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8" activeTab="4"/>
  </bookViews>
  <sheets>
    <sheet name="DATA_PI" sheetId="1" r:id="rId1"/>
    <sheet name="DATA_PE" sheetId="2" r:id="rId2"/>
    <sheet name="WORLD_SHARE" sheetId="3" r:id="rId3"/>
    <sheet name="WORLD_AVERAGE" sheetId="4" r:id="rId4"/>
    <sheet name="DATABASE_PI" sheetId="5" r:id="rId5"/>
    <sheet name="DATABASE_PE" sheetId="7" r:id="rId6"/>
  </sheets>
  <definedNames>
    <definedName name="_xlnm._FilterDatabase" localSheetId="1" hidden="1">DATA_PE!$A$1:$B$897</definedName>
    <definedName name="_xlnm._FilterDatabase" localSheetId="0" hidden="1">DATA_PI!$A$1:$B$801</definedName>
    <definedName name="_xlnm._FilterDatabase" localSheetId="5" hidden="1">DATABASE_PE!$A$1:$B$1281</definedName>
    <definedName name="_xlnm._FilterDatabase" localSheetId="4" hidden="1">DATABASE_PI!$A$1:$B$1281</definedName>
    <definedName name="_xlnm._FilterDatabase" localSheetId="3" hidden="1">WORLD_AVERAGE!$A$1:$B$1281</definedName>
  </definedNames>
  <calcPr calcId="152511"/>
</workbook>
</file>

<file path=xl/calcChain.xml><?xml version="1.0" encoding="utf-8"?>
<calcChain xmlns="http://schemas.openxmlformats.org/spreadsheetml/2006/main">
  <c r="G1281" i="7" l="1"/>
  <c r="F1281" i="7"/>
  <c r="E1281" i="7"/>
  <c r="G1280" i="7"/>
  <c r="F1280" i="7"/>
  <c r="E1280" i="7"/>
  <c r="G1279" i="7"/>
  <c r="F1279" i="7"/>
  <c r="E1279" i="7"/>
  <c r="G1278" i="7"/>
  <c r="F1278" i="7"/>
  <c r="E1278" i="7"/>
  <c r="G1277" i="7"/>
  <c r="F1277" i="7"/>
  <c r="E1277" i="7"/>
  <c r="G1276" i="7"/>
  <c r="F1276" i="7"/>
  <c r="E1276" i="7"/>
  <c r="G1275" i="7"/>
  <c r="F1275" i="7"/>
  <c r="E1275" i="7"/>
  <c r="G1274" i="7"/>
  <c r="F1274" i="7"/>
  <c r="E1274" i="7"/>
  <c r="G1273" i="7"/>
  <c r="F1273" i="7"/>
  <c r="E1273" i="7"/>
  <c r="G1272" i="7"/>
  <c r="F1272" i="7"/>
  <c r="E1272" i="7"/>
  <c r="G1271" i="7"/>
  <c r="F1271" i="7"/>
  <c r="E1271" i="7"/>
  <c r="G1270" i="7"/>
  <c r="F1270" i="7"/>
  <c r="E1270" i="7"/>
  <c r="G1269" i="7"/>
  <c r="F1269" i="7"/>
  <c r="E1269" i="7"/>
  <c r="G1268" i="7"/>
  <c r="F1268" i="7"/>
  <c r="E1268" i="7"/>
  <c r="G1267" i="7"/>
  <c r="F1267" i="7"/>
  <c r="E1267" i="7"/>
  <c r="G1266" i="7"/>
  <c r="F1266" i="7"/>
  <c r="E1266" i="7"/>
  <c r="G1265" i="7"/>
  <c r="F1265" i="7"/>
  <c r="E1265" i="7"/>
  <c r="G1264" i="7"/>
  <c r="F1264" i="7"/>
  <c r="E1264" i="7"/>
  <c r="G1263" i="7"/>
  <c r="F1263" i="7"/>
  <c r="E1263" i="7"/>
  <c r="G1262" i="7"/>
  <c r="F1262" i="7"/>
  <c r="E1262" i="7"/>
  <c r="G1261" i="7"/>
  <c r="F1261" i="7"/>
  <c r="E1261" i="7"/>
  <c r="G1260" i="7"/>
  <c r="F1260" i="7"/>
  <c r="E1260" i="7"/>
  <c r="G1259" i="7"/>
  <c r="F1259" i="7"/>
  <c r="E1259" i="7"/>
  <c r="G1258" i="7"/>
  <c r="F1258" i="7"/>
  <c r="E1258" i="7"/>
  <c r="G1257" i="7"/>
  <c r="F1257" i="7"/>
  <c r="E1257" i="7"/>
  <c r="G1256" i="7"/>
  <c r="F1256" i="7"/>
  <c r="E1256" i="7"/>
  <c r="G1255" i="7"/>
  <c r="F1255" i="7"/>
  <c r="E1255" i="7"/>
  <c r="G1254" i="7"/>
  <c r="F1254" i="7"/>
  <c r="E1254" i="7"/>
  <c r="G1253" i="7"/>
  <c r="F1253" i="7"/>
  <c r="E1253" i="7"/>
  <c r="G1252" i="7"/>
  <c r="F1252" i="7"/>
  <c r="E1252" i="7"/>
  <c r="G1251" i="7"/>
  <c r="F1251" i="7"/>
  <c r="E1251" i="7"/>
  <c r="G1250" i="7"/>
  <c r="F1250" i="7"/>
  <c r="E1250" i="7"/>
  <c r="G1217" i="7"/>
  <c r="F1217" i="7"/>
  <c r="E1217" i="7"/>
  <c r="G1216" i="7"/>
  <c r="F1216" i="7"/>
  <c r="E1216" i="7"/>
  <c r="G1215" i="7"/>
  <c r="F1215" i="7"/>
  <c r="E1215" i="7"/>
  <c r="G1214" i="7"/>
  <c r="F1214" i="7"/>
  <c r="E1214" i="7"/>
  <c r="G1213" i="7"/>
  <c r="F1213" i="7"/>
  <c r="E1213" i="7"/>
  <c r="G1212" i="7"/>
  <c r="F1212" i="7"/>
  <c r="E1212" i="7"/>
  <c r="G1211" i="7"/>
  <c r="F1211" i="7"/>
  <c r="E1211" i="7"/>
  <c r="G1210" i="7"/>
  <c r="F1210" i="7"/>
  <c r="E1210" i="7"/>
  <c r="G1209" i="7"/>
  <c r="F1209" i="7"/>
  <c r="E1209" i="7"/>
  <c r="G1208" i="7"/>
  <c r="F1208" i="7"/>
  <c r="E1208" i="7"/>
  <c r="G1207" i="7"/>
  <c r="F1207" i="7"/>
  <c r="E1207" i="7"/>
  <c r="G1206" i="7"/>
  <c r="F1206" i="7"/>
  <c r="E1206" i="7"/>
  <c r="G1205" i="7"/>
  <c r="F1205" i="7"/>
  <c r="E1205" i="7"/>
  <c r="G1204" i="7"/>
  <c r="F1204" i="7"/>
  <c r="E1204" i="7"/>
  <c r="G1203" i="7"/>
  <c r="F1203" i="7"/>
  <c r="E1203" i="7"/>
  <c r="G1202" i="7"/>
  <c r="F1202" i="7"/>
  <c r="E1202" i="7"/>
  <c r="G1201" i="7"/>
  <c r="F1201" i="7"/>
  <c r="E1201" i="7"/>
  <c r="G1200" i="7"/>
  <c r="F1200" i="7"/>
  <c r="E1200" i="7"/>
  <c r="G1199" i="7"/>
  <c r="F1199" i="7"/>
  <c r="E1199" i="7"/>
  <c r="G1198" i="7"/>
  <c r="F1198" i="7"/>
  <c r="E1198" i="7"/>
  <c r="G1197" i="7"/>
  <c r="F1197" i="7"/>
  <c r="E1197" i="7"/>
  <c r="G1196" i="7"/>
  <c r="F1196" i="7"/>
  <c r="E1196" i="7"/>
  <c r="G1195" i="7"/>
  <c r="F1195" i="7"/>
  <c r="E1195" i="7"/>
  <c r="G1194" i="7"/>
  <c r="F1194" i="7"/>
  <c r="E1194" i="7"/>
  <c r="G1193" i="7"/>
  <c r="F1193" i="7"/>
  <c r="E1193" i="7"/>
  <c r="G1192" i="7"/>
  <c r="F1192" i="7"/>
  <c r="E1192" i="7"/>
  <c r="G1191" i="7"/>
  <c r="F1191" i="7"/>
  <c r="E1191" i="7"/>
  <c r="G1190" i="7"/>
  <c r="F1190" i="7"/>
  <c r="E1190" i="7"/>
  <c r="G1189" i="7"/>
  <c r="F1189" i="7"/>
  <c r="E1189" i="7"/>
  <c r="G1188" i="7"/>
  <c r="F1188" i="7"/>
  <c r="E1188" i="7"/>
  <c r="G1187" i="7"/>
  <c r="F1187" i="7"/>
  <c r="E1187" i="7"/>
  <c r="G1186" i="7"/>
  <c r="F1186" i="7"/>
  <c r="E1186" i="7"/>
  <c r="G1153" i="7"/>
  <c r="F1153" i="7"/>
  <c r="E1153" i="7"/>
  <c r="G1152" i="7"/>
  <c r="F1152" i="7"/>
  <c r="E1152" i="7"/>
  <c r="G1151" i="7"/>
  <c r="F1151" i="7"/>
  <c r="E1151" i="7"/>
  <c r="G1150" i="7"/>
  <c r="F1150" i="7"/>
  <c r="E1150" i="7"/>
  <c r="G1149" i="7"/>
  <c r="F1149" i="7"/>
  <c r="E1149" i="7"/>
  <c r="G1148" i="7"/>
  <c r="F1148" i="7"/>
  <c r="E1148" i="7"/>
  <c r="G1147" i="7"/>
  <c r="F1147" i="7"/>
  <c r="E1147" i="7"/>
  <c r="G1146" i="7"/>
  <c r="F1146" i="7"/>
  <c r="E1146" i="7"/>
  <c r="G1145" i="7"/>
  <c r="F1145" i="7"/>
  <c r="E1145" i="7"/>
  <c r="G1144" i="7"/>
  <c r="F1144" i="7"/>
  <c r="E1144" i="7"/>
  <c r="G1143" i="7"/>
  <c r="F1143" i="7"/>
  <c r="E1143" i="7"/>
  <c r="G1142" i="7"/>
  <c r="F1142" i="7"/>
  <c r="E1142" i="7"/>
  <c r="G1141" i="7"/>
  <c r="F1141" i="7"/>
  <c r="E1141" i="7"/>
  <c r="G1140" i="7"/>
  <c r="F1140" i="7"/>
  <c r="E1140" i="7"/>
  <c r="G1139" i="7"/>
  <c r="F1139" i="7"/>
  <c r="E1139" i="7"/>
  <c r="G1138" i="7"/>
  <c r="F1138" i="7"/>
  <c r="E1138" i="7"/>
  <c r="G1137" i="7"/>
  <c r="F1137" i="7"/>
  <c r="E1137" i="7"/>
  <c r="G1136" i="7"/>
  <c r="F1136" i="7"/>
  <c r="E1136" i="7"/>
  <c r="G1135" i="7"/>
  <c r="F1135" i="7"/>
  <c r="E1135" i="7"/>
  <c r="G1134" i="7"/>
  <c r="F1134" i="7"/>
  <c r="E1134" i="7"/>
  <c r="G1133" i="7"/>
  <c r="F1133" i="7"/>
  <c r="E1133" i="7"/>
  <c r="G1132" i="7"/>
  <c r="F1132" i="7"/>
  <c r="E1132" i="7"/>
  <c r="G1131" i="7"/>
  <c r="F1131" i="7"/>
  <c r="E1131" i="7"/>
  <c r="G1130" i="7"/>
  <c r="F1130" i="7"/>
  <c r="E1130" i="7"/>
  <c r="G1129" i="7"/>
  <c r="F1129" i="7"/>
  <c r="E1129" i="7"/>
  <c r="G1128" i="7"/>
  <c r="F1128" i="7"/>
  <c r="E1128" i="7"/>
  <c r="G1127" i="7"/>
  <c r="F1127" i="7"/>
  <c r="E1127" i="7"/>
  <c r="G1126" i="7"/>
  <c r="F1126" i="7"/>
  <c r="E1126" i="7"/>
  <c r="G1125" i="7"/>
  <c r="F1125" i="7"/>
  <c r="E1125" i="7"/>
  <c r="G1124" i="7"/>
  <c r="F1124" i="7"/>
  <c r="E1124" i="7"/>
  <c r="G1123" i="7"/>
  <c r="F1123" i="7"/>
  <c r="E1123" i="7"/>
  <c r="G1122" i="7"/>
  <c r="F1122" i="7"/>
  <c r="E1122" i="7"/>
  <c r="G1089" i="7"/>
  <c r="F1089" i="7"/>
  <c r="E1089" i="7"/>
  <c r="G1088" i="7"/>
  <c r="F1088" i="7"/>
  <c r="E1088" i="7"/>
  <c r="G1087" i="7"/>
  <c r="F1087" i="7"/>
  <c r="E1087" i="7"/>
  <c r="G1086" i="7"/>
  <c r="F1086" i="7"/>
  <c r="E1086" i="7"/>
  <c r="G1085" i="7"/>
  <c r="F1085" i="7"/>
  <c r="E1085" i="7"/>
  <c r="G1084" i="7"/>
  <c r="F1084" i="7"/>
  <c r="E1084" i="7"/>
  <c r="G1083" i="7"/>
  <c r="F1083" i="7"/>
  <c r="E1083" i="7"/>
  <c r="G1082" i="7"/>
  <c r="F1082" i="7"/>
  <c r="E1082" i="7"/>
  <c r="G1081" i="7"/>
  <c r="F1081" i="7"/>
  <c r="E1081" i="7"/>
  <c r="G1080" i="7"/>
  <c r="F1080" i="7"/>
  <c r="E1080" i="7"/>
  <c r="G1079" i="7"/>
  <c r="F1079" i="7"/>
  <c r="E1079" i="7"/>
  <c r="G1078" i="7"/>
  <c r="F1078" i="7"/>
  <c r="E1078" i="7"/>
  <c r="G1077" i="7"/>
  <c r="F1077" i="7"/>
  <c r="E1077" i="7"/>
  <c r="G1076" i="7"/>
  <c r="F1076" i="7"/>
  <c r="E1076" i="7"/>
  <c r="G1075" i="7"/>
  <c r="F1075" i="7"/>
  <c r="E1075" i="7"/>
  <c r="G1074" i="7"/>
  <c r="F1074" i="7"/>
  <c r="E1074" i="7"/>
  <c r="G1073" i="7"/>
  <c r="F1073" i="7"/>
  <c r="E1073" i="7"/>
  <c r="G1072" i="7"/>
  <c r="F1072" i="7"/>
  <c r="E1072" i="7"/>
  <c r="G1071" i="7"/>
  <c r="F1071" i="7"/>
  <c r="E1071" i="7"/>
  <c r="G1070" i="7"/>
  <c r="F1070" i="7"/>
  <c r="E1070" i="7"/>
  <c r="G1069" i="7"/>
  <c r="F1069" i="7"/>
  <c r="E1069" i="7"/>
  <c r="G1068" i="7"/>
  <c r="F1068" i="7"/>
  <c r="E1068" i="7"/>
  <c r="G1067" i="7"/>
  <c r="F1067" i="7"/>
  <c r="E1067" i="7"/>
  <c r="G1066" i="7"/>
  <c r="F1066" i="7"/>
  <c r="E1066" i="7"/>
  <c r="G1065" i="7"/>
  <c r="F1065" i="7"/>
  <c r="E1065" i="7"/>
  <c r="G1064" i="7"/>
  <c r="F1064" i="7"/>
  <c r="E1064" i="7"/>
  <c r="G1063" i="7"/>
  <c r="F1063" i="7"/>
  <c r="E1063" i="7"/>
  <c r="G1062" i="7"/>
  <c r="F1062" i="7"/>
  <c r="E1062" i="7"/>
  <c r="G1061" i="7"/>
  <c r="F1061" i="7"/>
  <c r="E1061" i="7"/>
  <c r="G1060" i="7"/>
  <c r="F1060" i="7"/>
  <c r="E1060" i="7"/>
  <c r="G1059" i="7"/>
  <c r="F1059" i="7"/>
  <c r="E1059" i="7"/>
  <c r="G1058" i="7"/>
  <c r="F1058" i="7"/>
  <c r="E1058" i="7"/>
  <c r="G1025" i="7"/>
  <c r="F1025" i="7"/>
  <c r="E1025" i="7"/>
  <c r="G1024" i="7"/>
  <c r="F1024" i="7"/>
  <c r="E1024" i="7"/>
  <c r="G1023" i="7"/>
  <c r="F1023" i="7"/>
  <c r="E1023" i="7"/>
  <c r="G1022" i="7"/>
  <c r="F1022" i="7"/>
  <c r="E1022" i="7"/>
  <c r="G1021" i="7"/>
  <c r="F1021" i="7"/>
  <c r="E1021" i="7"/>
  <c r="G1020" i="7"/>
  <c r="F1020" i="7"/>
  <c r="E1020" i="7"/>
  <c r="G1019" i="7"/>
  <c r="F1019" i="7"/>
  <c r="E1019" i="7"/>
  <c r="G1018" i="7"/>
  <c r="F1018" i="7"/>
  <c r="E1018" i="7"/>
  <c r="G1017" i="7"/>
  <c r="F1017" i="7"/>
  <c r="E1017" i="7"/>
  <c r="G1016" i="7"/>
  <c r="F1016" i="7"/>
  <c r="E1016" i="7"/>
  <c r="G1015" i="7"/>
  <c r="F1015" i="7"/>
  <c r="E1015" i="7"/>
  <c r="G1014" i="7"/>
  <c r="F1014" i="7"/>
  <c r="E1014" i="7"/>
  <c r="G1013" i="7"/>
  <c r="F1013" i="7"/>
  <c r="E1013" i="7"/>
  <c r="G1012" i="7"/>
  <c r="F1012" i="7"/>
  <c r="E1012" i="7"/>
  <c r="G1011" i="7"/>
  <c r="F1011" i="7"/>
  <c r="E1011" i="7"/>
  <c r="G1010" i="7"/>
  <c r="F1010" i="7"/>
  <c r="E1010" i="7"/>
  <c r="G1009" i="7"/>
  <c r="F1009" i="7"/>
  <c r="E1009" i="7"/>
  <c r="G1008" i="7"/>
  <c r="F1008" i="7"/>
  <c r="E1008" i="7"/>
  <c r="G1007" i="7"/>
  <c r="F1007" i="7"/>
  <c r="E1007" i="7"/>
  <c r="G1006" i="7"/>
  <c r="F1006" i="7"/>
  <c r="E1006" i="7"/>
  <c r="G1005" i="7"/>
  <c r="F1005" i="7"/>
  <c r="E1005" i="7"/>
  <c r="G1004" i="7"/>
  <c r="F1004" i="7"/>
  <c r="E1004" i="7"/>
  <c r="G1003" i="7"/>
  <c r="F1003" i="7"/>
  <c r="E1003" i="7"/>
  <c r="G1002" i="7"/>
  <c r="F1002" i="7"/>
  <c r="E1002" i="7"/>
  <c r="G1001" i="7"/>
  <c r="F1001" i="7"/>
  <c r="E1001" i="7"/>
  <c r="G1000" i="7"/>
  <c r="F1000" i="7"/>
  <c r="E1000" i="7"/>
  <c r="G999" i="7"/>
  <c r="F999" i="7"/>
  <c r="E999" i="7"/>
  <c r="G998" i="7"/>
  <c r="F998" i="7"/>
  <c r="E998" i="7"/>
  <c r="G997" i="7"/>
  <c r="F997" i="7"/>
  <c r="E997" i="7"/>
  <c r="G996" i="7"/>
  <c r="F996" i="7"/>
  <c r="E996" i="7"/>
  <c r="G995" i="7"/>
  <c r="F995" i="7"/>
  <c r="E995" i="7"/>
  <c r="G994" i="7"/>
  <c r="F994" i="7"/>
  <c r="E994" i="7"/>
  <c r="G961" i="7"/>
  <c r="F961" i="7"/>
  <c r="E961" i="7"/>
  <c r="G960" i="7"/>
  <c r="F960" i="7"/>
  <c r="E960" i="7"/>
  <c r="G959" i="7"/>
  <c r="F959" i="7"/>
  <c r="E959" i="7"/>
  <c r="G958" i="7"/>
  <c r="F958" i="7"/>
  <c r="E958" i="7"/>
  <c r="G957" i="7"/>
  <c r="F957" i="7"/>
  <c r="E957" i="7"/>
  <c r="G956" i="7"/>
  <c r="F956" i="7"/>
  <c r="E956" i="7"/>
  <c r="G955" i="7"/>
  <c r="F955" i="7"/>
  <c r="E955" i="7"/>
  <c r="G954" i="7"/>
  <c r="F954" i="7"/>
  <c r="E954" i="7"/>
  <c r="G953" i="7"/>
  <c r="F953" i="7"/>
  <c r="E953" i="7"/>
  <c r="G952" i="7"/>
  <c r="F952" i="7"/>
  <c r="E952" i="7"/>
  <c r="G951" i="7"/>
  <c r="F951" i="7"/>
  <c r="E951" i="7"/>
  <c r="G950" i="7"/>
  <c r="F950" i="7"/>
  <c r="E950" i="7"/>
  <c r="G949" i="7"/>
  <c r="F949" i="7"/>
  <c r="E949" i="7"/>
  <c r="G948" i="7"/>
  <c r="F948" i="7"/>
  <c r="E948" i="7"/>
  <c r="G947" i="7"/>
  <c r="F947" i="7"/>
  <c r="E947" i="7"/>
  <c r="G946" i="7"/>
  <c r="F946" i="7"/>
  <c r="E946" i="7"/>
  <c r="G945" i="7"/>
  <c r="F945" i="7"/>
  <c r="E945" i="7"/>
  <c r="G944" i="7"/>
  <c r="F944" i="7"/>
  <c r="E944" i="7"/>
  <c r="G943" i="7"/>
  <c r="F943" i="7"/>
  <c r="E943" i="7"/>
  <c r="G942" i="7"/>
  <c r="F942" i="7"/>
  <c r="E942" i="7"/>
  <c r="G941" i="7"/>
  <c r="F941" i="7"/>
  <c r="E941" i="7"/>
  <c r="G940" i="7"/>
  <c r="F940" i="7"/>
  <c r="E940" i="7"/>
  <c r="G939" i="7"/>
  <c r="F939" i="7"/>
  <c r="E939" i="7"/>
  <c r="G938" i="7"/>
  <c r="F938" i="7"/>
  <c r="E938" i="7"/>
  <c r="G937" i="7"/>
  <c r="F937" i="7"/>
  <c r="E937" i="7"/>
  <c r="G936" i="7"/>
  <c r="F936" i="7"/>
  <c r="E936" i="7"/>
  <c r="G935" i="7"/>
  <c r="F935" i="7"/>
  <c r="E935" i="7"/>
  <c r="G934" i="7"/>
  <c r="F934" i="7"/>
  <c r="E934" i="7"/>
  <c r="G933" i="7"/>
  <c r="F933" i="7"/>
  <c r="E933" i="7"/>
  <c r="G932" i="7"/>
  <c r="F932" i="7"/>
  <c r="E932" i="7"/>
  <c r="G931" i="7"/>
  <c r="F931" i="7"/>
  <c r="E931" i="7"/>
  <c r="G930" i="7"/>
  <c r="F930" i="7"/>
  <c r="E930" i="7"/>
  <c r="G897" i="7"/>
  <c r="F897" i="7"/>
  <c r="E897" i="7"/>
  <c r="G896" i="7"/>
  <c r="F896" i="7"/>
  <c r="E896" i="7"/>
  <c r="G895" i="7"/>
  <c r="F895" i="7"/>
  <c r="E895" i="7"/>
  <c r="G894" i="7"/>
  <c r="F894" i="7"/>
  <c r="E894" i="7"/>
  <c r="G893" i="7"/>
  <c r="F893" i="7"/>
  <c r="E893" i="7"/>
  <c r="G892" i="7"/>
  <c r="F892" i="7"/>
  <c r="E892" i="7"/>
  <c r="G891" i="7"/>
  <c r="F891" i="7"/>
  <c r="E891" i="7"/>
  <c r="G890" i="7"/>
  <c r="F890" i="7"/>
  <c r="E890" i="7"/>
  <c r="G889" i="7"/>
  <c r="F889" i="7"/>
  <c r="E889" i="7"/>
  <c r="G888" i="7"/>
  <c r="F888" i="7"/>
  <c r="E888" i="7"/>
  <c r="G887" i="7"/>
  <c r="F887" i="7"/>
  <c r="E887" i="7"/>
  <c r="G886" i="7"/>
  <c r="F886" i="7"/>
  <c r="E886" i="7"/>
  <c r="G885" i="7"/>
  <c r="F885" i="7"/>
  <c r="E885" i="7"/>
  <c r="G884" i="7"/>
  <c r="F884" i="7"/>
  <c r="E884" i="7"/>
  <c r="G883" i="7"/>
  <c r="F883" i="7"/>
  <c r="E883" i="7"/>
  <c r="G882" i="7"/>
  <c r="F882" i="7"/>
  <c r="E882" i="7"/>
  <c r="G881" i="7"/>
  <c r="F881" i="7"/>
  <c r="E881" i="7"/>
  <c r="G880" i="7"/>
  <c r="F880" i="7"/>
  <c r="E880" i="7"/>
  <c r="G879" i="7"/>
  <c r="F879" i="7"/>
  <c r="E879" i="7"/>
  <c r="G878" i="7"/>
  <c r="F878" i="7"/>
  <c r="E878" i="7"/>
  <c r="G877" i="7"/>
  <c r="F877" i="7"/>
  <c r="E877" i="7"/>
  <c r="G876" i="7"/>
  <c r="F876" i="7"/>
  <c r="E876" i="7"/>
  <c r="G875" i="7"/>
  <c r="F875" i="7"/>
  <c r="E875" i="7"/>
  <c r="G874" i="7"/>
  <c r="F874" i="7"/>
  <c r="E874" i="7"/>
  <c r="G873" i="7"/>
  <c r="F873" i="7"/>
  <c r="E873" i="7"/>
  <c r="G872" i="7"/>
  <c r="F872" i="7"/>
  <c r="E872" i="7"/>
  <c r="G871" i="7"/>
  <c r="F871" i="7"/>
  <c r="E871" i="7"/>
  <c r="G870" i="7"/>
  <c r="F870" i="7"/>
  <c r="E870" i="7"/>
  <c r="G869" i="7"/>
  <c r="F869" i="7"/>
  <c r="E869" i="7"/>
  <c r="G868" i="7"/>
  <c r="F868" i="7"/>
  <c r="E868" i="7"/>
  <c r="G867" i="7"/>
  <c r="F867" i="7"/>
  <c r="E867" i="7"/>
  <c r="G866" i="7"/>
  <c r="F866" i="7"/>
  <c r="E866" i="7"/>
  <c r="G833" i="7"/>
  <c r="F833" i="7"/>
  <c r="E833" i="7"/>
  <c r="G832" i="7"/>
  <c r="F832" i="7"/>
  <c r="E832" i="7"/>
  <c r="G831" i="7"/>
  <c r="F831" i="7"/>
  <c r="E831" i="7"/>
  <c r="G830" i="7"/>
  <c r="F830" i="7"/>
  <c r="E830" i="7"/>
  <c r="G829" i="7"/>
  <c r="F829" i="7"/>
  <c r="E829" i="7"/>
  <c r="G828" i="7"/>
  <c r="F828" i="7"/>
  <c r="E828" i="7"/>
  <c r="G827" i="7"/>
  <c r="F827" i="7"/>
  <c r="E827" i="7"/>
  <c r="G826" i="7"/>
  <c r="F826" i="7"/>
  <c r="E826" i="7"/>
  <c r="G825" i="7"/>
  <c r="F825" i="7"/>
  <c r="E825" i="7"/>
  <c r="G824" i="7"/>
  <c r="F824" i="7"/>
  <c r="E824" i="7"/>
  <c r="G823" i="7"/>
  <c r="F823" i="7"/>
  <c r="E823" i="7"/>
  <c r="G822" i="7"/>
  <c r="F822" i="7"/>
  <c r="E822" i="7"/>
  <c r="G821" i="7"/>
  <c r="F821" i="7"/>
  <c r="E821" i="7"/>
  <c r="G820" i="7"/>
  <c r="F820" i="7"/>
  <c r="E820" i="7"/>
  <c r="G819" i="7"/>
  <c r="F819" i="7"/>
  <c r="E819" i="7"/>
  <c r="G818" i="7"/>
  <c r="F818" i="7"/>
  <c r="E818" i="7"/>
  <c r="G817" i="7"/>
  <c r="F817" i="7"/>
  <c r="E817" i="7"/>
  <c r="G816" i="7"/>
  <c r="F816" i="7"/>
  <c r="E816" i="7"/>
  <c r="G815" i="7"/>
  <c r="F815" i="7"/>
  <c r="E815" i="7"/>
  <c r="G814" i="7"/>
  <c r="F814" i="7"/>
  <c r="E814" i="7"/>
  <c r="G813" i="7"/>
  <c r="F813" i="7"/>
  <c r="E813" i="7"/>
  <c r="G812" i="7"/>
  <c r="F812" i="7"/>
  <c r="E812" i="7"/>
  <c r="G811" i="7"/>
  <c r="F811" i="7"/>
  <c r="E811" i="7"/>
  <c r="G810" i="7"/>
  <c r="F810" i="7"/>
  <c r="E810" i="7"/>
  <c r="G809" i="7"/>
  <c r="F809" i="7"/>
  <c r="E809" i="7"/>
  <c r="G808" i="7"/>
  <c r="F808" i="7"/>
  <c r="E808" i="7"/>
  <c r="G807" i="7"/>
  <c r="F807" i="7"/>
  <c r="E807" i="7"/>
  <c r="G806" i="7"/>
  <c r="F806" i="7"/>
  <c r="E806" i="7"/>
  <c r="G805" i="7"/>
  <c r="F805" i="7"/>
  <c r="E805" i="7"/>
  <c r="G804" i="7"/>
  <c r="F804" i="7"/>
  <c r="E804" i="7"/>
  <c r="G803" i="7"/>
  <c r="F803" i="7"/>
  <c r="E803" i="7"/>
  <c r="G802" i="7"/>
  <c r="F802" i="7"/>
  <c r="E802" i="7"/>
  <c r="G769" i="7"/>
  <c r="F769" i="7"/>
  <c r="E769" i="7"/>
  <c r="G768" i="7"/>
  <c r="F768" i="7"/>
  <c r="E768" i="7"/>
  <c r="G767" i="7"/>
  <c r="F767" i="7"/>
  <c r="E767" i="7"/>
  <c r="G766" i="7"/>
  <c r="F766" i="7"/>
  <c r="E766" i="7"/>
  <c r="G765" i="7"/>
  <c r="F765" i="7"/>
  <c r="E765" i="7"/>
  <c r="G764" i="7"/>
  <c r="F764" i="7"/>
  <c r="E764" i="7"/>
  <c r="G763" i="7"/>
  <c r="F763" i="7"/>
  <c r="E763" i="7"/>
  <c r="G762" i="7"/>
  <c r="F762" i="7"/>
  <c r="E762" i="7"/>
  <c r="G761" i="7"/>
  <c r="F761" i="7"/>
  <c r="E761" i="7"/>
  <c r="G760" i="7"/>
  <c r="F760" i="7"/>
  <c r="E760" i="7"/>
  <c r="G759" i="7"/>
  <c r="F759" i="7"/>
  <c r="E759" i="7"/>
  <c r="G758" i="7"/>
  <c r="F758" i="7"/>
  <c r="E758" i="7"/>
  <c r="G757" i="7"/>
  <c r="F757" i="7"/>
  <c r="E757" i="7"/>
  <c r="G756" i="7"/>
  <c r="F756" i="7"/>
  <c r="E756" i="7"/>
  <c r="G755" i="7"/>
  <c r="F755" i="7"/>
  <c r="E755" i="7"/>
  <c r="G754" i="7"/>
  <c r="F754" i="7"/>
  <c r="E754" i="7"/>
  <c r="G753" i="7"/>
  <c r="F753" i="7"/>
  <c r="E753" i="7"/>
  <c r="G752" i="7"/>
  <c r="F752" i="7"/>
  <c r="E752" i="7"/>
  <c r="G751" i="7"/>
  <c r="F751" i="7"/>
  <c r="E751" i="7"/>
  <c r="G750" i="7"/>
  <c r="F750" i="7"/>
  <c r="E750" i="7"/>
  <c r="G749" i="7"/>
  <c r="F749" i="7"/>
  <c r="E749" i="7"/>
  <c r="G748" i="7"/>
  <c r="F748" i="7"/>
  <c r="E748" i="7"/>
  <c r="G747" i="7"/>
  <c r="F747" i="7"/>
  <c r="E747" i="7"/>
  <c r="G746" i="7"/>
  <c r="F746" i="7"/>
  <c r="E746" i="7"/>
  <c r="G745" i="7"/>
  <c r="F745" i="7"/>
  <c r="E745" i="7"/>
  <c r="G744" i="7"/>
  <c r="F744" i="7"/>
  <c r="E744" i="7"/>
  <c r="G743" i="7"/>
  <c r="F743" i="7"/>
  <c r="E743" i="7"/>
  <c r="G742" i="7"/>
  <c r="F742" i="7"/>
  <c r="E742" i="7"/>
  <c r="G741" i="7"/>
  <c r="F741" i="7"/>
  <c r="E741" i="7"/>
  <c r="G740" i="7"/>
  <c r="F740" i="7"/>
  <c r="E740" i="7"/>
  <c r="G739" i="7"/>
  <c r="F739" i="7"/>
  <c r="E739" i="7"/>
  <c r="G738" i="7"/>
  <c r="F738" i="7"/>
  <c r="E738" i="7"/>
  <c r="G705" i="7"/>
  <c r="F705" i="7"/>
  <c r="E705" i="7"/>
  <c r="G704" i="7"/>
  <c r="F704" i="7"/>
  <c r="E704" i="7"/>
  <c r="G703" i="7"/>
  <c r="F703" i="7"/>
  <c r="E703" i="7"/>
  <c r="G702" i="7"/>
  <c r="F702" i="7"/>
  <c r="E702" i="7"/>
  <c r="G701" i="7"/>
  <c r="F701" i="7"/>
  <c r="E701" i="7"/>
  <c r="G700" i="7"/>
  <c r="F700" i="7"/>
  <c r="E700" i="7"/>
  <c r="G699" i="7"/>
  <c r="F699" i="7"/>
  <c r="E699" i="7"/>
  <c r="G698" i="7"/>
  <c r="F698" i="7"/>
  <c r="E698" i="7"/>
  <c r="G697" i="7"/>
  <c r="F697" i="7"/>
  <c r="E697" i="7"/>
  <c r="G696" i="7"/>
  <c r="F696" i="7"/>
  <c r="E696" i="7"/>
  <c r="G695" i="7"/>
  <c r="F695" i="7"/>
  <c r="E695" i="7"/>
  <c r="G694" i="7"/>
  <c r="F694" i="7"/>
  <c r="E694" i="7"/>
  <c r="G693" i="7"/>
  <c r="F693" i="7"/>
  <c r="E693" i="7"/>
  <c r="G692" i="7"/>
  <c r="F692" i="7"/>
  <c r="E692" i="7"/>
  <c r="G691" i="7"/>
  <c r="F691" i="7"/>
  <c r="E691" i="7"/>
  <c r="G690" i="7"/>
  <c r="F690" i="7"/>
  <c r="E690" i="7"/>
  <c r="G689" i="7"/>
  <c r="F689" i="7"/>
  <c r="E689" i="7"/>
  <c r="G688" i="7"/>
  <c r="F688" i="7"/>
  <c r="E688" i="7"/>
  <c r="G687" i="7"/>
  <c r="F687" i="7"/>
  <c r="E687" i="7"/>
  <c r="G686" i="7"/>
  <c r="F686" i="7"/>
  <c r="E686" i="7"/>
  <c r="G685" i="7"/>
  <c r="F685" i="7"/>
  <c r="E685" i="7"/>
  <c r="G684" i="7"/>
  <c r="F684" i="7"/>
  <c r="E684" i="7"/>
  <c r="G683" i="7"/>
  <c r="F683" i="7"/>
  <c r="E683" i="7"/>
  <c r="G682" i="7"/>
  <c r="F682" i="7"/>
  <c r="E682" i="7"/>
  <c r="G681" i="7"/>
  <c r="F681" i="7"/>
  <c r="E681" i="7"/>
  <c r="G680" i="7"/>
  <c r="F680" i="7"/>
  <c r="E680" i="7"/>
  <c r="G679" i="7"/>
  <c r="F679" i="7"/>
  <c r="E679" i="7"/>
  <c r="G678" i="7"/>
  <c r="F678" i="7"/>
  <c r="E678" i="7"/>
  <c r="G677" i="7"/>
  <c r="F677" i="7"/>
  <c r="E677" i="7"/>
  <c r="G676" i="7"/>
  <c r="F676" i="7"/>
  <c r="E676" i="7"/>
  <c r="G675" i="7"/>
  <c r="F675" i="7"/>
  <c r="E675" i="7"/>
  <c r="G674" i="7"/>
  <c r="F674" i="7"/>
  <c r="E674" i="7"/>
  <c r="G641" i="7"/>
  <c r="F641" i="7"/>
  <c r="E641" i="7"/>
  <c r="G640" i="7"/>
  <c r="F640" i="7"/>
  <c r="E640" i="7"/>
  <c r="G639" i="7"/>
  <c r="F639" i="7"/>
  <c r="E639" i="7"/>
  <c r="G638" i="7"/>
  <c r="F638" i="7"/>
  <c r="E638" i="7"/>
  <c r="G637" i="7"/>
  <c r="F637" i="7"/>
  <c r="E637" i="7"/>
  <c r="G636" i="7"/>
  <c r="F636" i="7"/>
  <c r="E636" i="7"/>
  <c r="G635" i="7"/>
  <c r="F635" i="7"/>
  <c r="E635" i="7"/>
  <c r="G634" i="7"/>
  <c r="F634" i="7"/>
  <c r="E634" i="7"/>
  <c r="G633" i="7"/>
  <c r="F633" i="7"/>
  <c r="E633" i="7"/>
  <c r="G632" i="7"/>
  <c r="F632" i="7"/>
  <c r="E632" i="7"/>
  <c r="G631" i="7"/>
  <c r="F631" i="7"/>
  <c r="E631" i="7"/>
  <c r="G630" i="7"/>
  <c r="F630" i="7"/>
  <c r="E630" i="7"/>
  <c r="G629" i="7"/>
  <c r="F629" i="7"/>
  <c r="E629" i="7"/>
  <c r="G628" i="7"/>
  <c r="F628" i="7"/>
  <c r="E628" i="7"/>
  <c r="G627" i="7"/>
  <c r="F627" i="7"/>
  <c r="E627" i="7"/>
  <c r="G626" i="7"/>
  <c r="F626" i="7"/>
  <c r="E626" i="7"/>
  <c r="G625" i="7"/>
  <c r="F625" i="7"/>
  <c r="E625" i="7"/>
  <c r="G624" i="7"/>
  <c r="F624" i="7"/>
  <c r="E624" i="7"/>
  <c r="G623" i="7"/>
  <c r="F623" i="7"/>
  <c r="E623" i="7"/>
  <c r="G622" i="7"/>
  <c r="F622" i="7"/>
  <c r="E622" i="7"/>
  <c r="G621" i="7"/>
  <c r="F621" i="7"/>
  <c r="E621" i="7"/>
  <c r="G620" i="7"/>
  <c r="F620" i="7"/>
  <c r="E620" i="7"/>
  <c r="G619" i="7"/>
  <c r="F619" i="7"/>
  <c r="E619" i="7"/>
  <c r="G618" i="7"/>
  <c r="F618" i="7"/>
  <c r="E618" i="7"/>
  <c r="G617" i="7"/>
  <c r="F617" i="7"/>
  <c r="E617" i="7"/>
  <c r="G616" i="7"/>
  <c r="F616" i="7"/>
  <c r="E616" i="7"/>
  <c r="G615" i="7"/>
  <c r="F615" i="7"/>
  <c r="E615" i="7"/>
  <c r="G614" i="7"/>
  <c r="F614" i="7"/>
  <c r="E614" i="7"/>
  <c r="G613" i="7"/>
  <c r="F613" i="7"/>
  <c r="E613" i="7"/>
  <c r="G612" i="7"/>
  <c r="F612" i="7"/>
  <c r="E612" i="7"/>
  <c r="G611" i="7"/>
  <c r="F611" i="7"/>
  <c r="E611" i="7"/>
  <c r="G610" i="7"/>
  <c r="F610" i="7"/>
  <c r="E610" i="7"/>
  <c r="G577" i="7"/>
  <c r="F577" i="7"/>
  <c r="E577" i="7"/>
  <c r="G576" i="7"/>
  <c r="F576" i="7"/>
  <c r="E576" i="7"/>
  <c r="G575" i="7"/>
  <c r="F575" i="7"/>
  <c r="E575" i="7"/>
  <c r="G574" i="7"/>
  <c r="F574" i="7"/>
  <c r="E574" i="7"/>
  <c r="G573" i="7"/>
  <c r="F573" i="7"/>
  <c r="E573" i="7"/>
  <c r="G572" i="7"/>
  <c r="F572" i="7"/>
  <c r="E572" i="7"/>
  <c r="G571" i="7"/>
  <c r="F571" i="7"/>
  <c r="E571" i="7"/>
  <c r="G570" i="7"/>
  <c r="F570" i="7"/>
  <c r="E570" i="7"/>
  <c r="G569" i="7"/>
  <c r="F569" i="7"/>
  <c r="E569" i="7"/>
  <c r="G568" i="7"/>
  <c r="F568" i="7"/>
  <c r="E568" i="7"/>
  <c r="G567" i="7"/>
  <c r="F567" i="7"/>
  <c r="E567" i="7"/>
  <c r="G566" i="7"/>
  <c r="F566" i="7"/>
  <c r="E566" i="7"/>
  <c r="G565" i="7"/>
  <c r="F565" i="7"/>
  <c r="E565" i="7"/>
  <c r="G564" i="7"/>
  <c r="F564" i="7"/>
  <c r="E564" i="7"/>
  <c r="G563" i="7"/>
  <c r="F563" i="7"/>
  <c r="E563" i="7"/>
  <c r="G562" i="7"/>
  <c r="F562" i="7"/>
  <c r="E562" i="7"/>
  <c r="G561" i="7"/>
  <c r="F561" i="7"/>
  <c r="E561" i="7"/>
  <c r="G560" i="7"/>
  <c r="F560" i="7"/>
  <c r="E560" i="7"/>
  <c r="G559" i="7"/>
  <c r="F559" i="7"/>
  <c r="E559" i="7"/>
  <c r="G558" i="7"/>
  <c r="F558" i="7"/>
  <c r="E558" i="7"/>
  <c r="G557" i="7"/>
  <c r="F557" i="7"/>
  <c r="E557" i="7"/>
  <c r="G556" i="7"/>
  <c r="F556" i="7"/>
  <c r="E556" i="7"/>
  <c r="G555" i="7"/>
  <c r="F555" i="7"/>
  <c r="E555" i="7"/>
  <c r="G554" i="7"/>
  <c r="F554" i="7"/>
  <c r="E554" i="7"/>
  <c r="G553" i="7"/>
  <c r="F553" i="7"/>
  <c r="E553" i="7"/>
  <c r="G552" i="7"/>
  <c r="F552" i="7"/>
  <c r="E552" i="7"/>
  <c r="G551" i="7"/>
  <c r="F551" i="7"/>
  <c r="E551" i="7"/>
  <c r="G550" i="7"/>
  <c r="F550" i="7"/>
  <c r="E550" i="7"/>
  <c r="G549" i="7"/>
  <c r="F549" i="7"/>
  <c r="E549" i="7"/>
  <c r="G548" i="7"/>
  <c r="F548" i="7"/>
  <c r="E548" i="7"/>
  <c r="G547" i="7"/>
  <c r="F547" i="7"/>
  <c r="E547" i="7"/>
  <c r="G546" i="7"/>
  <c r="F546" i="7"/>
  <c r="E546" i="7"/>
  <c r="G513" i="7"/>
  <c r="F513" i="7"/>
  <c r="E513" i="7"/>
  <c r="G512" i="7"/>
  <c r="F512" i="7"/>
  <c r="E512" i="7"/>
  <c r="G511" i="7"/>
  <c r="F511" i="7"/>
  <c r="E511" i="7"/>
  <c r="G510" i="7"/>
  <c r="F510" i="7"/>
  <c r="E510" i="7"/>
  <c r="G509" i="7"/>
  <c r="F509" i="7"/>
  <c r="E509" i="7"/>
  <c r="G508" i="7"/>
  <c r="F508" i="7"/>
  <c r="E508" i="7"/>
  <c r="G507" i="7"/>
  <c r="F507" i="7"/>
  <c r="E507" i="7"/>
  <c r="G506" i="7"/>
  <c r="F506" i="7"/>
  <c r="E506" i="7"/>
  <c r="G505" i="7"/>
  <c r="F505" i="7"/>
  <c r="E505" i="7"/>
  <c r="G504" i="7"/>
  <c r="F504" i="7"/>
  <c r="E504" i="7"/>
  <c r="G503" i="7"/>
  <c r="F503" i="7"/>
  <c r="E503" i="7"/>
  <c r="G502" i="7"/>
  <c r="F502" i="7"/>
  <c r="E502" i="7"/>
  <c r="G501" i="7"/>
  <c r="F501" i="7"/>
  <c r="E501" i="7"/>
  <c r="G500" i="7"/>
  <c r="F500" i="7"/>
  <c r="E500" i="7"/>
  <c r="G499" i="7"/>
  <c r="F499" i="7"/>
  <c r="E499" i="7"/>
  <c r="G498" i="7"/>
  <c r="F498" i="7"/>
  <c r="E498" i="7"/>
  <c r="G497" i="7"/>
  <c r="F497" i="7"/>
  <c r="E497" i="7"/>
  <c r="G496" i="7"/>
  <c r="F496" i="7"/>
  <c r="E496" i="7"/>
  <c r="G495" i="7"/>
  <c r="F495" i="7"/>
  <c r="E495" i="7"/>
  <c r="G494" i="7"/>
  <c r="F494" i="7"/>
  <c r="E494" i="7"/>
  <c r="G493" i="7"/>
  <c r="F493" i="7"/>
  <c r="E493" i="7"/>
  <c r="G492" i="7"/>
  <c r="F492" i="7"/>
  <c r="E492" i="7"/>
  <c r="G491" i="7"/>
  <c r="F491" i="7"/>
  <c r="E491" i="7"/>
  <c r="G490" i="7"/>
  <c r="F490" i="7"/>
  <c r="E490" i="7"/>
  <c r="G489" i="7"/>
  <c r="F489" i="7"/>
  <c r="E489" i="7"/>
  <c r="G488" i="7"/>
  <c r="F488" i="7"/>
  <c r="E488" i="7"/>
  <c r="G487" i="7"/>
  <c r="F487" i="7"/>
  <c r="E487" i="7"/>
  <c r="G486" i="7"/>
  <c r="F486" i="7"/>
  <c r="E486" i="7"/>
  <c r="G485" i="7"/>
  <c r="F485" i="7"/>
  <c r="E485" i="7"/>
  <c r="G484" i="7"/>
  <c r="F484" i="7"/>
  <c r="E484" i="7"/>
  <c r="G483" i="7"/>
  <c r="F483" i="7"/>
  <c r="E483" i="7"/>
  <c r="G482" i="7"/>
  <c r="F482" i="7"/>
  <c r="E482" i="7"/>
  <c r="G449" i="7"/>
  <c r="F449" i="7"/>
  <c r="E449" i="7"/>
  <c r="G448" i="7"/>
  <c r="F448" i="7"/>
  <c r="E448" i="7"/>
  <c r="G447" i="7"/>
  <c r="F447" i="7"/>
  <c r="E447" i="7"/>
  <c r="G446" i="7"/>
  <c r="F446" i="7"/>
  <c r="E446" i="7"/>
  <c r="G445" i="7"/>
  <c r="F445" i="7"/>
  <c r="E445" i="7"/>
  <c r="G444" i="7"/>
  <c r="F444" i="7"/>
  <c r="E444" i="7"/>
  <c r="G443" i="7"/>
  <c r="F443" i="7"/>
  <c r="E443" i="7"/>
  <c r="G442" i="7"/>
  <c r="F442" i="7"/>
  <c r="E442" i="7"/>
  <c r="G441" i="7"/>
  <c r="F441" i="7"/>
  <c r="E441" i="7"/>
  <c r="G440" i="7"/>
  <c r="F440" i="7"/>
  <c r="E440" i="7"/>
  <c r="G439" i="7"/>
  <c r="F439" i="7"/>
  <c r="E439" i="7"/>
  <c r="G438" i="7"/>
  <c r="F438" i="7"/>
  <c r="E438" i="7"/>
  <c r="G437" i="7"/>
  <c r="F437" i="7"/>
  <c r="E437" i="7"/>
  <c r="G436" i="7"/>
  <c r="F436" i="7"/>
  <c r="E436" i="7"/>
  <c r="G435" i="7"/>
  <c r="F435" i="7"/>
  <c r="E435" i="7"/>
  <c r="G434" i="7"/>
  <c r="F434" i="7"/>
  <c r="E434" i="7"/>
  <c r="G433" i="7"/>
  <c r="F433" i="7"/>
  <c r="E433" i="7"/>
  <c r="G432" i="7"/>
  <c r="F432" i="7"/>
  <c r="E432" i="7"/>
  <c r="G431" i="7"/>
  <c r="F431" i="7"/>
  <c r="E431" i="7"/>
  <c r="G430" i="7"/>
  <c r="F430" i="7"/>
  <c r="E430" i="7"/>
  <c r="G429" i="7"/>
  <c r="F429" i="7"/>
  <c r="E429" i="7"/>
  <c r="G428" i="7"/>
  <c r="F428" i="7"/>
  <c r="E428" i="7"/>
  <c r="G427" i="7"/>
  <c r="F427" i="7"/>
  <c r="E427" i="7"/>
  <c r="G426" i="7"/>
  <c r="F426" i="7"/>
  <c r="E426" i="7"/>
  <c r="G425" i="7"/>
  <c r="F425" i="7"/>
  <c r="E425" i="7"/>
  <c r="G424" i="7"/>
  <c r="F424" i="7"/>
  <c r="E424" i="7"/>
  <c r="G423" i="7"/>
  <c r="F423" i="7"/>
  <c r="E423" i="7"/>
  <c r="G422" i="7"/>
  <c r="F422" i="7"/>
  <c r="E422" i="7"/>
  <c r="G421" i="7"/>
  <c r="F421" i="7"/>
  <c r="E421" i="7"/>
  <c r="G420" i="7"/>
  <c r="F420" i="7"/>
  <c r="E420" i="7"/>
  <c r="G419" i="7"/>
  <c r="F419" i="7"/>
  <c r="E419" i="7"/>
  <c r="G418" i="7"/>
  <c r="F418" i="7"/>
  <c r="E418" i="7"/>
  <c r="G385" i="7"/>
  <c r="F385" i="7"/>
  <c r="E385" i="7"/>
  <c r="G384" i="7"/>
  <c r="F384" i="7"/>
  <c r="E384" i="7"/>
  <c r="G383" i="7"/>
  <c r="F383" i="7"/>
  <c r="E383" i="7"/>
  <c r="G382" i="7"/>
  <c r="F382" i="7"/>
  <c r="E382" i="7"/>
  <c r="G381" i="7"/>
  <c r="F381" i="7"/>
  <c r="E381" i="7"/>
  <c r="G380" i="7"/>
  <c r="F380" i="7"/>
  <c r="E380" i="7"/>
  <c r="G379" i="7"/>
  <c r="F379" i="7"/>
  <c r="E379" i="7"/>
  <c r="G378" i="7"/>
  <c r="F378" i="7"/>
  <c r="E378" i="7"/>
  <c r="G377" i="7"/>
  <c r="F377" i="7"/>
  <c r="E377" i="7"/>
  <c r="G376" i="7"/>
  <c r="F376" i="7"/>
  <c r="E376" i="7"/>
  <c r="G375" i="7"/>
  <c r="F375" i="7"/>
  <c r="E375" i="7"/>
  <c r="G374" i="7"/>
  <c r="F374" i="7"/>
  <c r="E374" i="7"/>
  <c r="G373" i="7"/>
  <c r="F373" i="7"/>
  <c r="E373" i="7"/>
  <c r="G372" i="7"/>
  <c r="F372" i="7"/>
  <c r="E372" i="7"/>
  <c r="G371" i="7"/>
  <c r="F371" i="7"/>
  <c r="E371" i="7"/>
  <c r="G370" i="7"/>
  <c r="F370" i="7"/>
  <c r="E370" i="7"/>
  <c r="G369" i="7"/>
  <c r="F369" i="7"/>
  <c r="E369" i="7"/>
  <c r="G368" i="7"/>
  <c r="F368" i="7"/>
  <c r="E368" i="7"/>
  <c r="G367" i="7"/>
  <c r="F367" i="7"/>
  <c r="E367" i="7"/>
  <c r="G366" i="7"/>
  <c r="F366" i="7"/>
  <c r="E366" i="7"/>
  <c r="G365" i="7"/>
  <c r="F365" i="7"/>
  <c r="E365" i="7"/>
  <c r="G364" i="7"/>
  <c r="F364" i="7"/>
  <c r="E364" i="7"/>
  <c r="G363" i="7"/>
  <c r="F363" i="7"/>
  <c r="E363" i="7"/>
  <c r="G362" i="7"/>
  <c r="F362" i="7"/>
  <c r="E362" i="7"/>
  <c r="G361" i="7"/>
  <c r="F361" i="7"/>
  <c r="E361" i="7"/>
  <c r="G360" i="7"/>
  <c r="F360" i="7"/>
  <c r="E360" i="7"/>
  <c r="G359" i="7"/>
  <c r="F359" i="7"/>
  <c r="E359" i="7"/>
  <c r="G358" i="7"/>
  <c r="F358" i="7"/>
  <c r="E358" i="7"/>
  <c r="G357" i="7"/>
  <c r="F357" i="7"/>
  <c r="E357" i="7"/>
  <c r="G356" i="7"/>
  <c r="F356" i="7"/>
  <c r="E356" i="7"/>
  <c r="G355" i="7"/>
  <c r="F355" i="7"/>
  <c r="E355" i="7"/>
  <c r="G354" i="7"/>
  <c r="F354" i="7"/>
  <c r="E354" i="7"/>
  <c r="G321" i="7"/>
  <c r="F321" i="7"/>
  <c r="E321" i="7"/>
  <c r="G320" i="7"/>
  <c r="F320" i="7"/>
  <c r="E320" i="7"/>
  <c r="G319" i="7"/>
  <c r="F319" i="7"/>
  <c r="E319" i="7"/>
  <c r="G318" i="7"/>
  <c r="F318" i="7"/>
  <c r="E318" i="7"/>
  <c r="G317" i="7"/>
  <c r="F317" i="7"/>
  <c r="E317" i="7"/>
  <c r="G316" i="7"/>
  <c r="F316" i="7"/>
  <c r="E316" i="7"/>
  <c r="G315" i="7"/>
  <c r="F315" i="7"/>
  <c r="E315" i="7"/>
  <c r="G314" i="7"/>
  <c r="F314" i="7"/>
  <c r="E314" i="7"/>
  <c r="G313" i="7"/>
  <c r="F313" i="7"/>
  <c r="E313" i="7"/>
  <c r="G312" i="7"/>
  <c r="F312" i="7"/>
  <c r="E312" i="7"/>
  <c r="G311" i="7"/>
  <c r="F311" i="7"/>
  <c r="E311" i="7"/>
  <c r="G310" i="7"/>
  <c r="F310" i="7"/>
  <c r="E310" i="7"/>
  <c r="G309" i="7"/>
  <c r="F309" i="7"/>
  <c r="E309" i="7"/>
  <c r="G308" i="7"/>
  <c r="F308" i="7"/>
  <c r="E308" i="7"/>
  <c r="G307" i="7"/>
  <c r="F307" i="7"/>
  <c r="E307" i="7"/>
  <c r="G306" i="7"/>
  <c r="F306" i="7"/>
  <c r="E306" i="7"/>
  <c r="G305" i="7"/>
  <c r="F305" i="7"/>
  <c r="E305" i="7"/>
  <c r="G304" i="7"/>
  <c r="F304" i="7"/>
  <c r="E304" i="7"/>
  <c r="G303" i="7"/>
  <c r="F303" i="7"/>
  <c r="E303" i="7"/>
  <c r="G302" i="7"/>
  <c r="F302" i="7"/>
  <c r="E302" i="7"/>
  <c r="G301" i="7"/>
  <c r="F301" i="7"/>
  <c r="E301" i="7"/>
  <c r="G300" i="7"/>
  <c r="F300" i="7"/>
  <c r="E300" i="7"/>
  <c r="G299" i="7"/>
  <c r="F299" i="7"/>
  <c r="E299" i="7"/>
  <c r="G298" i="7"/>
  <c r="F298" i="7"/>
  <c r="E298" i="7"/>
  <c r="G297" i="7"/>
  <c r="F297" i="7"/>
  <c r="E297" i="7"/>
  <c r="G296" i="7"/>
  <c r="F296" i="7"/>
  <c r="E296" i="7"/>
  <c r="G295" i="7"/>
  <c r="F295" i="7"/>
  <c r="E295" i="7"/>
  <c r="G294" i="7"/>
  <c r="F294" i="7"/>
  <c r="E294" i="7"/>
  <c r="G293" i="7"/>
  <c r="F293" i="7"/>
  <c r="E293" i="7"/>
  <c r="G292" i="7"/>
  <c r="F292" i="7"/>
  <c r="E292" i="7"/>
  <c r="G291" i="7"/>
  <c r="F291" i="7"/>
  <c r="E291" i="7"/>
  <c r="G290" i="7"/>
  <c r="F290" i="7"/>
  <c r="E290" i="7"/>
  <c r="G257" i="7"/>
  <c r="F257" i="7"/>
  <c r="E257" i="7"/>
  <c r="G256" i="7"/>
  <c r="F256" i="7"/>
  <c r="E256" i="7"/>
  <c r="G255" i="7"/>
  <c r="F255" i="7"/>
  <c r="E255" i="7"/>
  <c r="G254" i="7"/>
  <c r="F254" i="7"/>
  <c r="E254" i="7"/>
  <c r="G253" i="7"/>
  <c r="F253" i="7"/>
  <c r="E253" i="7"/>
  <c r="G252" i="7"/>
  <c r="F252" i="7"/>
  <c r="E252" i="7"/>
  <c r="G251" i="7"/>
  <c r="F251" i="7"/>
  <c r="E251" i="7"/>
  <c r="G250" i="7"/>
  <c r="F250" i="7"/>
  <c r="E250" i="7"/>
  <c r="G249" i="7"/>
  <c r="F249" i="7"/>
  <c r="E249" i="7"/>
  <c r="G248" i="7"/>
  <c r="F248" i="7"/>
  <c r="E248" i="7"/>
  <c r="G247" i="7"/>
  <c r="F247" i="7"/>
  <c r="E247" i="7"/>
  <c r="G246" i="7"/>
  <c r="F246" i="7"/>
  <c r="E246" i="7"/>
  <c r="G245" i="7"/>
  <c r="F245" i="7"/>
  <c r="E245" i="7"/>
  <c r="G244" i="7"/>
  <c r="F244" i="7"/>
  <c r="E244" i="7"/>
  <c r="G243" i="7"/>
  <c r="F243" i="7"/>
  <c r="E243" i="7"/>
  <c r="G242" i="7"/>
  <c r="F242" i="7"/>
  <c r="E242" i="7"/>
  <c r="G241" i="7"/>
  <c r="F241" i="7"/>
  <c r="E241" i="7"/>
  <c r="G240" i="7"/>
  <c r="F240" i="7"/>
  <c r="E240" i="7"/>
  <c r="G239" i="7"/>
  <c r="F239" i="7"/>
  <c r="E239" i="7"/>
  <c r="G238" i="7"/>
  <c r="F238" i="7"/>
  <c r="E238" i="7"/>
  <c r="G237" i="7"/>
  <c r="F237" i="7"/>
  <c r="E237" i="7"/>
  <c r="G236" i="7"/>
  <c r="F236" i="7"/>
  <c r="E236" i="7"/>
  <c r="G235" i="7"/>
  <c r="F235" i="7"/>
  <c r="E235" i="7"/>
  <c r="G234" i="7"/>
  <c r="F234" i="7"/>
  <c r="E234" i="7"/>
  <c r="G233" i="7"/>
  <c r="F233" i="7"/>
  <c r="E233" i="7"/>
  <c r="G232" i="7"/>
  <c r="F232" i="7"/>
  <c r="E232" i="7"/>
  <c r="G231" i="7"/>
  <c r="F231" i="7"/>
  <c r="E231" i="7"/>
  <c r="G230" i="7"/>
  <c r="F230" i="7"/>
  <c r="E230" i="7"/>
  <c r="G229" i="7"/>
  <c r="F229" i="7"/>
  <c r="E229" i="7"/>
  <c r="G228" i="7"/>
  <c r="F228" i="7"/>
  <c r="E228" i="7"/>
  <c r="G227" i="7"/>
  <c r="F227" i="7"/>
  <c r="E227" i="7"/>
  <c r="G226" i="7"/>
  <c r="F226" i="7"/>
  <c r="E226" i="7"/>
  <c r="G193" i="7"/>
  <c r="F193" i="7"/>
  <c r="E193" i="7"/>
  <c r="G192" i="7"/>
  <c r="F192" i="7"/>
  <c r="E192" i="7"/>
  <c r="G191" i="7"/>
  <c r="F191" i="7"/>
  <c r="E191" i="7"/>
  <c r="G190" i="7"/>
  <c r="F190" i="7"/>
  <c r="E190" i="7"/>
  <c r="G189" i="7"/>
  <c r="F189" i="7"/>
  <c r="E189" i="7"/>
  <c r="G188" i="7"/>
  <c r="F188" i="7"/>
  <c r="E188" i="7"/>
  <c r="G187" i="7"/>
  <c r="F187" i="7"/>
  <c r="E187" i="7"/>
  <c r="G186" i="7"/>
  <c r="F186" i="7"/>
  <c r="E186" i="7"/>
  <c r="G185" i="7"/>
  <c r="F185" i="7"/>
  <c r="E185" i="7"/>
  <c r="G184" i="7"/>
  <c r="F184" i="7"/>
  <c r="E184" i="7"/>
  <c r="G183" i="7"/>
  <c r="F183" i="7"/>
  <c r="E183" i="7"/>
  <c r="G182" i="7"/>
  <c r="F182" i="7"/>
  <c r="E182" i="7"/>
  <c r="G181" i="7"/>
  <c r="F181" i="7"/>
  <c r="E181" i="7"/>
  <c r="G180" i="7"/>
  <c r="F180" i="7"/>
  <c r="E180" i="7"/>
  <c r="G179" i="7"/>
  <c r="F179" i="7"/>
  <c r="E179" i="7"/>
  <c r="G178" i="7"/>
  <c r="F178" i="7"/>
  <c r="E178" i="7"/>
  <c r="G177" i="7"/>
  <c r="F177" i="7"/>
  <c r="E177" i="7"/>
  <c r="G176" i="7"/>
  <c r="F176" i="7"/>
  <c r="E176" i="7"/>
  <c r="G175" i="7"/>
  <c r="F175" i="7"/>
  <c r="E175" i="7"/>
  <c r="G174" i="7"/>
  <c r="F174" i="7"/>
  <c r="E174" i="7"/>
  <c r="G173" i="7"/>
  <c r="F173" i="7"/>
  <c r="E173" i="7"/>
  <c r="G172" i="7"/>
  <c r="F172" i="7"/>
  <c r="E172" i="7"/>
  <c r="G171" i="7"/>
  <c r="F171" i="7"/>
  <c r="E171" i="7"/>
  <c r="G170" i="7"/>
  <c r="F170" i="7"/>
  <c r="E170" i="7"/>
  <c r="G169" i="7"/>
  <c r="F169" i="7"/>
  <c r="E169" i="7"/>
  <c r="G168" i="7"/>
  <c r="F168" i="7"/>
  <c r="E168" i="7"/>
  <c r="G167" i="7"/>
  <c r="F167" i="7"/>
  <c r="E167" i="7"/>
  <c r="G166" i="7"/>
  <c r="F166" i="7"/>
  <c r="E166" i="7"/>
  <c r="G165" i="7"/>
  <c r="F165" i="7"/>
  <c r="E165" i="7"/>
  <c r="G164" i="7"/>
  <c r="F164" i="7"/>
  <c r="E164" i="7"/>
  <c r="G163" i="7"/>
  <c r="F163" i="7"/>
  <c r="E163" i="7"/>
  <c r="G162" i="7"/>
  <c r="F162" i="7"/>
  <c r="E162" i="7"/>
  <c r="G129" i="7"/>
  <c r="F129" i="7"/>
  <c r="E129" i="7"/>
  <c r="G128" i="7"/>
  <c r="F128" i="7"/>
  <c r="E128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G120" i="7"/>
  <c r="F120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1" i="7"/>
  <c r="F111" i="7"/>
  <c r="E111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G106" i="7"/>
  <c r="F106" i="7"/>
  <c r="E106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F34" i="7"/>
  <c r="G34" i="7"/>
  <c r="E34" i="7"/>
  <c r="G1281" i="5"/>
  <c r="F1281" i="5"/>
  <c r="E1281" i="5"/>
  <c r="G1280" i="5"/>
  <c r="F1280" i="5"/>
  <c r="E1280" i="5"/>
  <c r="G1279" i="5"/>
  <c r="F1279" i="5"/>
  <c r="E1279" i="5"/>
  <c r="G1278" i="5"/>
  <c r="F1278" i="5"/>
  <c r="E1278" i="5"/>
  <c r="G1277" i="5"/>
  <c r="F1277" i="5"/>
  <c r="E1277" i="5"/>
  <c r="G1276" i="5"/>
  <c r="F1276" i="5"/>
  <c r="E1276" i="5"/>
  <c r="G1275" i="5"/>
  <c r="F1275" i="5"/>
  <c r="E1275" i="5"/>
  <c r="G1274" i="5"/>
  <c r="F1274" i="5"/>
  <c r="E1274" i="5"/>
  <c r="G1273" i="5"/>
  <c r="F1273" i="5"/>
  <c r="E1273" i="5"/>
  <c r="G1272" i="5"/>
  <c r="F1272" i="5"/>
  <c r="E1272" i="5"/>
  <c r="G1271" i="5"/>
  <c r="F1271" i="5"/>
  <c r="E1271" i="5"/>
  <c r="G1270" i="5"/>
  <c r="F1270" i="5"/>
  <c r="E1270" i="5"/>
  <c r="G1269" i="5"/>
  <c r="F1269" i="5"/>
  <c r="E1269" i="5"/>
  <c r="G1268" i="5"/>
  <c r="F1268" i="5"/>
  <c r="E1268" i="5"/>
  <c r="G1267" i="5"/>
  <c r="F1267" i="5"/>
  <c r="E1267" i="5"/>
  <c r="G1266" i="5"/>
  <c r="F1266" i="5"/>
  <c r="E1266" i="5"/>
  <c r="G1265" i="5"/>
  <c r="F1265" i="5"/>
  <c r="E1265" i="5"/>
  <c r="G1264" i="5"/>
  <c r="F1264" i="5"/>
  <c r="E1264" i="5"/>
  <c r="G1263" i="5"/>
  <c r="F1263" i="5"/>
  <c r="E1263" i="5"/>
  <c r="G1262" i="5"/>
  <c r="F1262" i="5"/>
  <c r="E1262" i="5"/>
  <c r="G1261" i="5"/>
  <c r="F1261" i="5"/>
  <c r="E1261" i="5"/>
  <c r="G1260" i="5"/>
  <c r="F1260" i="5"/>
  <c r="E1260" i="5"/>
  <c r="G1259" i="5"/>
  <c r="F1259" i="5"/>
  <c r="E1259" i="5"/>
  <c r="G1258" i="5"/>
  <c r="F1258" i="5"/>
  <c r="E1258" i="5"/>
  <c r="G1257" i="5"/>
  <c r="F1257" i="5"/>
  <c r="E1257" i="5"/>
  <c r="G1256" i="5"/>
  <c r="F1256" i="5"/>
  <c r="E1256" i="5"/>
  <c r="G1255" i="5"/>
  <c r="F1255" i="5"/>
  <c r="E1255" i="5"/>
  <c r="G1254" i="5"/>
  <c r="F1254" i="5"/>
  <c r="E1254" i="5"/>
  <c r="G1253" i="5"/>
  <c r="F1253" i="5"/>
  <c r="E1253" i="5"/>
  <c r="G1252" i="5"/>
  <c r="F1252" i="5"/>
  <c r="E1252" i="5"/>
  <c r="G1251" i="5"/>
  <c r="F1251" i="5"/>
  <c r="E1251" i="5"/>
  <c r="G1250" i="5"/>
  <c r="F1250" i="5"/>
  <c r="E1250" i="5"/>
  <c r="G1217" i="5"/>
  <c r="F1217" i="5"/>
  <c r="E1217" i="5"/>
  <c r="G1216" i="5"/>
  <c r="F1216" i="5"/>
  <c r="E1216" i="5"/>
  <c r="G1215" i="5"/>
  <c r="F1215" i="5"/>
  <c r="E1215" i="5"/>
  <c r="G1214" i="5"/>
  <c r="F1214" i="5"/>
  <c r="E1214" i="5"/>
  <c r="G1213" i="5"/>
  <c r="F1213" i="5"/>
  <c r="E1213" i="5"/>
  <c r="G1212" i="5"/>
  <c r="F1212" i="5"/>
  <c r="E1212" i="5"/>
  <c r="G1211" i="5"/>
  <c r="F1211" i="5"/>
  <c r="E1211" i="5"/>
  <c r="G1210" i="5"/>
  <c r="F1210" i="5"/>
  <c r="E1210" i="5"/>
  <c r="G1209" i="5"/>
  <c r="F1209" i="5"/>
  <c r="E1209" i="5"/>
  <c r="G1208" i="5"/>
  <c r="F1208" i="5"/>
  <c r="E1208" i="5"/>
  <c r="G1207" i="5"/>
  <c r="F1207" i="5"/>
  <c r="E1207" i="5"/>
  <c r="G1206" i="5"/>
  <c r="F1206" i="5"/>
  <c r="E1206" i="5"/>
  <c r="G1205" i="5"/>
  <c r="F1205" i="5"/>
  <c r="E1205" i="5"/>
  <c r="G1204" i="5"/>
  <c r="F1204" i="5"/>
  <c r="E1204" i="5"/>
  <c r="G1203" i="5"/>
  <c r="F1203" i="5"/>
  <c r="E1203" i="5"/>
  <c r="G1202" i="5"/>
  <c r="F1202" i="5"/>
  <c r="E1202" i="5"/>
  <c r="G1201" i="5"/>
  <c r="F1201" i="5"/>
  <c r="E1201" i="5"/>
  <c r="G1200" i="5"/>
  <c r="F1200" i="5"/>
  <c r="E1200" i="5"/>
  <c r="G1199" i="5"/>
  <c r="F1199" i="5"/>
  <c r="E1199" i="5"/>
  <c r="G1198" i="5"/>
  <c r="F1198" i="5"/>
  <c r="E1198" i="5"/>
  <c r="G1197" i="5"/>
  <c r="F1197" i="5"/>
  <c r="E1197" i="5"/>
  <c r="G1196" i="5"/>
  <c r="F1196" i="5"/>
  <c r="E1196" i="5"/>
  <c r="G1195" i="5"/>
  <c r="F1195" i="5"/>
  <c r="E1195" i="5"/>
  <c r="G1194" i="5"/>
  <c r="F1194" i="5"/>
  <c r="E1194" i="5"/>
  <c r="G1193" i="5"/>
  <c r="F1193" i="5"/>
  <c r="E1193" i="5"/>
  <c r="G1192" i="5"/>
  <c r="F1192" i="5"/>
  <c r="E1192" i="5"/>
  <c r="G1191" i="5"/>
  <c r="F1191" i="5"/>
  <c r="E1191" i="5"/>
  <c r="G1190" i="5"/>
  <c r="F1190" i="5"/>
  <c r="E1190" i="5"/>
  <c r="G1189" i="5"/>
  <c r="F1189" i="5"/>
  <c r="E1189" i="5"/>
  <c r="G1188" i="5"/>
  <c r="F1188" i="5"/>
  <c r="E1188" i="5"/>
  <c r="G1187" i="5"/>
  <c r="F1187" i="5"/>
  <c r="E1187" i="5"/>
  <c r="G1186" i="5"/>
  <c r="F1186" i="5"/>
  <c r="E1186" i="5"/>
  <c r="G1153" i="5"/>
  <c r="F1153" i="5"/>
  <c r="E1153" i="5"/>
  <c r="G1152" i="5"/>
  <c r="F1152" i="5"/>
  <c r="E1152" i="5"/>
  <c r="G1151" i="5"/>
  <c r="F1151" i="5"/>
  <c r="E1151" i="5"/>
  <c r="G1150" i="5"/>
  <c r="F1150" i="5"/>
  <c r="E1150" i="5"/>
  <c r="G1149" i="5"/>
  <c r="F1149" i="5"/>
  <c r="E1149" i="5"/>
  <c r="G1148" i="5"/>
  <c r="F1148" i="5"/>
  <c r="E1148" i="5"/>
  <c r="G1147" i="5"/>
  <c r="F1147" i="5"/>
  <c r="E1147" i="5"/>
  <c r="G1146" i="5"/>
  <c r="F1146" i="5"/>
  <c r="E1146" i="5"/>
  <c r="G1145" i="5"/>
  <c r="F1145" i="5"/>
  <c r="E1145" i="5"/>
  <c r="G1144" i="5"/>
  <c r="F1144" i="5"/>
  <c r="E1144" i="5"/>
  <c r="G1143" i="5"/>
  <c r="F1143" i="5"/>
  <c r="E1143" i="5"/>
  <c r="G1142" i="5"/>
  <c r="F1142" i="5"/>
  <c r="E1142" i="5"/>
  <c r="G1141" i="5"/>
  <c r="F1141" i="5"/>
  <c r="E1141" i="5"/>
  <c r="G1140" i="5"/>
  <c r="F1140" i="5"/>
  <c r="E1140" i="5"/>
  <c r="G1139" i="5"/>
  <c r="F1139" i="5"/>
  <c r="E1139" i="5"/>
  <c r="G1138" i="5"/>
  <c r="F1138" i="5"/>
  <c r="E1138" i="5"/>
  <c r="G1137" i="5"/>
  <c r="F1137" i="5"/>
  <c r="E1137" i="5"/>
  <c r="G1136" i="5"/>
  <c r="F1136" i="5"/>
  <c r="E1136" i="5"/>
  <c r="G1135" i="5"/>
  <c r="F1135" i="5"/>
  <c r="E1135" i="5"/>
  <c r="G1134" i="5"/>
  <c r="F1134" i="5"/>
  <c r="E1134" i="5"/>
  <c r="G1133" i="5"/>
  <c r="F1133" i="5"/>
  <c r="E1133" i="5"/>
  <c r="G1132" i="5"/>
  <c r="F1132" i="5"/>
  <c r="E1132" i="5"/>
  <c r="G1131" i="5"/>
  <c r="F1131" i="5"/>
  <c r="E1131" i="5"/>
  <c r="G1130" i="5"/>
  <c r="F1130" i="5"/>
  <c r="E1130" i="5"/>
  <c r="G1129" i="5"/>
  <c r="F1129" i="5"/>
  <c r="E1129" i="5"/>
  <c r="G1128" i="5"/>
  <c r="F1128" i="5"/>
  <c r="E1128" i="5"/>
  <c r="G1127" i="5"/>
  <c r="F1127" i="5"/>
  <c r="E1127" i="5"/>
  <c r="G1126" i="5"/>
  <c r="F1126" i="5"/>
  <c r="E1126" i="5"/>
  <c r="G1125" i="5"/>
  <c r="F1125" i="5"/>
  <c r="E1125" i="5"/>
  <c r="G1124" i="5"/>
  <c r="F1124" i="5"/>
  <c r="E1124" i="5"/>
  <c r="G1123" i="5"/>
  <c r="F1123" i="5"/>
  <c r="E1123" i="5"/>
  <c r="G1122" i="5"/>
  <c r="F1122" i="5"/>
  <c r="E1122" i="5"/>
  <c r="G1089" i="5"/>
  <c r="F1089" i="5"/>
  <c r="E1089" i="5"/>
  <c r="G1088" i="5"/>
  <c r="F1088" i="5"/>
  <c r="E1088" i="5"/>
  <c r="G1087" i="5"/>
  <c r="F1087" i="5"/>
  <c r="E1087" i="5"/>
  <c r="G1086" i="5"/>
  <c r="F1086" i="5"/>
  <c r="E1086" i="5"/>
  <c r="G1085" i="5"/>
  <c r="F1085" i="5"/>
  <c r="E1085" i="5"/>
  <c r="G1084" i="5"/>
  <c r="F1084" i="5"/>
  <c r="E1084" i="5"/>
  <c r="G1083" i="5"/>
  <c r="F1083" i="5"/>
  <c r="E1083" i="5"/>
  <c r="G1082" i="5"/>
  <c r="F1082" i="5"/>
  <c r="E1082" i="5"/>
  <c r="G1081" i="5"/>
  <c r="F1081" i="5"/>
  <c r="E1081" i="5"/>
  <c r="G1080" i="5"/>
  <c r="F1080" i="5"/>
  <c r="E1080" i="5"/>
  <c r="G1079" i="5"/>
  <c r="F1079" i="5"/>
  <c r="E1079" i="5"/>
  <c r="G1078" i="5"/>
  <c r="F1078" i="5"/>
  <c r="E1078" i="5"/>
  <c r="G1077" i="5"/>
  <c r="F1077" i="5"/>
  <c r="E1077" i="5"/>
  <c r="G1076" i="5"/>
  <c r="F1076" i="5"/>
  <c r="E1076" i="5"/>
  <c r="G1075" i="5"/>
  <c r="F1075" i="5"/>
  <c r="E1075" i="5"/>
  <c r="G1074" i="5"/>
  <c r="F1074" i="5"/>
  <c r="E1074" i="5"/>
  <c r="G1073" i="5"/>
  <c r="F1073" i="5"/>
  <c r="E1073" i="5"/>
  <c r="G1072" i="5"/>
  <c r="F1072" i="5"/>
  <c r="E1072" i="5"/>
  <c r="G1071" i="5"/>
  <c r="F1071" i="5"/>
  <c r="E1071" i="5"/>
  <c r="G1070" i="5"/>
  <c r="F1070" i="5"/>
  <c r="E1070" i="5"/>
  <c r="G1069" i="5"/>
  <c r="F1069" i="5"/>
  <c r="E1069" i="5"/>
  <c r="G1068" i="5"/>
  <c r="F1068" i="5"/>
  <c r="E1068" i="5"/>
  <c r="G1067" i="5"/>
  <c r="F1067" i="5"/>
  <c r="E1067" i="5"/>
  <c r="G1066" i="5"/>
  <c r="F1066" i="5"/>
  <c r="E1066" i="5"/>
  <c r="G1065" i="5"/>
  <c r="F1065" i="5"/>
  <c r="E1065" i="5"/>
  <c r="G1064" i="5"/>
  <c r="F1064" i="5"/>
  <c r="E1064" i="5"/>
  <c r="G1063" i="5"/>
  <c r="F1063" i="5"/>
  <c r="E1063" i="5"/>
  <c r="G1062" i="5"/>
  <c r="F1062" i="5"/>
  <c r="E1062" i="5"/>
  <c r="G1061" i="5"/>
  <c r="F1061" i="5"/>
  <c r="E1061" i="5"/>
  <c r="G1060" i="5"/>
  <c r="F1060" i="5"/>
  <c r="E1060" i="5"/>
  <c r="G1059" i="5"/>
  <c r="F1059" i="5"/>
  <c r="E1059" i="5"/>
  <c r="G1058" i="5"/>
  <c r="F1058" i="5"/>
  <c r="E1058" i="5"/>
  <c r="G1025" i="5"/>
  <c r="F1025" i="5"/>
  <c r="E1025" i="5"/>
  <c r="G1024" i="5"/>
  <c r="F1024" i="5"/>
  <c r="E1024" i="5"/>
  <c r="G1023" i="5"/>
  <c r="F1023" i="5"/>
  <c r="E1023" i="5"/>
  <c r="G1022" i="5"/>
  <c r="F1022" i="5"/>
  <c r="E1022" i="5"/>
  <c r="G1021" i="5"/>
  <c r="F1021" i="5"/>
  <c r="E1021" i="5"/>
  <c r="G1020" i="5"/>
  <c r="F1020" i="5"/>
  <c r="E1020" i="5"/>
  <c r="G1019" i="5"/>
  <c r="F1019" i="5"/>
  <c r="E1019" i="5"/>
  <c r="G1018" i="5"/>
  <c r="F1018" i="5"/>
  <c r="E1018" i="5"/>
  <c r="G1017" i="5"/>
  <c r="F1017" i="5"/>
  <c r="E1017" i="5"/>
  <c r="G1016" i="5"/>
  <c r="F1016" i="5"/>
  <c r="E1016" i="5"/>
  <c r="G1015" i="5"/>
  <c r="F1015" i="5"/>
  <c r="E1015" i="5"/>
  <c r="G1014" i="5"/>
  <c r="F1014" i="5"/>
  <c r="E1014" i="5"/>
  <c r="G1013" i="5"/>
  <c r="F1013" i="5"/>
  <c r="E1013" i="5"/>
  <c r="G1012" i="5"/>
  <c r="F1012" i="5"/>
  <c r="E1012" i="5"/>
  <c r="G1011" i="5"/>
  <c r="F1011" i="5"/>
  <c r="E1011" i="5"/>
  <c r="G1010" i="5"/>
  <c r="F1010" i="5"/>
  <c r="E1010" i="5"/>
  <c r="G1009" i="5"/>
  <c r="F1009" i="5"/>
  <c r="E1009" i="5"/>
  <c r="G1008" i="5"/>
  <c r="F1008" i="5"/>
  <c r="E1008" i="5"/>
  <c r="G1007" i="5"/>
  <c r="F1007" i="5"/>
  <c r="E1007" i="5"/>
  <c r="G1006" i="5"/>
  <c r="F1006" i="5"/>
  <c r="E1006" i="5"/>
  <c r="G1005" i="5"/>
  <c r="F1005" i="5"/>
  <c r="E1005" i="5"/>
  <c r="G1004" i="5"/>
  <c r="F1004" i="5"/>
  <c r="E1004" i="5"/>
  <c r="G1003" i="5"/>
  <c r="F1003" i="5"/>
  <c r="E1003" i="5"/>
  <c r="G1002" i="5"/>
  <c r="F1002" i="5"/>
  <c r="E1002" i="5"/>
  <c r="G1001" i="5"/>
  <c r="F1001" i="5"/>
  <c r="E1001" i="5"/>
  <c r="G1000" i="5"/>
  <c r="F1000" i="5"/>
  <c r="E1000" i="5"/>
  <c r="G999" i="5"/>
  <c r="F999" i="5"/>
  <c r="E999" i="5"/>
  <c r="G998" i="5"/>
  <c r="F998" i="5"/>
  <c r="E998" i="5"/>
  <c r="G997" i="5"/>
  <c r="F997" i="5"/>
  <c r="E997" i="5"/>
  <c r="G996" i="5"/>
  <c r="F996" i="5"/>
  <c r="E996" i="5"/>
  <c r="G995" i="5"/>
  <c r="F995" i="5"/>
  <c r="E995" i="5"/>
  <c r="G994" i="5"/>
  <c r="F994" i="5"/>
  <c r="E994" i="5"/>
  <c r="G961" i="5"/>
  <c r="F961" i="5"/>
  <c r="E961" i="5"/>
  <c r="G960" i="5"/>
  <c r="F960" i="5"/>
  <c r="E960" i="5"/>
  <c r="G959" i="5"/>
  <c r="F959" i="5"/>
  <c r="E959" i="5"/>
  <c r="G958" i="5"/>
  <c r="F958" i="5"/>
  <c r="E958" i="5"/>
  <c r="G957" i="5"/>
  <c r="F957" i="5"/>
  <c r="E957" i="5"/>
  <c r="G956" i="5"/>
  <c r="F956" i="5"/>
  <c r="E956" i="5"/>
  <c r="G955" i="5"/>
  <c r="F955" i="5"/>
  <c r="E955" i="5"/>
  <c r="G954" i="5"/>
  <c r="F954" i="5"/>
  <c r="E954" i="5"/>
  <c r="G953" i="5"/>
  <c r="F953" i="5"/>
  <c r="E953" i="5"/>
  <c r="G952" i="5"/>
  <c r="F952" i="5"/>
  <c r="E952" i="5"/>
  <c r="G951" i="5"/>
  <c r="F951" i="5"/>
  <c r="E951" i="5"/>
  <c r="G950" i="5"/>
  <c r="F950" i="5"/>
  <c r="E950" i="5"/>
  <c r="G949" i="5"/>
  <c r="F949" i="5"/>
  <c r="E949" i="5"/>
  <c r="G948" i="5"/>
  <c r="F948" i="5"/>
  <c r="E948" i="5"/>
  <c r="G947" i="5"/>
  <c r="F947" i="5"/>
  <c r="E947" i="5"/>
  <c r="G946" i="5"/>
  <c r="F946" i="5"/>
  <c r="E946" i="5"/>
  <c r="G945" i="5"/>
  <c r="F945" i="5"/>
  <c r="E945" i="5"/>
  <c r="G944" i="5"/>
  <c r="F944" i="5"/>
  <c r="E944" i="5"/>
  <c r="G943" i="5"/>
  <c r="F943" i="5"/>
  <c r="E943" i="5"/>
  <c r="G942" i="5"/>
  <c r="F942" i="5"/>
  <c r="E942" i="5"/>
  <c r="G941" i="5"/>
  <c r="F941" i="5"/>
  <c r="E941" i="5"/>
  <c r="G940" i="5"/>
  <c r="F940" i="5"/>
  <c r="E940" i="5"/>
  <c r="G939" i="5"/>
  <c r="F939" i="5"/>
  <c r="E939" i="5"/>
  <c r="G938" i="5"/>
  <c r="F938" i="5"/>
  <c r="E938" i="5"/>
  <c r="G937" i="5"/>
  <c r="F937" i="5"/>
  <c r="E937" i="5"/>
  <c r="G936" i="5"/>
  <c r="F936" i="5"/>
  <c r="E936" i="5"/>
  <c r="G935" i="5"/>
  <c r="F935" i="5"/>
  <c r="E935" i="5"/>
  <c r="G934" i="5"/>
  <c r="F934" i="5"/>
  <c r="E934" i="5"/>
  <c r="G933" i="5"/>
  <c r="F933" i="5"/>
  <c r="E933" i="5"/>
  <c r="G932" i="5"/>
  <c r="F932" i="5"/>
  <c r="E932" i="5"/>
  <c r="G931" i="5"/>
  <c r="F931" i="5"/>
  <c r="E931" i="5"/>
  <c r="G930" i="5"/>
  <c r="F930" i="5"/>
  <c r="E930" i="5"/>
  <c r="G897" i="5"/>
  <c r="F897" i="5"/>
  <c r="E897" i="5"/>
  <c r="G896" i="5"/>
  <c r="F896" i="5"/>
  <c r="E896" i="5"/>
  <c r="G895" i="5"/>
  <c r="F895" i="5"/>
  <c r="E895" i="5"/>
  <c r="G894" i="5"/>
  <c r="F894" i="5"/>
  <c r="E894" i="5"/>
  <c r="G893" i="5"/>
  <c r="F893" i="5"/>
  <c r="E893" i="5"/>
  <c r="G892" i="5"/>
  <c r="F892" i="5"/>
  <c r="E892" i="5"/>
  <c r="G891" i="5"/>
  <c r="F891" i="5"/>
  <c r="E891" i="5"/>
  <c r="G890" i="5"/>
  <c r="F890" i="5"/>
  <c r="E890" i="5"/>
  <c r="G889" i="5"/>
  <c r="F889" i="5"/>
  <c r="E889" i="5"/>
  <c r="G888" i="5"/>
  <c r="F888" i="5"/>
  <c r="E888" i="5"/>
  <c r="G887" i="5"/>
  <c r="F887" i="5"/>
  <c r="E887" i="5"/>
  <c r="G886" i="5"/>
  <c r="F886" i="5"/>
  <c r="E886" i="5"/>
  <c r="G885" i="5"/>
  <c r="F885" i="5"/>
  <c r="E885" i="5"/>
  <c r="G884" i="5"/>
  <c r="F884" i="5"/>
  <c r="E884" i="5"/>
  <c r="G883" i="5"/>
  <c r="F883" i="5"/>
  <c r="E883" i="5"/>
  <c r="G882" i="5"/>
  <c r="F882" i="5"/>
  <c r="E882" i="5"/>
  <c r="G881" i="5"/>
  <c r="F881" i="5"/>
  <c r="E881" i="5"/>
  <c r="G880" i="5"/>
  <c r="F880" i="5"/>
  <c r="E880" i="5"/>
  <c r="G879" i="5"/>
  <c r="F879" i="5"/>
  <c r="E879" i="5"/>
  <c r="G878" i="5"/>
  <c r="F878" i="5"/>
  <c r="E878" i="5"/>
  <c r="G877" i="5"/>
  <c r="F877" i="5"/>
  <c r="E877" i="5"/>
  <c r="G876" i="5"/>
  <c r="F876" i="5"/>
  <c r="E876" i="5"/>
  <c r="G875" i="5"/>
  <c r="F875" i="5"/>
  <c r="E875" i="5"/>
  <c r="G874" i="5"/>
  <c r="F874" i="5"/>
  <c r="E874" i="5"/>
  <c r="G873" i="5"/>
  <c r="F873" i="5"/>
  <c r="E873" i="5"/>
  <c r="G872" i="5"/>
  <c r="F872" i="5"/>
  <c r="E872" i="5"/>
  <c r="G871" i="5"/>
  <c r="F871" i="5"/>
  <c r="E871" i="5"/>
  <c r="G870" i="5"/>
  <c r="F870" i="5"/>
  <c r="E870" i="5"/>
  <c r="G869" i="5"/>
  <c r="F869" i="5"/>
  <c r="E869" i="5"/>
  <c r="G868" i="5"/>
  <c r="F868" i="5"/>
  <c r="E868" i="5"/>
  <c r="G867" i="5"/>
  <c r="F867" i="5"/>
  <c r="E867" i="5"/>
  <c r="G866" i="5"/>
  <c r="F866" i="5"/>
  <c r="E866" i="5"/>
  <c r="G833" i="5"/>
  <c r="F833" i="5"/>
  <c r="E833" i="5"/>
  <c r="G832" i="5"/>
  <c r="F832" i="5"/>
  <c r="E832" i="5"/>
  <c r="G831" i="5"/>
  <c r="F831" i="5"/>
  <c r="E831" i="5"/>
  <c r="G830" i="5"/>
  <c r="F830" i="5"/>
  <c r="E830" i="5"/>
  <c r="G829" i="5"/>
  <c r="F829" i="5"/>
  <c r="E829" i="5"/>
  <c r="G828" i="5"/>
  <c r="F828" i="5"/>
  <c r="E828" i="5"/>
  <c r="G827" i="5"/>
  <c r="F827" i="5"/>
  <c r="E827" i="5"/>
  <c r="G826" i="5"/>
  <c r="F826" i="5"/>
  <c r="E826" i="5"/>
  <c r="G825" i="5"/>
  <c r="F825" i="5"/>
  <c r="E825" i="5"/>
  <c r="G824" i="5"/>
  <c r="F824" i="5"/>
  <c r="E824" i="5"/>
  <c r="G823" i="5"/>
  <c r="F823" i="5"/>
  <c r="E823" i="5"/>
  <c r="G822" i="5"/>
  <c r="F822" i="5"/>
  <c r="E822" i="5"/>
  <c r="G821" i="5"/>
  <c r="F821" i="5"/>
  <c r="E821" i="5"/>
  <c r="G820" i="5"/>
  <c r="F820" i="5"/>
  <c r="E820" i="5"/>
  <c r="G819" i="5"/>
  <c r="F819" i="5"/>
  <c r="E819" i="5"/>
  <c r="G818" i="5"/>
  <c r="F818" i="5"/>
  <c r="E818" i="5"/>
  <c r="G817" i="5"/>
  <c r="F817" i="5"/>
  <c r="E817" i="5"/>
  <c r="G816" i="5"/>
  <c r="F816" i="5"/>
  <c r="E816" i="5"/>
  <c r="G815" i="5"/>
  <c r="F815" i="5"/>
  <c r="E815" i="5"/>
  <c r="G814" i="5"/>
  <c r="F814" i="5"/>
  <c r="E814" i="5"/>
  <c r="G813" i="5"/>
  <c r="F813" i="5"/>
  <c r="E813" i="5"/>
  <c r="G812" i="5"/>
  <c r="F812" i="5"/>
  <c r="E812" i="5"/>
  <c r="G811" i="5"/>
  <c r="F811" i="5"/>
  <c r="E811" i="5"/>
  <c r="G810" i="5"/>
  <c r="F810" i="5"/>
  <c r="E810" i="5"/>
  <c r="G809" i="5"/>
  <c r="F809" i="5"/>
  <c r="E809" i="5"/>
  <c r="G808" i="5"/>
  <c r="F808" i="5"/>
  <c r="E808" i="5"/>
  <c r="G807" i="5"/>
  <c r="F807" i="5"/>
  <c r="E807" i="5"/>
  <c r="G806" i="5"/>
  <c r="F806" i="5"/>
  <c r="E806" i="5"/>
  <c r="G805" i="5"/>
  <c r="F805" i="5"/>
  <c r="E805" i="5"/>
  <c r="G804" i="5"/>
  <c r="F804" i="5"/>
  <c r="E804" i="5"/>
  <c r="G803" i="5"/>
  <c r="F803" i="5"/>
  <c r="E803" i="5"/>
  <c r="G802" i="5"/>
  <c r="F802" i="5"/>
  <c r="E802" i="5"/>
  <c r="G769" i="5"/>
  <c r="F769" i="5"/>
  <c r="E769" i="5"/>
  <c r="G768" i="5"/>
  <c r="F768" i="5"/>
  <c r="E768" i="5"/>
  <c r="G767" i="5"/>
  <c r="F767" i="5"/>
  <c r="E767" i="5"/>
  <c r="G766" i="5"/>
  <c r="F766" i="5"/>
  <c r="E766" i="5"/>
  <c r="G765" i="5"/>
  <c r="F765" i="5"/>
  <c r="E765" i="5"/>
  <c r="G764" i="5"/>
  <c r="F764" i="5"/>
  <c r="E764" i="5"/>
  <c r="G763" i="5"/>
  <c r="F763" i="5"/>
  <c r="E763" i="5"/>
  <c r="G762" i="5"/>
  <c r="F762" i="5"/>
  <c r="E762" i="5"/>
  <c r="G761" i="5"/>
  <c r="F761" i="5"/>
  <c r="E761" i="5"/>
  <c r="G760" i="5"/>
  <c r="F760" i="5"/>
  <c r="E760" i="5"/>
  <c r="G759" i="5"/>
  <c r="F759" i="5"/>
  <c r="E759" i="5"/>
  <c r="G758" i="5"/>
  <c r="F758" i="5"/>
  <c r="E758" i="5"/>
  <c r="G757" i="5"/>
  <c r="F757" i="5"/>
  <c r="E757" i="5"/>
  <c r="G756" i="5"/>
  <c r="F756" i="5"/>
  <c r="E756" i="5"/>
  <c r="G755" i="5"/>
  <c r="F755" i="5"/>
  <c r="E755" i="5"/>
  <c r="G754" i="5"/>
  <c r="F754" i="5"/>
  <c r="E754" i="5"/>
  <c r="G753" i="5"/>
  <c r="F753" i="5"/>
  <c r="E753" i="5"/>
  <c r="G752" i="5"/>
  <c r="F752" i="5"/>
  <c r="E752" i="5"/>
  <c r="G751" i="5"/>
  <c r="F751" i="5"/>
  <c r="E751" i="5"/>
  <c r="G750" i="5"/>
  <c r="F750" i="5"/>
  <c r="E750" i="5"/>
  <c r="G749" i="5"/>
  <c r="F749" i="5"/>
  <c r="E749" i="5"/>
  <c r="G748" i="5"/>
  <c r="F748" i="5"/>
  <c r="E748" i="5"/>
  <c r="G747" i="5"/>
  <c r="F747" i="5"/>
  <c r="E747" i="5"/>
  <c r="G746" i="5"/>
  <c r="F746" i="5"/>
  <c r="E746" i="5"/>
  <c r="G745" i="5"/>
  <c r="F745" i="5"/>
  <c r="E745" i="5"/>
  <c r="G744" i="5"/>
  <c r="F744" i="5"/>
  <c r="E744" i="5"/>
  <c r="G743" i="5"/>
  <c r="F743" i="5"/>
  <c r="E743" i="5"/>
  <c r="G742" i="5"/>
  <c r="F742" i="5"/>
  <c r="E742" i="5"/>
  <c r="G741" i="5"/>
  <c r="F741" i="5"/>
  <c r="E741" i="5"/>
  <c r="G740" i="5"/>
  <c r="F740" i="5"/>
  <c r="E740" i="5"/>
  <c r="G739" i="5"/>
  <c r="F739" i="5"/>
  <c r="E739" i="5"/>
  <c r="G738" i="5"/>
  <c r="F738" i="5"/>
  <c r="E738" i="5"/>
  <c r="G705" i="5"/>
  <c r="F705" i="5"/>
  <c r="E705" i="5"/>
  <c r="G704" i="5"/>
  <c r="F704" i="5"/>
  <c r="E704" i="5"/>
  <c r="G703" i="5"/>
  <c r="F703" i="5"/>
  <c r="E703" i="5"/>
  <c r="G702" i="5"/>
  <c r="F702" i="5"/>
  <c r="E702" i="5"/>
  <c r="G701" i="5"/>
  <c r="F701" i="5"/>
  <c r="E701" i="5"/>
  <c r="G700" i="5"/>
  <c r="F700" i="5"/>
  <c r="E700" i="5"/>
  <c r="G699" i="5"/>
  <c r="F699" i="5"/>
  <c r="E699" i="5"/>
  <c r="G698" i="5"/>
  <c r="F698" i="5"/>
  <c r="E698" i="5"/>
  <c r="G697" i="5"/>
  <c r="F697" i="5"/>
  <c r="E697" i="5"/>
  <c r="G696" i="5"/>
  <c r="F696" i="5"/>
  <c r="E696" i="5"/>
  <c r="G695" i="5"/>
  <c r="F695" i="5"/>
  <c r="E695" i="5"/>
  <c r="G694" i="5"/>
  <c r="F694" i="5"/>
  <c r="E694" i="5"/>
  <c r="G693" i="5"/>
  <c r="F693" i="5"/>
  <c r="E693" i="5"/>
  <c r="G692" i="5"/>
  <c r="F692" i="5"/>
  <c r="E692" i="5"/>
  <c r="G691" i="5"/>
  <c r="F691" i="5"/>
  <c r="E691" i="5"/>
  <c r="G690" i="5"/>
  <c r="F690" i="5"/>
  <c r="E690" i="5"/>
  <c r="G689" i="5"/>
  <c r="F689" i="5"/>
  <c r="E689" i="5"/>
  <c r="G688" i="5"/>
  <c r="F688" i="5"/>
  <c r="E688" i="5"/>
  <c r="G687" i="5"/>
  <c r="F687" i="5"/>
  <c r="E687" i="5"/>
  <c r="G686" i="5"/>
  <c r="F686" i="5"/>
  <c r="E686" i="5"/>
  <c r="G685" i="5"/>
  <c r="F685" i="5"/>
  <c r="E685" i="5"/>
  <c r="G684" i="5"/>
  <c r="F684" i="5"/>
  <c r="E684" i="5"/>
  <c r="G683" i="5"/>
  <c r="F683" i="5"/>
  <c r="E683" i="5"/>
  <c r="G682" i="5"/>
  <c r="F682" i="5"/>
  <c r="E682" i="5"/>
  <c r="G681" i="5"/>
  <c r="F681" i="5"/>
  <c r="E681" i="5"/>
  <c r="G680" i="5"/>
  <c r="F680" i="5"/>
  <c r="E680" i="5"/>
  <c r="G679" i="5"/>
  <c r="F679" i="5"/>
  <c r="E679" i="5"/>
  <c r="G678" i="5"/>
  <c r="F678" i="5"/>
  <c r="E678" i="5"/>
  <c r="G677" i="5"/>
  <c r="F677" i="5"/>
  <c r="E677" i="5"/>
  <c r="G676" i="5"/>
  <c r="F676" i="5"/>
  <c r="E676" i="5"/>
  <c r="G675" i="5"/>
  <c r="F675" i="5"/>
  <c r="E675" i="5"/>
  <c r="G674" i="5"/>
  <c r="F674" i="5"/>
  <c r="E674" i="5"/>
  <c r="G641" i="5"/>
  <c r="F641" i="5"/>
  <c r="E641" i="5"/>
  <c r="G640" i="5"/>
  <c r="F640" i="5"/>
  <c r="E640" i="5"/>
  <c r="G639" i="5"/>
  <c r="F639" i="5"/>
  <c r="E639" i="5"/>
  <c r="G638" i="5"/>
  <c r="F638" i="5"/>
  <c r="E638" i="5"/>
  <c r="G637" i="5"/>
  <c r="F637" i="5"/>
  <c r="E637" i="5"/>
  <c r="G636" i="5"/>
  <c r="F636" i="5"/>
  <c r="E636" i="5"/>
  <c r="G635" i="5"/>
  <c r="F635" i="5"/>
  <c r="E635" i="5"/>
  <c r="G634" i="5"/>
  <c r="F634" i="5"/>
  <c r="E634" i="5"/>
  <c r="G633" i="5"/>
  <c r="F633" i="5"/>
  <c r="E633" i="5"/>
  <c r="G632" i="5"/>
  <c r="F632" i="5"/>
  <c r="E632" i="5"/>
  <c r="G631" i="5"/>
  <c r="F631" i="5"/>
  <c r="E631" i="5"/>
  <c r="G630" i="5"/>
  <c r="F630" i="5"/>
  <c r="E630" i="5"/>
  <c r="G629" i="5"/>
  <c r="F629" i="5"/>
  <c r="E629" i="5"/>
  <c r="G628" i="5"/>
  <c r="F628" i="5"/>
  <c r="E628" i="5"/>
  <c r="G627" i="5"/>
  <c r="F627" i="5"/>
  <c r="E627" i="5"/>
  <c r="G626" i="5"/>
  <c r="F626" i="5"/>
  <c r="E626" i="5"/>
  <c r="G625" i="5"/>
  <c r="F625" i="5"/>
  <c r="E625" i="5"/>
  <c r="G624" i="5"/>
  <c r="F624" i="5"/>
  <c r="E624" i="5"/>
  <c r="G623" i="5"/>
  <c r="F623" i="5"/>
  <c r="E623" i="5"/>
  <c r="G622" i="5"/>
  <c r="F622" i="5"/>
  <c r="E622" i="5"/>
  <c r="G621" i="5"/>
  <c r="F621" i="5"/>
  <c r="E621" i="5"/>
  <c r="G620" i="5"/>
  <c r="F620" i="5"/>
  <c r="E620" i="5"/>
  <c r="G619" i="5"/>
  <c r="F619" i="5"/>
  <c r="E619" i="5"/>
  <c r="G618" i="5"/>
  <c r="F618" i="5"/>
  <c r="E618" i="5"/>
  <c r="G617" i="5"/>
  <c r="F617" i="5"/>
  <c r="E617" i="5"/>
  <c r="G616" i="5"/>
  <c r="F616" i="5"/>
  <c r="E616" i="5"/>
  <c r="G615" i="5"/>
  <c r="F615" i="5"/>
  <c r="E615" i="5"/>
  <c r="G614" i="5"/>
  <c r="F614" i="5"/>
  <c r="E614" i="5"/>
  <c r="G613" i="5"/>
  <c r="F613" i="5"/>
  <c r="E613" i="5"/>
  <c r="G612" i="5"/>
  <c r="F612" i="5"/>
  <c r="E612" i="5"/>
  <c r="G611" i="5"/>
  <c r="F611" i="5"/>
  <c r="E611" i="5"/>
  <c r="G610" i="5"/>
  <c r="F610" i="5"/>
  <c r="E610" i="5"/>
  <c r="G577" i="5"/>
  <c r="F577" i="5"/>
  <c r="E577" i="5"/>
  <c r="G576" i="5"/>
  <c r="F576" i="5"/>
  <c r="E576" i="5"/>
  <c r="G575" i="5"/>
  <c r="F575" i="5"/>
  <c r="E575" i="5"/>
  <c r="G574" i="5"/>
  <c r="F574" i="5"/>
  <c r="E574" i="5"/>
  <c r="G573" i="5"/>
  <c r="F573" i="5"/>
  <c r="E573" i="5"/>
  <c r="G572" i="5"/>
  <c r="F572" i="5"/>
  <c r="E572" i="5"/>
  <c r="G571" i="5"/>
  <c r="F571" i="5"/>
  <c r="E571" i="5"/>
  <c r="G570" i="5"/>
  <c r="F570" i="5"/>
  <c r="E570" i="5"/>
  <c r="G569" i="5"/>
  <c r="F569" i="5"/>
  <c r="E569" i="5"/>
  <c r="G568" i="5"/>
  <c r="F568" i="5"/>
  <c r="E568" i="5"/>
  <c r="G567" i="5"/>
  <c r="F567" i="5"/>
  <c r="E567" i="5"/>
  <c r="G566" i="5"/>
  <c r="F566" i="5"/>
  <c r="E566" i="5"/>
  <c r="G565" i="5"/>
  <c r="F565" i="5"/>
  <c r="E565" i="5"/>
  <c r="G564" i="5"/>
  <c r="F564" i="5"/>
  <c r="E564" i="5"/>
  <c r="G563" i="5"/>
  <c r="F563" i="5"/>
  <c r="E563" i="5"/>
  <c r="G562" i="5"/>
  <c r="F562" i="5"/>
  <c r="E562" i="5"/>
  <c r="G561" i="5"/>
  <c r="F561" i="5"/>
  <c r="E561" i="5"/>
  <c r="G560" i="5"/>
  <c r="F560" i="5"/>
  <c r="E560" i="5"/>
  <c r="G559" i="5"/>
  <c r="F559" i="5"/>
  <c r="E559" i="5"/>
  <c r="G558" i="5"/>
  <c r="F558" i="5"/>
  <c r="E558" i="5"/>
  <c r="G557" i="5"/>
  <c r="F557" i="5"/>
  <c r="E557" i="5"/>
  <c r="G556" i="5"/>
  <c r="F556" i="5"/>
  <c r="E556" i="5"/>
  <c r="G555" i="5"/>
  <c r="F555" i="5"/>
  <c r="E555" i="5"/>
  <c r="G554" i="5"/>
  <c r="F554" i="5"/>
  <c r="E554" i="5"/>
  <c r="G553" i="5"/>
  <c r="F553" i="5"/>
  <c r="E553" i="5"/>
  <c r="G552" i="5"/>
  <c r="F552" i="5"/>
  <c r="E552" i="5"/>
  <c r="G551" i="5"/>
  <c r="F551" i="5"/>
  <c r="E551" i="5"/>
  <c r="G550" i="5"/>
  <c r="F550" i="5"/>
  <c r="E550" i="5"/>
  <c r="G549" i="5"/>
  <c r="F549" i="5"/>
  <c r="E549" i="5"/>
  <c r="G548" i="5"/>
  <c r="F548" i="5"/>
  <c r="E548" i="5"/>
  <c r="G547" i="5"/>
  <c r="F547" i="5"/>
  <c r="E547" i="5"/>
  <c r="G546" i="5"/>
  <c r="F546" i="5"/>
  <c r="E546" i="5"/>
  <c r="G513" i="5"/>
  <c r="F513" i="5"/>
  <c r="E513" i="5"/>
  <c r="G512" i="5"/>
  <c r="F512" i="5"/>
  <c r="E512" i="5"/>
  <c r="G511" i="5"/>
  <c r="F511" i="5"/>
  <c r="E511" i="5"/>
  <c r="G510" i="5"/>
  <c r="F510" i="5"/>
  <c r="E510" i="5"/>
  <c r="G509" i="5"/>
  <c r="F509" i="5"/>
  <c r="E509" i="5"/>
  <c r="G508" i="5"/>
  <c r="F508" i="5"/>
  <c r="E508" i="5"/>
  <c r="G507" i="5"/>
  <c r="F507" i="5"/>
  <c r="E507" i="5"/>
  <c r="G506" i="5"/>
  <c r="F506" i="5"/>
  <c r="E506" i="5"/>
  <c r="G505" i="5"/>
  <c r="F505" i="5"/>
  <c r="E505" i="5"/>
  <c r="G504" i="5"/>
  <c r="F504" i="5"/>
  <c r="E504" i="5"/>
  <c r="G503" i="5"/>
  <c r="F503" i="5"/>
  <c r="E503" i="5"/>
  <c r="G502" i="5"/>
  <c r="F502" i="5"/>
  <c r="E502" i="5"/>
  <c r="G501" i="5"/>
  <c r="F501" i="5"/>
  <c r="E501" i="5"/>
  <c r="G500" i="5"/>
  <c r="F500" i="5"/>
  <c r="E500" i="5"/>
  <c r="G499" i="5"/>
  <c r="F499" i="5"/>
  <c r="E499" i="5"/>
  <c r="G498" i="5"/>
  <c r="F498" i="5"/>
  <c r="E498" i="5"/>
  <c r="G497" i="5"/>
  <c r="F497" i="5"/>
  <c r="E497" i="5"/>
  <c r="G496" i="5"/>
  <c r="F496" i="5"/>
  <c r="E496" i="5"/>
  <c r="G495" i="5"/>
  <c r="F495" i="5"/>
  <c r="E495" i="5"/>
  <c r="G494" i="5"/>
  <c r="F494" i="5"/>
  <c r="E494" i="5"/>
  <c r="G493" i="5"/>
  <c r="F493" i="5"/>
  <c r="E493" i="5"/>
  <c r="G492" i="5"/>
  <c r="F492" i="5"/>
  <c r="E492" i="5"/>
  <c r="G491" i="5"/>
  <c r="F491" i="5"/>
  <c r="E491" i="5"/>
  <c r="G490" i="5"/>
  <c r="F490" i="5"/>
  <c r="E490" i="5"/>
  <c r="G489" i="5"/>
  <c r="F489" i="5"/>
  <c r="E489" i="5"/>
  <c r="G488" i="5"/>
  <c r="F488" i="5"/>
  <c r="E488" i="5"/>
  <c r="G487" i="5"/>
  <c r="F487" i="5"/>
  <c r="E487" i="5"/>
  <c r="G486" i="5"/>
  <c r="F486" i="5"/>
  <c r="E486" i="5"/>
  <c r="G485" i="5"/>
  <c r="F485" i="5"/>
  <c r="E485" i="5"/>
  <c r="G484" i="5"/>
  <c r="F484" i="5"/>
  <c r="E484" i="5"/>
  <c r="G483" i="5"/>
  <c r="F483" i="5"/>
  <c r="E483" i="5"/>
  <c r="G482" i="5"/>
  <c r="F482" i="5"/>
  <c r="E482" i="5"/>
  <c r="G449" i="5"/>
  <c r="F449" i="5"/>
  <c r="E449" i="5"/>
  <c r="G448" i="5"/>
  <c r="F448" i="5"/>
  <c r="E448" i="5"/>
  <c r="G447" i="5"/>
  <c r="F447" i="5"/>
  <c r="E447" i="5"/>
  <c r="G446" i="5"/>
  <c r="F446" i="5"/>
  <c r="E446" i="5"/>
  <c r="G445" i="5"/>
  <c r="F445" i="5"/>
  <c r="E445" i="5"/>
  <c r="G444" i="5"/>
  <c r="F444" i="5"/>
  <c r="E444" i="5"/>
  <c r="G443" i="5"/>
  <c r="F443" i="5"/>
  <c r="E443" i="5"/>
  <c r="G442" i="5"/>
  <c r="F442" i="5"/>
  <c r="E442" i="5"/>
  <c r="G441" i="5"/>
  <c r="F441" i="5"/>
  <c r="E441" i="5"/>
  <c r="G440" i="5"/>
  <c r="F440" i="5"/>
  <c r="E440" i="5"/>
  <c r="G439" i="5"/>
  <c r="F439" i="5"/>
  <c r="E439" i="5"/>
  <c r="G438" i="5"/>
  <c r="F438" i="5"/>
  <c r="E438" i="5"/>
  <c r="G437" i="5"/>
  <c r="F437" i="5"/>
  <c r="E437" i="5"/>
  <c r="G436" i="5"/>
  <c r="F436" i="5"/>
  <c r="E436" i="5"/>
  <c r="G435" i="5"/>
  <c r="F435" i="5"/>
  <c r="E435" i="5"/>
  <c r="G434" i="5"/>
  <c r="F434" i="5"/>
  <c r="E434" i="5"/>
  <c r="G433" i="5"/>
  <c r="F433" i="5"/>
  <c r="E433" i="5"/>
  <c r="G432" i="5"/>
  <c r="F432" i="5"/>
  <c r="E432" i="5"/>
  <c r="G431" i="5"/>
  <c r="F431" i="5"/>
  <c r="E431" i="5"/>
  <c r="G430" i="5"/>
  <c r="F430" i="5"/>
  <c r="E430" i="5"/>
  <c r="G429" i="5"/>
  <c r="F429" i="5"/>
  <c r="E429" i="5"/>
  <c r="G428" i="5"/>
  <c r="F428" i="5"/>
  <c r="E428" i="5"/>
  <c r="G427" i="5"/>
  <c r="F427" i="5"/>
  <c r="E427" i="5"/>
  <c r="G426" i="5"/>
  <c r="F426" i="5"/>
  <c r="E426" i="5"/>
  <c r="G425" i="5"/>
  <c r="F425" i="5"/>
  <c r="E425" i="5"/>
  <c r="G424" i="5"/>
  <c r="F424" i="5"/>
  <c r="E424" i="5"/>
  <c r="G423" i="5"/>
  <c r="F423" i="5"/>
  <c r="E423" i="5"/>
  <c r="G422" i="5"/>
  <c r="F422" i="5"/>
  <c r="E422" i="5"/>
  <c r="G421" i="5"/>
  <c r="F421" i="5"/>
  <c r="E421" i="5"/>
  <c r="G420" i="5"/>
  <c r="F420" i="5"/>
  <c r="E420" i="5"/>
  <c r="G419" i="5"/>
  <c r="F419" i="5"/>
  <c r="E419" i="5"/>
  <c r="G418" i="5"/>
  <c r="F418" i="5"/>
  <c r="E418" i="5"/>
  <c r="G385" i="5"/>
  <c r="F385" i="5"/>
  <c r="E385" i="5"/>
  <c r="G384" i="5"/>
  <c r="F384" i="5"/>
  <c r="E384" i="5"/>
  <c r="G383" i="5"/>
  <c r="F383" i="5"/>
  <c r="E383" i="5"/>
  <c r="G382" i="5"/>
  <c r="F382" i="5"/>
  <c r="E382" i="5"/>
  <c r="G381" i="5"/>
  <c r="F381" i="5"/>
  <c r="E381" i="5"/>
  <c r="G380" i="5"/>
  <c r="F380" i="5"/>
  <c r="E380" i="5"/>
  <c r="G379" i="5"/>
  <c r="F379" i="5"/>
  <c r="E379" i="5"/>
  <c r="G378" i="5"/>
  <c r="F378" i="5"/>
  <c r="E378" i="5"/>
  <c r="G377" i="5"/>
  <c r="F377" i="5"/>
  <c r="E377" i="5"/>
  <c r="G376" i="5"/>
  <c r="F376" i="5"/>
  <c r="E376" i="5"/>
  <c r="G375" i="5"/>
  <c r="F375" i="5"/>
  <c r="E375" i="5"/>
  <c r="G374" i="5"/>
  <c r="F374" i="5"/>
  <c r="E374" i="5"/>
  <c r="G373" i="5"/>
  <c r="F373" i="5"/>
  <c r="E373" i="5"/>
  <c r="G372" i="5"/>
  <c r="F372" i="5"/>
  <c r="E372" i="5"/>
  <c r="G371" i="5"/>
  <c r="F371" i="5"/>
  <c r="E371" i="5"/>
  <c r="G370" i="5"/>
  <c r="F370" i="5"/>
  <c r="E370" i="5"/>
  <c r="G369" i="5"/>
  <c r="F369" i="5"/>
  <c r="E369" i="5"/>
  <c r="G368" i="5"/>
  <c r="F368" i="5"/>
  <c r="E368" i="5"/>
  <c r="G367" i="5"/>
  <c r="F367" i="5"/>
  <c r="E367" i="5"/>
  <c r="G366" i="5"/>
  <c r="F366" i="5"/>
  <c r="E366" i="5"/>
  <c r="G365" i="5"/>
  <c r="F365" i="5"/>
  <c r="E365" i="5"/>
  <c r="G364" i="5"/>
  <c r="F364" i="5"/>
  <c r="E364" i="5"/>
  <c r="G363" i="5"/>
  <c r="F363" i="5"/>
  <c r="E363" i="5"/>
  <c r="G362" i="5"/>
  <c r="F362" i="5"/>
  <c r="E362" i="5"/>
  <c r="G361" i="5"/>
  <c r="F361" i="5"/>
  <c r="E361" i="5"/>
  <c r="G360" i="5"/>
  <c r="F360" i="5"/>
  <c r="E360" i="5"/>
  <c r="G359" i="5"/>
  <c r="F359" i="5"/>
  <c r="E359" i="5"/>
  <c r="G358" i="5"/>
  <c r="F358" i="5"/>
  <c r="E358" i="5"/>
  <c r="G357" i="5"/>
  <c r="F357" i="5"/>
  <c r="E357" i="5"/>
  <c r="G356" i="5"/>
  <c r="F356" i="5"/>
  <c r="E356" i="5"/>
  <c r="G355" i="5"/>
  <c r="F355" i="5"/>
  <c r="E355" i="5"/>
  <c r="G354" i="5"/>
  <c r="F354" i="5"/>
  <c r="E354" i="5"/>
  <c r="G321" i="5"/>
  <c r="F321" i="5"/>
  <c r="E321" i="5"/>
  <c r="G320" i="5"/>
  <c r="F320" i="5"/>
  <c r="E320" i="5"/>
  <c r="G319" i="5"/>
  <c r="F319" i="5"/>
  <c r="E319" i="5"/>
  <c r="G318" i="5"/>
  <c r="F318" i="5"/>
  <c r="E318" i="5"/>
  <c r="G317" i="5"/>
  <c r="F317" i="5"/>
  <c r="E317" i="5"/>
  <c r="G316" i="5"/>
  <c r="F316" i="5"/>
  <c r="E316" i="5"/>
  <c r="G315" i="5"/>
  <c r="F315" i="5"/>
  <c r="E315" i="5"/>
  <c r="G314" i="5"/>
  <c r="F314" i="5"/>
  <c r="E314" i="5"/>
  <c r="G313" i="5"/>
  <c r="F313" i="5"/>
  <c r="E313" i="5"/>
  <c r="G312" i="5"/>
  <c r="F312" i="5"/>
  <c r="E312" i="5"/>
  <c r="G311" i="5"/>
  <c r="F311" i="5"/>
  <c r="E311" i="5"/>
  <c r="G310" i="5"/>
  <c r="F310" i="5"/>
  <c r="E310" i="5"/>
  <c r="G309" i="5"/>
  <c r="F309" i="5"/>
  <c r="E309" i="5"/>
  <c r="G308" i="5"/>
  <c r="F308" i="5"/>
  <c r="E308" i="5"/>
  <c r="G307" i="5"/>
  <c r="F307" i="5"/>
  <c r="E307" i="5"/>
  <c r="G306" i="5"/>
  <c r="F306" i="5"/>
  <c r="E306" i="5"/>
  <c r="G305" i="5"/>
  <c r="F305" i="5"/>
  <c r="E305" i="5"/>
  <c r="G304" i="5"/>
  <c r="F304" i="5"/>
  <c r="E304" i="5"/>
  <c r="G303" i="5"/>
  <c r="F303" i="5"/>
  <c r="E303" i="5"/>
  <c r="G302" i="5"/>
  <c r="F302" i="5"/>
  <c r="E302" i="5"/>
  <c r="G301" i="5"/>
  <c r="F301" i="5"/>
  <c r="E301" i="5"/>
  <c r="G300" i="5"/>
  <c r="F300" i="5"/>
  <c r="E300" i="5"/>
  <c r="G299" i="5"/>
  <c r="F299" i="5"/>
  <c r="E299" i="5"/>
  <c r="G298" i="5"/>
  <c r="F298" i="5"/>
  <c r="E298" i="5"/>
  <c r="G297" i="5"/>
  <c r="F297" i="5"/>
  <c r="E297" i="5"/>
  <c r="G296" i="5"/>
  <c r="F296" i="5"/>
  <c r="E296" i="5"/>
  <c r="G295" i="5"/>
  <c r="F295" i="5"/>
  <c r="E295" i="5"/>
  <c r="G294" i="5"/>
  <c r="F294" i="5"/>
  <c r="E294" i="5"/>
  <c r="G293" i="5"/>
  <c r="F293" i="5"/>
  <c r="E293" i="5"/>
  <c r="G292" i="5"/>
  <c r="F292" i="5"/>
  <c r="E292" i="5"/>
  <c r="G291" i="5"/>
  <c r="F291" i="5"/>
  <c r="E291" i="5"/>
  <c r="G290" i="5"/>
  <c r="F290" i="5"/>
  <c r="E290" i="5"/>
  <c r="G257" i="5"/>
  <c r="F257" i="5"/>
  <c r="E257" i="5"/>
  <c r="G256" i="5"/>
  <c r="F256" i="5"/>
  <c r="E256" i="5"/>
  <c r="G255" i="5"/>
  <c r="F255" i="5"/>
  <c r="E255" i="5"/>
  <c r="G254" i="5"/>
  <c r="F254" i="5"/>
  <c r="E254" i="5"/>
  <c r="G253" i="5"/>
  <c r="F253" i="5"/>
  <c r="E253" i="5"/>
  <c r="G252" i="5"/>
  <c r="F252" i="5"/>
  <c r="E252" i="5"/>
  <c r="G251" i="5"/>
  <c r="F251" i="5"/>
  <c r="E251" i="5"/>
  <c r="G250" i="5"/>
  <c r="F250" i="5"/>
  <c r="E250" i="5"/>
  <c r="G249" i="5"/>
  <c r="F249" i="5"/>
  <c r="E249" i="5"/>
  <c r="G248" i="5"/>
  <c r="F248" i="5"/>
  <c r="E248" i="5"/>
  <c r="G247" i="5"/>
  <c r="F247" i="5"/>
  <c r="E247" i="5"/>
  <c r="G246" i="5"/>
  <c r="F246" i="5"/>
  <c r="E246" i="5"/>
  <c r="G245" i="5"/>
  <c r="F245" i="5"/>
  <c r="E245" i="5"/>
  <c r="G244" i="5"/>
  <c r="F244" i="5"/>
  <c r="E244" i="5"/>
  <c r="G243" i="5"/>
  <c r="F243" i="5"/>
  <c r="E243" i="5"/>
  <c r="G242" i="5"/>
  <c r="F242" i="5"/>
  <c r="E242" i="5"/>
  <c r="G241" i="5"/>
  <c r="F241" i="5"/>
  <c r="E241" i="5"/>
  <c r="G240" i="5"/>
  <c r="F240" i="5"/>
  <c r="E240" i="5"/>
  <c r="G239" i="5"/>
  <c r="F239" i="5"/>
  <c r="E239" i="5"/>
  <c r="G238" i="5"/>
  <c r="F238" i="5"/>
  <c r="E238" i="5"/>
  <c r="G237" i="5"/>
  <c r="F237" i="5"/>
  <c r="E237" i="5"/>
  <c r="G236" i="5"/>
  <c r="F236" i="5"/>
  <c r="E236" i="5"/>
  <c r="G235" i="5"/>
  <c r="F235" i="5"/>
  <c r="E235" i="5"/>
  <c r="G234" i="5"/>
  <c r="F234" i="5"/>
  <c r="E234" i="5"/>
  <c r="G233" i="5"/>
  <c r="F233" i="5"/>
  <c r="E233" i="5"/>
  <c r="G232" i="5"/>
  <c r="F232" i="5"/>
  <c r="E232" i="5"/>
  <c r="G231" i="5"/>
  <c r="F231" i="5"/>
  <c r="E231" i="5"/>
  <c r="G230" i="5"/>
  <c r="F230" i="5"/>
  <c r="E230" i="5"/>
  <c r="G229" i="5"/>
  <c r="F229" i="5"/>
  <c r="E229" i="5"/>
  <c r="G228" i="5"/>
  <c r="F228" i="5"/>
  <c r="E228" i="5"/>
  <c r="G227" i="5"/>
  <c r="F227" i="5"/>
  <c r="E227" i="5"/>
  <c r="G226" i="5"/>
  <c r="F226" i="5"/>
  <c r="E226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2" i="4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145" i="5" l="1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2" i="5"/>
  <c r="M1225" i="7"/>
  <c r="M1224" i="7"/>
  <c r="M1223" i="7"/>
  <c r="M1222" i="7"/>
  <c r="M1221" i="7"/>
  <c r="M1220" i="7"/>
  <c r="M1219" i="7"/>
  <c r="M1218" i="7"/>
  <c r="M1161" i="7"/>
  <c r="M1160" i="7"/>
  <c r="M1159" i="7"/>
  <c r="M1158" i="7"/>
  <c r="M1157" i="7"/>
  <c r="M1156" i="7"/>
  <c r="M1155" i="7"/>
  <c r="M1154" i="7"/>
  <c r="M1097" i="7"/>
  <c r="M1096" i="7"/>
  <c r="M1095" i="7"/>
  <c r="M1094" i="7"/>
  <c r="M1093" i="7"/>
  <c r="M1092" i="7"/>
  <c r="M1091" i="7"/>
  <c r="M1090" i="7"/>
  <c r="M1033" i="7"/>
  <c r="M1032" i="7"/>
  <c r="M1031" i="7"/>
  <c r="M1030" i="7"/>
  <c r="M1029" i="7"/>
  <c r="M1028" i="7"/>
  <c r="M1027" i="7"/>
  <c r="M1026" i="7"/>
  <c r="M969" i="7"/>
  <c r="M968" i="7"/>
  <c r="M967" i="7"/>
  <c r="M966" i="7"/>
  <c r="M965" i="7"/>
  <c r="M964" i="7"/>
  <c r="M963" i="7"/>
  <c r="M962" i="7"/>
  <c r="M905" i="7"/>
  <c r="M904" i="7"/>
  <c r="M903" i="7"/>
  <c r="M902" i="7"/>
  <c r="M901" i="7"/>
  <c r="M900" i="7"/>
  <c r="M899" i="7"/>
  <c r="M898" i="7"/>
  <c r="M841" i="7"/>
  <c r="M840" i="7"/>
  <c r="M839" i="7"/>
  <c r="M838" i="7"/>
  <c r="M837" i="7"/>
  <c r="M836" i="7"/>
  <c r="M835" i="7"/>
  <c r="M834" i="7"/>
  <c r="M777" i="7"/>
  <c r="M776" i="7"/>
  <c r="M775" i="7"/>
  <c r="M774" i="7"/>
  <c r="M773" i="7"/>
  <c r="M772" i="7"/>
  <c r="M771" i="7"/>
  <c r="M770" i="7"/>
  <c r="M713" i="7"/>
  <c r="M712" i="7"/>
  <c r="M711" i="7"/>
  <c r="M710" i="7"/>
  <c r="M709" i="7"/>
  <c r="M708" i="7"/>
  <c r="M707" i="7"/>
  <c r="M706" i="7"/>
  <c r="M649" i="7"/>
  <c r="M648" i="7"/>
  <c r="M647" i="7"/>
  <c r="M646" i="7"/>
  <c r="M645" i="7"/>
  <c r="M644" i="7"/>
  <c r="M643" i="7"/>
  <c r="M642" i="7"/>
  <c r="M585" i="7"/>
  <c r="M584" i="7"/>
  <c r="M583" i="7"/>
  <c r="M582" i="7"/>
  <c r="M581" i="7"/>
  <c r="M580" i="7"/>
  <c r="M579" i="7"/>
  <c r="M578" i="7"/>
  <c r="M521" i="7"/>
  <c r="M520" i="7"/>
  <c r="M519" i="7"/>
  <c r="M518" i="7"/>
  <c r="M517" i="7"/>
  <c r="M516" i="7"/>
  <c r="M515" i="7"/>
  <c r="M514" i="7"/>
  <c r="M457" i="7"/>
  <c r="M456" i="7"/>
  <c r="M455" i="7"/>
  <c r="M454" i="7"/>
  <c r="M453" i="7"/>
  <c r="M452" i="7"/>
  <c r="M451" i="7"/>
  <c r="M450" i="7"/>
  <c r="M393" i="7"/>
  <c r="M392" i="7"/>
  <c r="M391" i="7"/>
  <c r="M390" i="7"/>
  <c r="M389" i="7"/>
  <c r="M388" i="7"/>
  <c r="M387" i="7"/>
  <c r="M386" i="7"/>
  <c r="M329" i="7"/>
  <c r="M328" i="7"/>
  <c r="M327" i="7"/>
  <c r="M326" i="7"/>
  <c r="M325" i="7"/>
  <c r="M324" i="7"/>
  <c r="M323" i="7"/>
  <c r="M322" i="7"/>
  <c r="M265" i="7"/>
  <c r="M264" i="7"/>
  <c r="M263" i="7"/>
  <c r="M262" i="7"/>
  <c r="M261" i="7"/>
  <c r="M260" i="7"/>
  <c r="M259" i="7"/>
  <c r="M258" i="7"/>
  <c r="M201" i="7"/>
  <c r="M200" i="7"/>
  <c r="M199" i="7"/>
  <c r="M198" i="7"/>
  <c r="M197" i="7"/>
  <c r="M196" i="7"/>
  <c r="M195" i="7"/>
  <c r="M194" i="7"/>
  <c r="M137" i="7"/>
  <c r="M136" i="7"/>
  <c r="M135" i="7"/>
  <c r="M134" i="7"/>
  <c r="M133" i="7"/>
  <c r="M132" i="7"/>
  <c r="M131" i="7"/>
  <c r="M130" i="7"/>
  <c r="M67" i="7"/>
  <c r="M68" i="7"/>
  <c r="M69" i="7"/>
  <c r="M70" i="7"/>
  <c r="M71" i="7"/>
  <c r="M72" i="7"/>
  <c r="M73" i="7"/>
  <c r="M66" i="7"/>
  <c r="P1225" i="7"/>
  <c r="O1225" i="7"/>
  <c r="P1224" i="7"/>
  <c r="O1224" i="7"/>
  <c r="P1223" i="7"/>
  <c r="O1223" i="7"/>
  <c r="P1222" i="7"/>
  <c r="O1222" i="7"/>
  <c r="P1221" i="7"/>
  <c r="O1221" i="7"/>
  <c r="P1220" i="7"/>
  <c r="O1220" i="7"/>
  <c r="P1219" i="7"/>
  <c r="O1219" i="7"/>
  <c r="P1218" i="7"/>
  <c r="O1218" i="7"/>
  <c r="P1161" i="7"/>
  <c r="O1161" i="7"/>
  <c r="P1160" i="7"/>
  <c r="O1160" i="7"/>
  <c r="P1159" i="7"/>
  <c r="O1159" i="7"/>
  <c r="P1158" i="7"/>
  <c r="O1158" i="7"/>
  <c r="P1157" i="7"/>
  <c r="O1157" i="7"/>
  <c r="P1156" i="7"/>
  <c r="O1156" i="7"/>
  <c r="P1155" i="7"/>
  <c r="O1155" i="7"/>
  <c r="P1154" i="7"/>
  <c r="O1154" i="7"/>
  <c r="P1097" i="7"/>
  <c r="O1097" i="7"/>
  <c r="P1096" i="7"/>
  <c r="O1096" i="7"/>
  <c r="P1095" i="7"/>
  <c r="O1095" i="7"/>
  <c r="P1094" i="7"/>
  <c r="O1094" i="7"/>
  <c r="P1093" i="7"/>
  <c r="O1093" i="7"/>
  <c r="P1092" i="7"/>
  <c r="O1092" i="7"/>
  <c r="P1091" i="7"/>
  <c r="O1091" i="7"/>
  <c r="P1090" i="7"/>
  <c r="O1090" i="7"/>
  <c r="P1033" i="7"/>
  <c r="O1033" i="7"/>
  <c r="P1032" i="7"/>
  <c r="O1032" i="7"/>
  <c r="P1031" i="7"/>
  <c r="O1031" i="7"/>
  <c r="P1030" i="7"/>
  <c r="O1030" i="7"/>
  <c r="P1029" i="7"/>
  <c r="O1029" i="7"/>
  <c r="P1028" i="7"/>
  <c r="O1028" i="7"/>
  <c r="P1027" i="7"/>
  <c r="O1027" i="7"/>
  <c r="P1026" i="7"/>
  <c r="O1026" i="7"/>
  <c r="P969" i="7"/>
  <c r="O969" i="7"/>
  <c r="P968" i="7"/>
  <c r="O968" i="7"/>
  <c r="P967" i="7"/>
  <c r="O967" i="7"/>
  <c r="P966" i="7"/>
  <c r="O966" i="7"/>
  <c r="P965" i="7"/>
  <c r="O965" i="7"/>
  <c r="P964" i="7"/>
  <c r="O964" i="7"/>
  <c r="P963" i="7"/>
  <c r="O963" i="7"/>
  <c r="P962" i="7"/>
  <c r="O962" i="7"/>
  <c r="P905" i="7"/>
  <c r="O905" i="7"/>
  <c r="P904" i="7"/>
  <c r="O904" i="7"/>
  <c r="P903" i="7"/>
  <c r="O903" i="7"/>
  <c r="P902" i="7"/>
  <c r="O902" i="7"/>
  <c r="P901" i="7"/>
  <c r="O901" i="7"/>
  <c r="P900" i="7"/>
  <c r="O900" i="7"/>
  <c r="P899" i="7"/>
  <c r="O899" i="7"/>
  <c r="P898" i="7"/>
  <c r="O898" i="7"/>
  <c r="P841" i="7"/>
  <c r="O841" i="7"/>
  <c r="P840" i="7"/>
  <c r="O840" i="7"/>
  <c r="P839" i="7"/>
  <c r="O839" i="7"/>
  <c r="P838" i="7"/>
  <c r="O838" i="7"/>
  <c r="P837" i="7"/>
  <c r="O837" i="7"/>
  <c r="P836" i="7"/>
  <c r="O836" i="7"/>
  <c r="P835" i="7"/>
  <c r="O835" i="7"/>
  <c r="P834" i="7"/>
  <c r="O834" i="7"/>
  <c r="P777" i="7"/>
  <c r="O777" i="7"/>
  <c r="P776" i="7"/>
  <c r="O776" i="7"/>
  <c r="P775" i="7"/>
  <c r="O775" i="7"/>
  <c r="P774" i="7"/>
  <c r="O774" i="7"/>
  <c r="P773" i="7"/>
  <c r="O773" i="7"/>
  <c r="P772" i="7"/>
  <c r="O772" i="7"/>
  <c r="P771" i="7"/>
  <c r="O771" i="7"/>
  <c r="P770" i="7"/>
  <c r="O770" i="7"/>
  <c r="P713" i="7"/>
  <c r="O713" i="7"/>
  <c r="P712" i="7"/>
  <c r="O712" i="7"/>
  <c r="P711" i="7"/>
  <c r="O711" i="7"/>
  <c r="P710" i="7"/>
  <c r="O710" i="7"/>
  <c r="P709" i="7"/>
  <c r="O709" i="7"/>
  <c r="P708" i="7"/>
  <c r="O708" i="7"/>
  <c r="P707" i="7"/>
  <c r="O707" i="7"/>
  <c r="P706" i="7"/>
  <c r="O706" i="7"/>
  <c r="P649" i="7"/>
  <c r="O649" i="7"/>
  <c r="P648" i="7"/>
  <c r="O648" i="7"/>
  <c r="P647" i="7"/>
  <c r="O647" i="7"/>
  <c r="P646" i="7"/>
  <c r="O646" i="7"/>
  <c r="P645" i="7"/>
  <c r="O645" i="7"/>
  <c r="P644" i="7"/>
  <c r="O644" i="7"/>
  <c r="P643" i="7"/>
  <c r="O643" i="7"/>
  <c r="P642" i="7"/>
  <c r="O642" i="7"/>
  <c r="P585" i="7"/>
  <c r="O585" i="7"/>
  <c r="P584" i="7"/>
  <c r="O584" i="7"/>
  <c r="P583" i="7"/>
  <c r="O583" i="7"/>
  <c r="P582" i="7"/>
  <c r="O582" i="7"/>
  <c r="P581" i="7"/>
  <c r="O581" i="7"/>
  <c r="P580" i="7"/>
  <c r="O580" i="7"/>
  <c r="P579" i="7"/>
  <c r="O579" i="7"/>
  <c r="P578" i="7"/>
  <c r="O578" i="7"/>
  <c r="P521" i="7"/>
  <c r="O521" i="7"/>
  <c r="P520" i="7"/>
  <c r="O520" i="7"/>
  <c r="P519" i="7"/>
  <c r="O519" i="7"/>
  <c r="P518" i="7"/>
  <c r="O518" i="7"/>
  <c r="P517" i="7"/>
  <c r="O517" i="7"/>
  <c r="P516" i="7"/>
  <c r="O516" i="7"/>
  <c r="P515" i="7"/>
  <c r="O515" i="7"/>
  <c r="P514" i="7"/>
  <c r="O514" i="7"/>
  <c r="P457" i="7"/>
  <c r="O457" i="7"/>
  <c r="P456" i="7"/>
  <c r="O456" i="7"/>
  <c r="P455" i="7"/>
  <c r="O455" i="7"/>
  <c r="P454" i="7"/>
  <c r="O454" i="7"/>
  <c r="P453" i="7"/>
  <c r="O453" i="7"/>
  <c r="P452" i="7"/>
  <c r="O452" i="7"/>
  <c r="P451" i="7"/>
  <c r="O451" i="7"/>
  <c r="P450" i="7"/>
  <c r="O450" i="7"/>
  <c r="P393" i="7"/>
  <c r="O393" i="7"/>
  <c r="P392" i="7"/>
  <c r="O392" i="7"/>
  <c r="P391" i="7"/>
  <c r="O391" i="7"/>
  <c r="P390" i="7"/>
  <c r="O390" i="7"/>
  <c r="P389" i="7"/>
  <c r="O389" i="7"/>
  <c r="P388" i="7"/>
  <c r="O388" i="7"/>
  <c r="P387" i="7"/>
  <c r="O387" i="7"/>
  <c r="P386" i="7"/>
  <c r="O386" i="7"/>
  <c r="P329" i="7"/>
  <c r="O329" i="7"/>
  <c r="P328" i="7"/>
  <c r="O328" i="7"/>
  <c r="P327" i="7"/>
  <c r="O327" i="7"/>
  <c r="P326" i="7"/>
  <c r="O326" i="7"/>
  <c r="P325" i="7"/>
  <c r="O325" i="7"/>
  <c r="P324" i="7"/>
  <c r="O324" i="7"/>
  <c r="P323" i="7"/>
  <c r="O323" i="7"/>
  <c r="P322" i="7"/>
  <c r="O322" i="7"/>
  <c r="P265" i="7"/>
  <c r="O265" i="7"/>
  <c r="P264" i="7"/>
  <c r="O264" i="7"/>
  <c r="P263" i="7"/>
  <c r="O263" i="7"/>
  <c r="P262" i="7"/>
  <c r="O262" i="7"/>
  <c r="P261" i="7"/>
  <c r="O261" i="7"/>
  <c r="P260" i="7"/>
  <c r="O260" i="7"/>
  <c r="P259" i="7"/>
  <c r="O259" i="7"/>
  <c r="P258" i="7"/>
  <c r="O258" i="7"/>
  <c r="P201" i="7"/>
  <c r="O201" i="7"/>
  <c r="P200" i="7"/>
  <c r="O200" i="7"/>
  <c r="P199" i="7"/>
  <c r="O199" i="7"/>
  <c r="P198" i="7"/>
  <c r="O198" i="7"/>
  <c r="P197" i="7"/>
  <c r="O197" i="7"/>
  <c r="P196" i="7"/>
  <c r="O196" i="7"/>
  <c r="P195" i="7"/>
  <c r="O195" i="7"/>
  <c r="O194" i="7"/>
  <c r="P137" i="7"/>
  <c r="O137" i="7"/>
  <c r="P136" i="7"/>
  <c r="O136" i="7"/>
  <c r="P135" i="7"/>
  <c r="O135" i="7"/>
  <c r="P134" i="7"/>
  <c r="O134" i="7"/>
  <c r="P133" i="7"/>
  <c r="O133" i="7"/>
  <c r="P132" i="7"/>
  <c r="O132" i="7"/>
  <c r="P131" i="7"/>
  <c r="O131" i="7"/>
  <c r="P130" i="7"/>
  <c r="O130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O67" i="5"/>
  <c r="P1225" i="5"/>
  <c r="O1225" i="5"/>
  <c r="P1224" i="5"/>
  <c r="O1224" i="5"/>
  <c r="P1223" i="5"/>
  <c r="O1223" i="5"/>
  <c r="P1222" i="5"/>
  <c r="O1222" i="5"/>
  <c r="P1221" i="5"/>
  <c r="O1221" i="5"/>
  <c r="P1220" i="5"/>
  <c r="O1220" i="5"/>
  <c r="P1219" i="5"/>
  <c r="O1219" i="5"/>
  <c r="P1218" i="5"/>
  <c r="O1218" i="5"/>
  <c r="P1161" i="5"/>
  <c r="O1161" i="5"/>
  <c r="P1160" i="5"/>
  <c r="O1160" i="5"/>
  <c r="P1159" i="5"/>
  <c r="O1159" i="5"/>
  <c r="P1158" i="5"/>
  <c r="O1158" i="5"/>
  <c r="P1157" i="5"/>
  <c r="O1157" i="5"/>
  <c r="P1156" i="5"/>
  <c r="O1156" i="5"/>
  <c r="P1155" i="5"/>
  <c r="O1155" i="5"/>
  <c r="P1154" i="5"/>
  <c r="O1154" i="5"/>
  <c r="P1097" i="5"/>
  <c r="O1097" i="5"/>
  <c r="P1096" i="5"/>
  <c r="O1096" i="5"/>
  <c r="P1095" i="5"/>
  <c r="O1095" i="5"/>
  <c r="P1094" i="5"/>
  <c r="O1094" i="5"/>
  <c r="P1093" i="5"/>
  <c r="O1093" i="5"/>
  <c r="P1092" i="5"/>
  <c r="O1092" i="5"/>
  <c r="P1091" i="5"/>
  <c r="O1091" i="5"/>
  <c r="P1090" i="5"/>
  <c r="O1090" i="5"/>
  <c r="P1033" i="5"/>
  <c r="O1033" i="5"/>
  <c r="P1032" i="5"/>
  <c r="O1032" i="5"/>
  <c r="P1031" i="5"/>
  <c r="O1031" i="5"/>
  <c r="P1030" i="5"/>
  <c r="O1030" i="5"/>
  <c r="P1029" i="5"/>
  <c r="O1029" i="5"/>
  <c r="P1028" i="5"/>
  <c r="O1028" i="5"/>
  <c r="P1027" i="5"/>
  <c r="O1027" i="5"/>
  <c r="P1026" i="5"/>
  <c r="O1026" i="5"/>
  <c r="P969" i="5"/>
  <c r="O969" i="5"/>
  <c r="P968" i="5"/>
  <c r="O968" i="5"/>
  <c r="P967" i="5"/>
  <c r="O967" i="5"/>
  <c r="P966" i="5"/>
  <c r="O966" i="5"/>
  <c r="P965" i="5"/>
  <c r="O965" i="5"/>
  <c r="P964" i="5"/>
  <c r="O964" i="5"/>
  <c r="P963" i="5"/>
  <c r="O963" i="5"/>
  <c r="P962" i="5"/>
  <c r="O962" i="5"/>
  <c r="P905" i="5"/>
  <c r="O905" i="5"/>
  <c r="P904" i="5"/>
  <c r="O904" i="5"/>
  <c r="P903" i="5"/>
  <c r="O903" i="5"/>
  <c r="P902" i="5"/>
  <c r="O902" i="5"/>
  <c r="P901" i="5"/>
  <c r="O901" i="5"/>
  <c r="P900" i="5"/>
  <c r="O900" i="5"/>
  <c r="P899" i="5"/>
  <c r="O899" i="5"/>
  <c r="P898" i="5"/>
  <c r="O898" i="5"/>
  <c r="P841" i="5"/>
  <c r="O841" i="5"/>
  <c r="P840" i="5"/>
  <c r="O840" i="5"/>
  <c r="P839" i="5"/>
  <c r="O839" i="5"/>
  <c r="P838" i="5"/>
  <c r="O838" i="5"/>
  <c r="P837" i="5"/>
  <c r="O837" i="5"/>
  <c r="P836" i="5"/>
  <c r="O836" i="5"/>
  <c r="P835" i="5"/>
  <c r="O835" i="5"/>
  <c r="P834" i="5"/>
  <c r="O834" i="5"/>
  <c r="P777" i="5"/>
  <c r="O777" i="5"/>
  <c r="P776" i="5"/>
  <c r="O776" i="5"/>
  <c r="P775" i="5"/>
  <c r="O775" i="5"/>
  <c r="P774" i="5"/>
  <c r="O774" i="5"/>
  <c r="P773" i="5"/>
  <c r="O773" i="5"/>
  <c r="P772" i="5"/>
  <c r="O772" i="5"/>
  <c r="P771" i="5"/>
  <c r="O771" i="5"/>
  <c r="P770" i="5"/>
  <c r="O770" i="5"/>
  <c r="P713" i="5"/>
  <c r="O713" i="5"/>
  <c r="P712" i="5"/>
  <c r="O712" i="5"/>
  <c r="P711" i="5"/>
  <c r="O711" i="5"/>
  <c r="P710" i="5"/>
  <c r="O710" i="5"/>
  <c r="P709" i="5"/>
  <c r="O709" i="5"/>
  <c r="P708" i="5"/>
  <c r="O708" i="5"/>
  <c r="P707" i="5"/>
  <c r="O707" i="5"/>
  <c r="P706" i="5"/>
  <c r="O706" i="5"/>
  <c r="P649" i="5"/>
  <c r="O649" i="5"/>
  <c r="P648" i="5"/>
  <c r="O648" i="5"/>
  <c r="P647" i="5"/>
  <c r="O647" i="5"/>
  <c r="P646" i="5"/>
  <c r="O646" i="5"/>
  <c r="P645" i="5"/>
  <c r="O645" i="5"/>
  <c r="P644" i="5"/>
  <c r="O644" i="5"/>
  <c r="P643" i="5"/>
  <c r="O643" i="5"/>
  <c r="P642" i="5"/>
  <c r="O642" i="5"/>
  <c r="P585" i="5"/>
  <c r="O585" i="5"/>
  <c r="P584" i="5"/>
  <c r="O584" i="5"/>
  <c r="P583" i="5"/>
  <c r="O583" i="5"/>
  <c r="P582" i="5"/>
  <c r="O582" i="5"/>
  <c r="P581" i="5"/>
  <c r="O581" i="5"/>
  <c r="P580" i="5"/>
  <c r="O580" i="5"/>
  <c r="P579" i="5"/>
  <c r="O579" i="5"/>
  <c r="P578" i="5"/>
  <c r="O578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P66" i="5"/>
  <c r="O66" i="5"/>
  <c r="P2" i="5"/>
  <c r="P3" i="5"/>
  <c r="P4" i="5"/>
  <c r="P5" i="5"/>
  <c r="P6" i="5"/>
  <c r="P7" i="5"/>
  <c r="P8" i="5"/>
  <c r="P9" i="5"/>
  <c r="O9" i="5"/>
  <c r="O8" i="5"/>
  <c r="O7" i="5"/>
  <c r="O6" i="5"/>
  <c r="O5" i="5"/>
  <c r="O4" i="5"/>
  <c r="O3" i="5"/>
  <c r="O2" i="5"/>
  <c r="F3" i="7"/>
  <c r="G3" i="7"/>
  <c r="H3" i="7"/>
  <c r="I3" i="7"/>
  <c r="J3" i="7"/>
  <c r="K3" i="7"/>
  <c r="F4" i="7"/>
  <c r="G4" i="7"/>
  <c r="H4" i="7"/>
  <c r="I4" i="7"/>
  <c r="J4" i="7"/>
  <c r="K4" i="7"/>
  <c r="F5" i="7"/>
  <c r="G5" i="7"/>
  <c r="H5" i="7"/>
  <c r="I5" i="7"/>
  <c r="J5" i="7"/>
  <c r="K5" i="7"/>
  <c r="F6" i="7"/>
  <c r="G6" i="7"/>
  <c r="H6" i="7"/>
  <c r="I6" i="7"/>
  <c r="J6" i="7"/>
  <c r="K6" i="7"/>
  <c r="F7" i="7"/>
  <c r="G7" i="7"/>
  <c r="H7" i="7"/>
  <c r="I7" i="7"/>
  <c r="J7" i="7"/>
  <c r="K7" i="7"/>
  <c r="F8" i="7"/>
  <c r="G8" i="7"/>
  <c r="H8" i="7"/>
  <c r="I8" i="7"/>
  <c r="J8" i="7"/>
  <c r="K8" i="7"/>
  <c r="F9" i="7"/>
  <c r="G9" i="7"/>
  <c r="H9" i="7"/>
  <c r="I9" i="7"/>
  <c r="J9" i="7"/>
  <c r="K9" i="7"/>
  <c r="F10" i="7"/>
  <c r="G10" i="7"/>
  <c r="H10" i="7"/>
  <c r="I10" i="7"/>
  <c r="J10" i="7"/>
  <c r="K10" i="7"/>
  <c r="F11" i="7"/>
  <c r="G11" i="7"/>
  <c r="H11" i="7"/>
  <c r="I11" i="7"/>
  <c r="J11" i="7"/>
  <c r="K11" i="7"/>
  <c r="F12" i="7"/>
  <c r="G12" i="7"/>
  <c r="H12" i="7"/>
  <c r="I12" i="7"/>
  <c r="J12" i="7"/>
  <c r="K12" i="7"/>
  <c r="F13" i="7"/>
  <c r="G13" i="7"/>
  <c r="H13" i="7"/>
  <c r="I13" i="7"/>
  <c r="J13" i="7"/>
  <c r="K13" i="7"/>
  <c r="F14" i="7"/>
  <c r="G14" i="7"/>
  <c r="H14" i="7"/>
  <c r="I14" i="7"/>
  <c r="J14" i="7"/>
  <c r="K14" i="7"/>
  <c r="F15" i="7"/>
  <c r="G15" i="7"/>
  <c r="H15" i="7"/>
  <c r="I15" i="7"/>
  <c r="J15" i="7"/>
  <c r="K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F20" i="7"/>
  <c r="G20" i="7"/>
  <c r="H20" i="7"/>
  <c r="I20" i="7"/>
  <c r="J20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G24" i="7"/>
  <c r="H24" i="7"/>
  <c r="I24" i="7"/>
  <c r="J24" i="7"/>
  <c r="K24" i="7"/>
  <c r="F25" i="7"/>
  <c r="G25" i="7"/>
  <c r="H25" i="7"/>
  <c r="I25" i="7"/>
  <c r="J25" i="7"/>
  <c r="K25" i="7"/>
  <c r="F26" i="7"/>
  <c r="G26" i="7"/>
  <c r="H26" i="7"/>
  <c r="I26" i="7"/>
  <c r="J26" i="7"/>
  <c r="K26" i="7"/>
  <c r="F27" i="7"/>
  <c r="G27" i="7"/>
  <c r="H27" i="7"/>
  <c r="I27" i="7"/>
  <c r="J27" i="7"/>
  <c r="K27" i="7"/>
  <c r="F28" i="7"/>
  <c r="G28" i="7"/>
  <c r="H28" i="7"/>
  <c r="I28" i="7"/>
  <c r="J28" i="7"/>
  <c r="K28" i="7"/>
  <c r="F29" i="7"/>
  <c r="G29" i="7"/>
  <c r="H29" i="7"/>
  <c r="I29" i="7"/>
  <c r="J29" i="7"/>
  <c r="K29" i="7"/>
  <c r="F30" i="7"/>
  <c r="G30" i="7"/>
  <c r="H30" i="7"/>
  <c r="I30" i="7"/>
  <c r="J30" i="7"/>
  <c r="K30" i="7"/>
  <c r="F31" i="7"/>
  <c r="G31" i="7"/>
  <c r="H31" i="7"/>
  <c r="I31" i="7"/>
  <c r="J31" i="7"/>
  <c r="K31" i="7"/>
  <c r="F32" i="7"/>
  <c r="G32" i="7"/>
  <c r="H32" i="7"/>
  <c r="I32" i="7"/>
  <c r="J32" i="7"/>
  <c r="K32" i="7"/>
  <c r="F33" i="7"/>
  <c r="G33" i="7"/>
  <c r="H33" i="7"/>
  <c r="I33" i="7"/>
  <c r="J33" i="7"/>
  <c r="K33" i="7"/>
  <c r="F66" i="7"/>
  <c r="G66" i="7"/>
  <c r="H66" i="7"/>
  <c r="I66" i="7"/>
  <c r="J66" i="7"/>
  <c r="K66" i="7"/>
  <c r="F67" i="7"/>
  <c r="G67" i="7"/>
  <c r="H67" i="7"/>
  <c r="I67" i="7"/>
  <c r="J67" i="7"/>
  <c r="K67" i="7"/>
  <c r="F68" i="7"/>
  <c r="G68" i="7"/>
  <c r="H68" i="7"/>
  <c r="I68" i="7"/>
  <c r="J68" i="7"/>
  <c r="K68" i="7"/>
  <c r="F69" i="7"/>
  <c r="G69" i="7"/>
  <c r="H69" i="7"/>
  <c r="I69" i="7"/>
  <c r="J69" i="7"/>
  <c r="K69" i="7"/>
  <c r="F70" i="7"/>
  <c r="G70" i="7"/>
  <c r="H70" i="7"/>
  <c r="I70" i="7"/>
  <c r="J70" i="7"/>
  <c r="K70" i="7"/>
  <c r="F71" i="7"/>
  <c r="G71" i="7"/>
  <c r="H71" i="7"/>
  <c r="I71" i="7"/>
  <c r="J71" i="7"/>
  <c r="K71" i="7"/>
  <c r="F72" i="7"/>
  <c r="G72" i="7"/>
  <c r="H72" i="7"/>
  <c r="I72" i="7"/>
  <c r="J72" i="7"/>
  <c r="K72" i="7"/>
  <c r="F73" i="7"/>
  <c r="G73" i="7"/>
  <c r="H73" i="7"/>
  <c r="I73" i="7"/>
  <c r="J73" i="7"/>
  <c r="K73" i="7"/>
  <c r="F74" i="7"/>
  <c r="G74" i="7"/>
  <c r="H74" i="7"/>
  <c r="I74" i="7"/>
  <c r="J74" i="7"/>
  <c r="K74" i="7"/>
  <c r="F75" i="7"/>
  <c r="G75" i="7"/>
  <c r="H75" i="7"/>
  <c r="I75" i="7"/>
  <c r="J75" i="7"/>
  <c r="K75" i="7"/>
  <c r="F76" i="7"/>
  <c r="G76" i="7"/>
  <c r="H76" i="7"/>
  <c r="I76" i="7"/>
  <c r="J76" i="7"/>
  <c r="K76" i="7"/>
  <c r="F77" i="7"/>
  <c r="G77" i="7"/>
  <c r="H77" i="7"/>
  <c r="I77" i="7"/>
  <c r="J77" i="7"/>
  <c r="K77" i="7"/>
  <c r="F78" i="7"/>
  <c r="G78" i="7"/>
  <c r="H78" i="7"/>
  <c r="I78" i="7"/>
  <c r="J78" i="7"/>
  <c r="K78" i="7"/>
  <c r="F79" i="7"/>
  <c r="G79" i="7"/>
  <c r="H79" i="7"/>
  <c r="I79" i="7"/>
  <c r="J79" i="7"/>
  <c r="K79" i="7"/>
  <c r="F80" i="7"/>
  <c r="G80" i="7"/>
  <c r="H80" i="7"/>
  <c r="I80" i="7"/>
  <c r="J80" i="7"/>
  <c r="K80" i="7"/>
  <c r="F81" i="7"/>
  <c r="G81" i="7"/>
  <c r="H81" i="7"/>
  <c r="I81" i="7"/>
  <c r="J81" i="7"/>
  <c r="K81" i="7"/>
  <c r="F82" i="7"/>
  <c r="G82" i="7"/>
  <c r="H82" i="7"/>
  <c r="I82" i="7"/>
  <c r="J82" i="7"/>
  <c r="K82" i="7"/>
  <c r="F83" i="7"/>
  <c r="G83" i="7"/>
  <c r="H83" i="7"/>
  <c r="I83" i="7"/>
  <c r="J83" i="7"/>
  <c r="K83" i="7"/>
  <c r="F84" i="7"/>
  <c r="G84" i="7"/>
  <c r="H84" i="7"/>
  <c r="I84" i="7"/>
  <c r="J84" i="7"/>
  <c r="K84" i="7"/>
  <c r="F85" i="7"/>
  <c r="G85" i="7"/>
  <c r="H85" i="7"/>
  <c r="I85" i="7"/>
  <c r="J85" i="7"/>
  <c r="K85" i="7"/>
  <c r="F86" i="7"/>
  <c r="G86" i="7"/>
  <c r="H86" i="7"/>
  <c r="I86" i="7"/>
  <c r="J86" i="7"/>
  <c r="K86" i="7"/>
  <c r="F87" i="7"/>
  <c r="G87" i="7"/>
  <c r="H87" i="7"/>
  <c r="I87" i="7"/>
  <c r="J87" i="7"/>
  <c r="K87" i="7"/>
  <c r="F88" i="7"/>
  <c r="G88" i="7"/>
  <c r="H88" i="7"/>
  <c r="I88" i="7"/>
  <c r="J88" i="7"/>
  <c r="K88" i="7"/>
  <c r="F89" i="7"/>
  <c r="G89" i="7"/>
  <c r="H89" i="7"/>
  <c r="I89" i="7"/>
  <c r="J89" i="7"/>
  <c r="K89" i="7"/>
  <c r="F90" i="7"/>
  <c r="G90" i="7"/>
  <c r="H90" i="7"/>
  <c r="I90" i="7"/>
  <c r="J90" i="7"/>
  <c r="K90" i="7"/>
  <c r="F91" i="7"/>
  <c r="G91" i="7"/>
  <c r="H91" i="7"/>
  <c r="I91" i="7"/>
  <c r="J91" i="7"/>
  <c r="K91" i="7"/>
  <c r="F92" i="7"/>
  <c r="G92" i="7"/>
  <c r="H92" i="7"/>
  <c r="I92" i="7"/>
  <c r="J92" i="7"/>
  <c r="K92" i="7"/>
  <c r="F93" i="7"/>
  <c r="G93" i="7"/>
  <c r="H93" i="7"/>
  <c r="I93" i="7"/>
  <c r="J93" i="7"/>
  <c r="K93" i="7"/>
  <c r="F94" i="7"/>
  <c r="G94" i="7"/>
  <c r="H94" i="7"/>
  <c r="I94" i="7"/>
  <c r="J94" i="7"/>
  <c r="K94" i="7"/>
  <c r="F95" i="7"/>
  <c r="G95" i="7"/>
  <c r="H95" i="7"/>
  <c r="I95" i="7"/>
  <c r="J95" i="7"/>
  <c r="K95" i="7"/>
  <c r="F96" i="7"/>
  <c r="G96" i="7"/>
  <c r="H96" i="7"/>
  <c r="I96" i="7"/>
  <c r="J96" i="7"/>
  <c r="K96" i="7"/>
  <c r="F97" i="7"/>
  <c r="G97" i="7"/>
  <c r="H97" i="7"/>
  <c r="I97" i="7"/>
  <c r="J97" i="7"/>
  <c r="K97" i="7"/>
  <c r="F130" i="7"/>
  <c r="G130" i="7"/>
  <c r="H130" i="7"/>
  <c r="I130" i="7"/>
  <c r="J130" i="7"/>
  <c r="K130" i="7"/>
  <c r="F131" i="7"/>
  <c r="G131" i="7"/>
  <c r="H131" i="7"/>
  <c r="I131" i="7"/>
  <c r="J131" i="7"/>
  <c r="K131" i="7"/>
  <c r="F132" i="7"/>
  <c r="G132" i="7"/>
  <c r="H132" i="7"/>
  <c r="I132" i="7"/>
  <c r="J132" i="7"/>
  <c r="K132" i="7"/>
  <c r="F133" i="7"/>
  <c r="G133" i="7"/>
  <c r="H133" i="7"/>
  <c r="I133" i="7"/>
  <c r="J133" i="7"/>
  <c r="K133" i="7"/>
  <c r="F134" i="7"/>
  <c r="G134" i="7"/>
  <c r="H134" i="7"/>
  <c r="I134" i="7"/>
  <c r="J134" i="7"/>
  <c r="K134" i="7"/>
  <c r="F135" i="7"/>
  <c r="G135" i="7"/>
  <c r="H135" i="7"/>
  <c r="I135" i="7"/>
  <c r="J135" i="7"/>
  <c r="K135" i="7"/>
  <c r="F136" i="7"/>
  <c r="G136" i="7"/>
  <c r="H136" i="7"/>
  <c r="I136" i="7"/>
  <c r="J136" i="7"/>
  <c r="K136" i="7"/>
  <c r="F137" i="7"/>
  <c r="G137" i="7"/>
  <c r="H137" i="7"/>
  <c r="I137" i="7"/>
  <c r="J137" i="7"/>
  <c r="K137" i="7"/>
  <c r="F138" i="7"/>
  <c r="G138" i="7"/>
  <c r="H138" i="7"/>
  <c r="I138" i="7"/>
  <c r="J138" i="7"/>
  <c r="K138" i="7"/>
  <c r="F139" i="7"/>
  <c r="G139" i="7"/>
  <c r="H139" i="7"/>
  <c r="I139" i="7"/>
  <c r="J139" i="7"/>
  <c r="K139" i="7"/>
  <c r="F140" i="7"/>
  <c r="G140" i="7"/>
  <c r="H140" i="7"/>
  <c r="I140" i="7"/>
  <c r="J140" i="7"/>
  <c r="K140" i="7"/>
  <c r="F141" i="7"/>
  <c r="G141" i="7"/>
  <c r="H141" i="7"/>
  <c r="I141" i="7"/>
  <c r="J141" i="7"/>
  <c r="K141" i="7"/>
  <c r="F142" i="7"/>
  <c r="G142" i="7"/>
  <c r="H142" i="7"/>
  <c r="I142" i="7"/>
  <c r="J142" i="7"/>
  <c r="K142" i="7"/>
  <c r="F143" i="7"/>
  <c r="G143" i="7"/>
  <c r="H143" i="7"/>
  <c r="I143" i="7"/>
  <c r="J143" i="7"/>
  <c r="K143" i="7"/>
  <c r="F144" i="7"/>
  <c r="G144" i="7"/>
  <c r="H144" i="7"/>
  <c r="I144" i="7"/>
  <c r="J144" i="7"/>
  <c r="K144" i="7"/>
  <c r="F145" i="7"/>
  <c r="G145" i="7"/>
  <c r="H145" i="7"/>
  <c r="I145" i="7"/>
  <c r="J145" i="7"/>
  <c r="K145" i="7"/>
  <c r="F146" i="7"/>
  <c r="G146" i="7"/>
  <c r="H146" i="7"/>
  <c r="I146" i="7"/>
  <c r="J146" i="7"/>
  <c r="K146" i="7"/>
  <c r="F147" i="7"/>
  <c r="G147" i="7"/>
  <c r="H147" i="7"/>
  <c r="I147" i="7"/>
  <c r="J147" i="7"/>
  <c r="K147" i="7"/>
  <c r="F148" i="7"/>
  <c r="G148" i="7"/>
  <c r="H148" i="7"/>
  <c r="I148" i="7"/>
  <c r="J148" i="7"/>
  <c r="K148" i="7"/>
  <c r="F149" i="7"/>
  <c r="G149" i="7"/>
  <c r="H149" i="7"/>
  <c r="I149" i="7"/>
  <c r="J149" i="7"/>
  <c r="K149" i="7"/>
  <c r="F150" i="7"/>
  <c r="G150" i="7"/>
  <c r="H150" i="7"/>
  <c r="I150" i="7"/>
  <c r="J150" i="7"/>
  <c r="K150" i="7"/>
  <c r="F151" i="7"/>
  <c r="G151" i="7"/>
  <c r="H151" i="7"/>
  <c r="I151" i="7"/>
  <c r="J151" i="7"/>
  <c r="K151" i="7"/>
  <c r="F152" i="7"/>
  <c r="G152" i="7"/>
  <c r="H152" i="7"/>
  <c r="I152" i="7"/>
  <c r="J152" i="7"/>
  <c r="K152" i="7"/>
  <c r="F153" i="7"/>
  <c r="G153" i="7"/>
  <c r="H153" i="7"/>
  <c r="I153" i="7"/>
  <c r="J153" i="7"/>
  <c r="K153" i="7"/>
  <c r="F154" i="7"/>
  <c r="G154" i="7"/>
  <c r="H154" i="7"/>
  <c r="I154" i="7"/>
  <c r="J154" i="7"/>
  <c r="K154" i="7"/>
  <c r="F155" i="7"/>
  <c r="G155" i="7"/>
  <c r="H155" i="7"/>
  <c r="I155" i="7"/>
  <c r="J155" i="7"/>
  <c r="K155" i="7"/>
  <c r="F156" i="7"/>
  <c r="G156" i="7"/>
  <c r="H156" i="7"/>
  <c r="I156" i="7"/>
  <c r="J156" i="7"/>
  <c r="K156" i="7"/>
  <c r="F157" i="7"/>
  <c r="G157" i="7"/>
  <c r="H157" i="7"/>
  <c r="I157" i="7"/>
  <c r="J157" i="7"/>
  <c r="K157" i="7"/>
  <c r="F158" i="7"/>
  <c r="G158" i="7"/>
  <c r="H158" i="7"/>
  <c r="I158" i="7"/>
  <c r="J158" i="7"/>
  <c r="K158" i="7"/>
  <c r="F159" i="7"/>
  <c r="G159" i="7"/>
  <c r="H159" i="7"/>
  <c r="I159" i="7"/>
  <c r="J159" i="7"/>
  <c r="K159" i="7"/>
  <c r="F160" i="7"/>
  <c r="G160" i="7"/>
  <c r="H160" i="7"/>
  <c r="I160" i="7"/>
  <c r="J160" i="7"/>
  <c r="K160" i="7"/>
  <c r="F161" i="7"/>
  <c r="G161" i="7"/>
  <c r="H161" i="7"/>
  <c r="I161" i="7"/>
  <c r="J161" i="7"/>
  <c r="K161" i="7"/>
  <c r="F194" i="7"/>
  <c r="G194" i="7"/>
  <c r="H194" i="7"/>
  <c r="I194" i="7"/>
  <c r="J194" i="7"/>
  <c r="K194" i="7"/>
  <c r="F195" i="7"/>
  <c r="G195" i="7"/>
  <c r="H195" i="7"/>
  <c r="I195" i="7"/>
  <c r="J195" i="7"/>
  <c r="K195" i="7"/>
  <c r="F196" i="7"/>
  <c r="G196" i="7"/>
  <c r="H196" i="7"/>
  <c r="I196" i="7"/>
  <c r="J196" i="7"/>
  <c r="K196" i="7"/>
  <c r="F197" i="7"/>
  <c r="G197" i="7"/>
  <c r="H197" i="7"/>
  <c r="I197" i="7"/>
  <c r="J197" i="7"/>
  <c r="K197" i="7"/>
  <c r="F198" i="7"/>
  <c r="G198" i="7"/>
  <c r="H198" i="7"/>
  <c r="I198" i="7"/>
  <c r="J198" i="7"/>
  <c r="K198" i="7"/>
  <c r="F199" i="7"/>
  <c r="G199" i="7"/>
  <c r="H199" i="7"/>
  <c r="I199" i="7"/>
  <c r="J199" i="7"/>
  <c r="K199" i="7"/>
  <c r="F200" i="7"/>
  <c r="G200" i="7"/>
  <c r="H200" i="7"/>
  <c r="I200" i="7"/>
  <c r="J200" i="7"/>
  <c r="K200" i="7"/>
  <c r="F201" i="7"/>
  <c r="G201" i="7"/>
  <c r="H201" i="7"/>
  <c r="I201" i="7"/>
  <c r="J201" i="7"/>
  <c r="K201" i="7"/>
  <c r="F202" i="7"/>
  <c r="G202" i="7"/>
  <c r="H202" i="7"/>
  <c r="I202" i="7"/>
  <c r="J202" i="7"/>
  <c r="K202" i="7"/>
  <c r="F203" i="7"/>
  <c r="G203" i="7"/>
  <c r="H203" i="7"/>
  <c r="I203" i="7"/>
  <c r="J203" i="7"/>
  <c r="K203" i="7"/>
  <c r="F204" i="7"/>
  <c r="G204" i="7"/>
  <c r="H204" i="7"/>
  <c r="I204" i="7"/>
  <c r="J204" i="7"/>
  <c r="K204" i="7"/>
  <c r="F205" i="7"/>
  <c r="G205" i="7"/>
  <c r="H205" i="7"/>
  <c r="I205" i="7"/>
  <c r="J205" i="7"/>
  <c r="K205" i="7"/>
  <c r="F206" i="7"/>
  <c r="G206" i="7"/>
  <c r="H206" i="7"/>
  <c r="I206" i="7"/>
  <c r="J206" i="7"/>
  <c r="K206" i="7"/>
  <c r="F207" i="7"/>
  <c r="G207" i="7"/>
  <c r="H207" i="7"/>
  <c r="I207" i="7"/>
  <c r="J207" i="7"/>
  <c r="K207" i="7"/>
  <c r="F208" i="7"/>
  <c r="G208" i="7"/>
  <c r="H208" i="7"/>
  <c r="I208" i="7"/>
  <c r="J208" i="7"/>
  <c r="K208" i="7"/>
  <c r="F209" i="7"/>
  <c r="G209" i="7"/>
  <c r="H209" i="7"/>
  <c r="I209" i="7"/>
  <c r="J209" i="7"/>
  <c r="K209" i="7"/>
  <c r="F210" i="7"/>
  <c r="G210" i="7"/>
  <c r="H210" i="7"/>
  <c r="I210" i="7"/>
  <c r="J210" i="7"/>
  <c r="K210" i="7"/>
  <c r="F211" i="7"/>
  <c r="G211" i="7"/>
  <c r="H211" i="7"/>
  <c r="I211" i="7"/>
  <c r="J211" i="7"/>
  <c r="K211" i="7"/>
  <c r="F212" i="7"/>
  <c r="G212" i="7"/>
  <c r="H212" i="7"/>
  <c r="I212" i="7"/>
  <c r="J212" i="7"/>
  <c r="K212" i="7"/>
  <c r="F213" i="7"/>
  <c r="G213" i="7"/>
  <c r="H213" i="7"/>
  <c r="I213" i="7"/>
  <c r="J213" i="7"/>
  <c r="K213" i="7"/>
  <c r="F214" i="7"/>
  <c r="G214" i="7"/>
  <c r="H214" i="7"/>
  <c r="I214" i="7"/>
  <c r="J214" i="7"/>
  <c r="K214" i="7"/>
  <c r="F215" i="7"/>
  <c r="G215" i="7"/>
  <c r="H215" i="7"/>
  <c r="I215" i="7"/>
  <c r="J215" i="7"/>
  <c r="K215" i="7"/>
  <c r="F216" i="7"/>
  <c r="G216" i="7"/>
  <c r="H216" i="7"/>
  <c r="I216" i="7"/>
  <c r="J216" i="7"/>
  <c r="K216" i="7"/>
  <c r="F217" i="7"/>
  <c r="G217" i="7"/>
  <c r="H217" i="7"/>
  <c r="I217" i="7"/>
  <c r="J217" i="7"/>
  <c r="K217" i="7"/>
  <c r="F218" i="7"/>
  <c r="G218" i="7"/>
  <c r="H218" i="7"/>
  <c r="I218" i="7"/>
  <c r="J218" i="7"/>
  <c r="K218" i="7"/>
  <c r="F219" i="7"/>
  <c r="G219" i="7"/>
  <c r="H219" i="7"/>
  <c r="I219" i="7"/>
  <c r="J219" i="7"/>
  <c r="K219" i="7"/>
  <c r="F220" i="7"/>
  <c r="G220" i="7"/>
  <c r="H220" i="7"/>
  <c r="I220" i="7"/>
  <c r="J220" i="7"/>
  <c r="K220" i="7"/>
  <c r="F221" i="7"/>
  <c r="G221" i="7"/>
  <c r="H221" i="7"/>
  <c r="I221" i="7"/>
  <c r="J221" i="7"/>
  <c r="K221" i="7"/>
  <c r="F222" i="7"/>
  <c r="G222" i="7"/>
  <c r="H222" i="7"/>
  <c r="I222" i="7"/>
  <c r="J222" i="7"/>
  <c r="K222" i="7"/>
  <c r="F223" i="7"/>
  <c r="G223" i="7"/>
  <c r="H223" i="7"/>
  <c r="I223" i="7"/>
  <c r="J223" i="7"/>
  <c r="K223" i="7"/>
  <c r="F224" i="7"/>
  <c r="G224" i="7"/>
  <c r="H224" i="7"/>
  <c r="I224" i="7"/>
  <c r="J224" i="7"/>
  <c r="K224" i="7"/>
  <c r="F225" i="7"/>
  <c r="G225" i="7"/>
  <c r="H225" i="7"/>
  <c r="I225" i="7"/>
  <c r="J225" i="7"/>
  <c r="K225" i="7"/>
  <c r="F258" i="7"/>
  <c r="G258" i="7"/>
  <c r="H258" i="7"/>
  <c r="I258" i="7"/>
  <c r="J258" i="7"/>
  <c r="K258" i="7"/>
  <c r="F259" i="7"/>
  <c r="G259" i="7"/>
  <c r="H259" i="7"/>
  <c r="I259" i="7"/>
  <c r="J259" i="7"/>
  <c r="K259" i="7"/>
  <c r="F260" i="7"/>
  <c r="G260" i="7"/>
  <c r="H260" i="7"/>
  <c r="I260" i="7"/>
  <c r="J260" i="7"/>
  <c r="K260" i="7"/>
  <c r="F261" i="7"/>
  <c r="G261" i="7"/>
  <c r="H261" i="7"/>
  <c r="I261" i="7"/>
  <c r="J261" i="7"/>
  <c r="K261" i="7"/>
  <c r="F262" i="7"/>
  <c r="G262" i="7"/>
  <c r="H262" i="7"/>
  <c r="I262" i="7"/>
  <c r="J262" i="7"/>
  <c r="K262" i="7"/>
  <c r="F263" i="7"/>
  <c r="G263" i="7"/>
  <c r="H263" i="7"/>
  <c r="I263" i="7"/>
  <c r="J263" i="7"/>
  <c r="K263" i="7"/>
  <c r="F264" i="7"/>
  <c r="G264" i="7"/>
  <c r="H264" i="7"/>
  <c r="I264" i="7"/>
  <c r="J264" i="7"/>
  <c r="K264" i="7"/>
  <c r="F265" i="7"/>
  <c r="G265" i="7"/>
  <c r="H265" i="7"/>
  <c r="I265" i="7"/>
  <c r="J265" i="7"/>
  <c r="K265" i="7"/>
  <c r="F266" i="7"/>
  <c r="G266" i="7"/>
  <c r="H266" i="7"/>
  <c r="I266" i="7"/>
  <c r="J266" i="7"/>
  <c r="K266" i="7"/>
  <c r="F267" i="7"/>
  <c r="G267" i="7"/>
  <c r="H267" i="7"/>
  <c r="I267" i="7"/>
  <c r="J267" i="7"/>
  <c r="K267" i="7"/>
  <c r="F268" i="7"/>
  <c r="G268" i="7"/>
  <c r="H268" i="7"/>
  <c r="I268" i="7"/>
  <c r="J268" i="7"/>
  <c r="K268" i="7"/>
  <c r="F269" i="7"/>
  <c r="G269" i="7"/>
  <c r="H269" i="7"/>
  <c r="I269" i="7"/>
  <c r="J269" i="7"/>
  <c r="K269" i="7"/>
  <c r="F270" i="7"/>
  <c r="G270" i="7"/>
  <c r="H270" i="7"/>
  <c r="I270" i="7"/>
  <c r="J270" i="7"/>
  <c r="K270" i="7"/>
  <c r="F271" i="7"/>
  <c r="G271" i="7"/>
  <c r="H271" i="7"/>
  <c r="I271" i="7"/>
  <c r="J271" i="7"/>
  <c r="K271" i="7"/>
  <c r="F272" i="7"/>
  <c r="G272" i="7"/>
  <c r="H272" i="7"/>
  <c r="I272" i="7"/>
  <c r="J272" i="7"/>
  <c r="K272" i="7"/>
  <c r="F273" i="7"/>
  <c r="G273" i="7"/>
  <c r="H273" i="7"/>
  <c r="I273" i="7"/>
  <c r="J273" i="7"/>
  <c r="K273" i="7"/>
  <c r="F274" i="7"/>
  <c r="G274" i="7"/>
  <c r="H274" i="7"/>
  <c r="I274" i="7"/>
  <c r="J274" i="7"/>
  <c r="K274" i="7"/>
  <c r="F275" i="7"/>
  <c r="G275" i="7"/>
  <c r="H275" i="7"/>
  <c r="I275" i="7"/>
  <c r="J275" i="7"/>
  <c r="K275" i="7"/>
  <c r="F276" i="7"/>
  <c r="G276" i="7"/>
  <c r="H276" i="7"/>
  <c r="I276" i="7"/>
  <c r="J276" i="7"/>
  <c r="K276" i="7"/>
  <c r="F277" i="7"/>
  <c r="G277" i="7"/>
  <c r="H277" i="7"/>
  <c r="I277" i="7"/>
  <c r="J277" i="7"/>
  <c r="K277" i="7"/>
  <c r="F278" i="7"/>
  <c r="G278" i="7"/>
  <c r="H278" i="7"/>
  <c r="I278" i="7"/>
  <c r="J278" i="7"/>
  <c r="K278" i="7"/>
  <c r="F279" i="7"/>
  <c r="G279" i="7"/>
  <c r="H279" i="7"/>
  <c r="I279" i="7"/>
  <c r="J279" i="7"/>
  <c r="K279" i="7"/>
  <c r="F280" i="7"/>
  <c r="G280" i="7"/>
  <c r="H280" i="7"/>
  <c r="I280" i="7"/>
  <c r="J280" i="7"/>
  <c r="K280" i="7"/>
  <c r="F281" i="7"/>
  <c r="G281" i="7"/>
  <c r="H281" i="7"/>
  <c r="I281" i="7"/>
  <c r="J281" i="7"/>
  <c r="K281" i="7"/>
  <c r="F282" i="7"/>
  <c r="G282" i="7"/>
  <c r="H282" i="7"/>
  <c r="I282" i="7"/>
  <c r="J282" i="7"/>
  <c r="K282" i="7"/>
  <c r="F283" i="7"/>
  <c r="G283" i="7"/>
  <c r="H283" i="7"/>
  <c r="I283" i="7"/>
  <c r="J283" i="7"/>
  <c r="K283" i="7"/>
  <c r="F284" i="7"/>
  <c r="G284" i="7"/>
  <c r="H284" i="7"/>
  <c r="I284" i="7"/>
  <c r="J284" i="7"/>
  <c r="K284" i="7"/>
  <c r="F285" i="7"/>
  <c r="G285" i="7"/>
  <c r="H285" i="7"/>
  <c r="I285" i="7"/>
  <c r="J285" i="7"/>
  <c r="K285" i="7"/>
  <c r="F286" i="7"/>
  <c r="G286" i="7"/>
  <c r="H286" i="7"/>
  <c r="I286" i="7"/>
  <c r="J286" i="7"/>
  <c r="K286" i="7"/>
  <c r="F287" i="7"/>
  <c r="G287" i="7"/>
  <c r="H287" i="7"/>
  <c r="I287" i="7"/>
  <c r="J287" i="7"/>
  <c r="K287" i="7"/>
  <c r="F288" i="7"/>
  <c r="G288" i="7"/>
  <c r="H288" i="7"/>
  <c r="I288" i="7"/>
  <c r="J288" i="7"/>
  <c r="K288" i="7"/>
  <c r="F289" i="7"/>
  <c r="G289" i="7"/>
  <c r="H289" i="7"/>
  <c r="I289" i="7"/>
  <c r="J289" i="7"/>
  <c r="K289" i="7"/>
  <c r="F322" i="7"/>
  <c r="G322" i="7"/>
  <c r="H322" i="7"/>
  <c r="I322" i="7"/>
  <c r="J322" i="7"/>
  <c r="K322" i="7"/>
  <c r="F323" i="7"/>
  <c r="G323" i="7"/>
  <c r="H323" i="7"/>
  <c r="I323" i="7"/>
  <c r="J323" i="7"/>
  <c r="K323" i="7"/>
  <c r="F324" i="7"/>
  <c r="G324" i="7"/>
  <c r="H324" i="7"/>
  <c r="I324" i="7"/>
  <c r="J324" i="7"/>
  <c r="K324" i="7"/>
  <c r="F325" i="7"/>
  <c r="G325" i="7"/>
  <c r="H325" i="7"/>
  <c r="I325" i="7"/>
  <c r="J325" i="7"/>
  <c r="K325" i="7"/>
  <c r="F326" i="7"/>
  <c r="G326" i="7"/>
  <c r="H326" i="7"/>
  <c r="I326" i="7"/>
  <c r="J326" i="7"/>
  <c r="K326" i="7"/>
  <c r="F327" i="7"/>
  <c r="G327" i="7"/>
  <c r="H327" i="7"/>
  <c r="I327" i="7"/>
  <c r="J327" i="7"/>
  <c r="K327" i="7"/>
  <c r="F328" i="7"/>
  <c r="G328" i="7"/>
  <c r="H328" i="7"/>
  <c r="I328" i="7"/>
  <c r="J328" i="7"/>
  <c r="K328" i="7"/>
  <c r="F329" i="7"/>
  <c r="G329" i="7"/>
  <c r="H329" i="7"/>
  <c r="I329" i="7"/>
  <c r="J329" i="7"/>
  <c r="K329" i="7"/>
  <c r="F330" i="7"/>
  <c r="G330" i="7"/>
  <c r="H330" i="7"/>
  <c r="I330" i="7"/>
  <c r="J330" i="7"/>
  <c r="K330" i="7"/>
  <c r="F331" i="7"/>
  <c r="G331" i="7"/>
  <c r="H331" i="7"/>
  <c r="I331" i="7"/>
  <c r="J331" i="7"/>
  <c r="K331" i="7"/>
  <c r="F332" i="7"/>
  <c r="G332" i="7"/>
  <c r="H332" i="7"/>
  <c r="I332" i="7"/>
  <c r="J332" i="7"/>
  <c r="K332" i="7"/>
  <c r="F333" i="7"/>
  <c r="G333" i="7"/>
  <c r="H333" i="7"/>
  <c r="I333" i="7"/>
  <c r="J333" i="7"/>
  <c r="K333" i="7"/>
  <c r="F334" i="7"/>
  <c r="G334" i="7"/>
  <c r="H334" i="7"/>
  <c r="I334" i="7"/>
  <c r="J334" i="7"/>
  <c r="K334" i="7"/>
  <c r="F335" i="7"/>
  <c r="G335" i="7"/>
  <c r="H335" i="7"/>
  <c r="I335" i="7"/>
  <c r="J335" i="7"/>
  <c r="K335" i="7"/>
  <c r="F336" i="7"/>
  <c r="G336" i="7"/>
  <c r="H336" i="7"/>
  <c r="I336" i="7"/>
  <c r="J336" i="7"/>
  <c r="K336" i="7"/>
  <c r="F337" i="7"/>
  <c r="G337" i="7"/>
  <c r="H337" i="7"/>
  <c r="I337" i="7"/>
  <c r="J337" i="7"/>
  <c r="K337" i="7"/>
  <c r="F338" i="7"/>
  <c r="G338" i="7"/>
  <c r="H338" i="7"/>
  <c r="I338" i="7"/>
  <c r="J338" i="7"/>
  <c r="K338" i="7"/>
  <c r="F339" i="7"/>
  <c r="G339" i="7"/>
  <c r="H339" i="7"/>
  <c r="I339" i="7"/>
  <c r="J339" i="7"/>
  <c r="K339" i="7"/>
  <c r="F340" i="7"/>
  <c r="G340" i="7"/>
  <c r="H340" i="7"/>
  <c r="I340" i="7"/>
  <c r="J340" i="7"/>
  <c r="K340" i="7"/>
  <c r="F341" i="7"/>
  <c r="G341" i="7"/>
  <c r="H341" i="7"/>
  <c r="I341" i="7"/>
  <c r="J341" i="7"/>
  <c r="K341" i="7"/>
  <c r="F342" i="7"/>
  <c r="G342" i="7"/>
  <c r="H342" i="7"/>
  <c r="I342" i="7"/>
  <c r="J342" i="7"/>
  <c r="K342" i="7"/>
  <c r="F343" i="7"/>
  <c r="G343" i="7"/>
  <c r="H343" i="7"/>
  <c r="I343" i="7"/>
  <c r="J343" i="7"/>
  <c r="K343" i="7"/>
  <c r="F344" i="7"/>
  <c r="G344" i="7"/>
  <c r="H344" i="7"/>
  <c r="I344" i="7"/>
  <c r="J344" i="7"/>
  <c r="K344" i="7"/>
  <c r="F345" i="7"/>
  <c r="G345" i="7"/>
  <c r="H345" i="7"/>
  <c r="I345" i="7"/>
  <c r="J345" i="7"/>
  <c r="K345" i="7"/>
  <c r="F346" i="7"/>
  <c r="G346" i="7"/>
  <c r="H346" i="7"/>
  <c r="I346" i="7"/>
  <c r="J346" i="7"/>
  <c r="K346" i="7"/>
  <c r="F347" i="7"/>
  <c r="G347" i="7"/>
  <c r="H347" i="7"/>
  <c r="I347" i="7"/>
  <c r="J347" i="7"/>
  <c r="K347" i="7"/>
  <c r="F348" i="7"/>
  <c r="G348" i="7"/>
  <c r="H348" i="7"/>
  <c r="I348" i="7"/>
  <c r="J348" i="7"/>
  <c r="K348" i="7"/>
  <c r="F349" i="7"/>
  <c r="G349" i="7"/>
  <c r="H349" i="7"/>
  <c r="I349" i="7"/>
  <c r="J349" i="7"/>
  <c r="K349" i="7"/>
  <c r="F350" i="7"/>
  <c r="G350" i="7"/>
  <c r="H350" i="7"/>
  <c r="I350" i="7"/>
  <c r="J350" i="7"/>
  <c r="K350" i="7"/>
  <c r="F351" i="7"/>
  <c r="G351" i="7"/>
  <c r="H351" i="7"/>
  <c r="I351" i="7"/>
  <c r="J351" i="7"/>
  <c r="K351" i="7"/>
  <c r="F352" i="7"/>
  <c r="G352" i="7"/>
  <c r="H352" i="7"/>
  <c r="I352" i="7"/>
  <c r="J352" i="7"/>
  <c r="K352" i="7"/>
  <c r="F353" i="7"/>
  <c r="G353" i="7"/>
  <c r="H353" i="7"/>
  <c r="I353" i="7"/>
  <c r="J353" i="7"/>
  <c r="K353" i="7"/>
  <c r="F386" i="7"/>
  <c r="G386" i="7"/>
  <c r="H386" i="7"/>
  <c r="I386" i="7"/>
  <c r="J386" i="7"/>
  <c r="K386" i="7"/>
  <c r="F387" i="7"/>
  <c r="G387" i="7"/>
  <c r="H387" i="7"/>
  <c r="I387" i="7"/>
  <c r="J387" i="7"/>
  <c r="K387" i="7"/>
  <c r="F388" i="7"/>
  <c r="G388" i="7"/>
  <c r="H388" i="7"/>
  <c r="I388" i="7"/>
  <c r="J388" i="7"/>
  <c r="K388" i="7"/>
  <c r="F389" i="7"/>
  <c r="G389" i="7"/>
  <c r="H389" i="7"/>
  <c r="I389" i="7"/>
  <c r="J389" i="7"/>
  <c r="K389" i="7"/>
  <c r="F390" i="7"/>
  <c r="G390" i="7"/>
  <c r="H390" i="7"/>
  <c r="I390" i="7"/>
  <c r="J390" i="7"/>
  <c r="K390" i="7"/>
  <c r="F391" i="7"/>
  <c r="G391" i="7"/>
  <c r="H391" i="7"/>
  <c r="I391" i="7"/>
  <c r="J391" i="7"/>
  <c r="K391" i="7"/>
  <c r="F392" i="7"/>
  <c r="G392" i="7"/>
  <c r="H392" i="7"/>
  <c r="I392" i="7"/>
  <c r="J392" i="7"/>
  <c r="K392" i="7"/>
  <c r="F393" i="7"/>
  <c r="G393" i="7"/>
  <c r="H393" i="7"/>
  <c r="I393" i="7"/>
  <c r="J393" i="7"/>
  <c r="K393" i="7"/>
  <c r="F394" i="7"/>
  <c r="G394" i="7"/>
  <c r="H394" i="7"/>
  <c r="I394" i="7"/>
  <c r="J394" i="7"/>
  <c r="K394" i="7"/>
  <c r="F395" i="7"/>
  <c r="G395" i="7"/>
  <c r="H395" i="7"/>
  <c r="I395" i="7"/>
  <c r="J395" i="7"/>
  <c r="K395" i="7"/>
  <c r="F396" i="7"/>
  <c r="G396" i="7"/>
  <c r="H396" i="7"/>
  <c r="I396" i="7"/>
  <c r="J396" i="7"/>
  <c r="K396" i="7"/>
  <c r="F397" i="7"/>
  <c r="G397" i="7"/>
  <c r="H397" i="7"/>
  <c r="I397" i="7"/>
  <c r="J397" i="7"/>
  <c r="K397" i="7"/>
  <c r="F398" i="7"/>
  <c r="G398" i="7"/>
  <c r="H398" i="7"/>
  <c r="I398" i="7"/>
  <c r="J398" i="7"/>
  <c r="K398" i="7"/>
  <c r="F399" i="7"/>
  <c r="G399" i="7"/>
  <c r="H399" i="7"/>
  <c r="I399" i="7"/>
  <c r="J399" i="7"/>
  <c r="K399" i="7"/>
  <c r="F400" i="7"/>
  <c r="G400" i="7"/>
  <c r="H400" i="7"/>
  <c r="I400" i="7"/>
  <c r="J400" i="7"/>
  <c r="K400" i="7"/>
  <c r="F401" i="7"/>
  <c r="G401" i="7"/>
  <c r="H401" i="7"/>
  <c r="I401" i="7"/>
  <c r="J401" i="7"/>
  <c r="K401" i="7"/>
  <c r="F402" i="7"/>
  <c r="G402" i="7"/>
  <c r="H402" i="7"/>
  <c r="I402" i="7"/>
  <c r="J402" i="7"/>
  <c r="K402" i="7"/>
  <c r="F403" i="7"/>
  <c r="G403" i="7"/>
  <c r="H403" i="7"/>
  <c r="I403" i="7"/>
  <c r="J403" i="7"/>
  <c r="K403" i="7"/>
  <c r="F404" i="7"/>
  <c r="G404" i="7"/>
  <c r="H404" i="7"/>
  <c r="I404" i="7"/>
  <c r="J404" i="7"/>
  <c r="K404" i="7"/>
  <c r="F405" i="7"/>
  <c r="G405" i="7"/>
  <c r="H405" i="7"/>
  <c r="I405" i="7"/>
  <c r="J405" i="7"/>
  <c r="K405" i="7"/>
  <c r="F406" i="7"/>
  <c r="G406" i="7"/>
  <c r="H406" i="7"/>
  <c r="I406" i="7"/>
  <c r="J406" i="7"/>
  <c r="K406" i="7"/>
  <c r="F407" i="7"/>
  <c r="G407" i="7"/>
  <c r="H407" i="7"/>
  <c r="I407" i="7"/>
  <c r="J407" i="7"/>
  <c r="K407" i="7"/>
  <c r="F408" i="7"/>
  <c r="G408" i="7"/>
  <c r="H408" i="7"/>
  <c r="I408" i="7"/>
  <c r="J408" i="7"/>
  <c r="K408" i="7"/>
  <c r="F409" i="7"/>
  <c r="G409" i="7"/>
  <c r="H409" i="7"/>
  <c r="I409" i="7"/>
  <c r="J409" i="7"/>
  <c r="K409" i="7"/>
  <c r="F410" i="7"/>
  <c r="G410" i="7"/>
  <c r="H410" i="7"/>
  <c r="I410" i="7"/>
  <c r="J410" i="7"/>
  <c r="K410" i="7"/>
  <c r="F411" i="7"/>
  <c r="G411" i="7"/>
  <c r="H411" i="7"/>
  <c r="I411" i="7"/>
  <c r="J411" i="7"/>
  <c r="K411" i="7"/>
  <c r="F412" i="7"/>
  <c r="G412" i="7"/>
  <c r="H412" i="7"/>
  <c r="I412" i="7"/>
  <c r="J412" i="7"/>
  <c r="K412" i="7"/>
  <c r="F413" i="7"/>
  <c r="G413" i="7"/>
  <c r="H413" i="7"/>
  <c r="I413" i="7"/>
  <c r="J413" i="7"/>
  <c r="K413" i="7"/>
  <c r="F414" i="7"/>
  <c r="G414" i="7"/>
  <c r="H414" i="7"/>
  <c r="I414" i="7"/>
  <c r="J414" i="7"/>
  <c r="K414" i="7"/>
  <c r="F415" i="7"/>
  <c r="G415" i="7"/>
  <c r="H415" i="7"/>
  <c r="I415" i="7"/>
  <c r="J415" i="7"/>
  <c r="K415" i="7"/>
  <c r="F416" i="7"/>
  <c r="G416" i="7"/>
  <c r="H416" i="7"/>
  <c r="I416" i="7"/>
  <c r="J416" i="7"/>
  <c r="K416" i="7"/>
  <c r="F417" i="7"/>
  <c r="G417" i="7"/>
  <c r="H417" i="7"/>
  <c r="I417" i="7"/>
  <c r="J417" i="7"/>
  <c r="K417" i="7"/>
  <c r="F450" i="7"/>
  <c r="G450" i="7"/>
  <c r="H450" i="7"/>
  <c r="I450" i="7"/>
  <c r="J450" i="7"/>
  <c r="K450" i="7"/>
  <c r="F451" i="7"/>
  <c r="G451" i="7"/>
  <c r="H451" i="7"/>
  <c r="I451" i="7"/>
  <c r="J451" i="7"/>
  <c r="K451" i="7"/>
  <c r="F452" i="7"/>
  <c r="G452" i="7"/>
  <c r="H452" i="7"/>
  <c r="I452" i="7"/>
  <c r="J452" i="7"/>
  <c r="K452" i="7"/>
  <c r="F453" i="7"/>
  <c r="G453" i="7"/>
  <c r="H453" i="7"/>
  <c r="I453" i="7"/>
  <c r="J453" i="7"/>
  <c r="K453" i="7"/>
  <c r="F454" i="7"/>
  <c r="G454" i="7"/>
  <c r="H454" i="7"/>
  <c r="I454" i="7"/>
  <c r="J454" i="7"/>
  <c r="K454" i="7"/>
  <c r="F455" i="7"/>
  <c r="G455" i="7"/>
  <c r="H455" i="7"/>
  <c r="I455" i="7"/>
  <c r="J455" i="7"/>
  <c r="K455" i="7"/>
  <c r="F456" i="7"/>
  <c r="G456" i="7"/>
  <c r="H456" i="7"/>
  <c r="I456" i="7"/>
  <c r="J456" i="7"/>
  <c r="K456" i="7"/>
  <c r="F457" i="7"/>
  <c r="G457" i="7"/>
  <c r="H457" i="7"/>
  <c r="I457" i="7"/>
  <c r="J457" i="7"/>
  <c r="K457" i="7"/>
  <c r="F458" i="7"/>
  <c r="G458" i="7"/>
  <c r="H458" i="7"/>
  <c r="I458" i="7"/>
  <c r="J458" i="7"/>
  <c r="K458" i="7"/>
  <c r="F459" i="7"/>
  <c r="G459" i="7"/>
  <c r="H459" i="7"/>
  <c r="I459" i="7"/>
  <c r="J459" i="7"/>
  <c r="K459" i="7"/>
  <c r="F460" i="7"/>
  <c r="G460" i="7"/>
  <c r="H460" i="7"/>
  <c r="I460" i="7"/>
  <c r="J460" i="7"/>
  <c r="K460" i="7"/>
  <c r="F461" i="7"/>
  <c r="G461" i="7"/>
  <c r="H461" i="7"/>
  <c r="I461" i="7"/>
  <c r="J461" i="7"/>
  <c r="K461" i="7"/>
  <c r="F462" i="7"/>
  <c r="G462" i="7"/>
  <c r="H462" i="7"/>
  <c r="I462" i="7"/>
  <c r="J462" i="7"/>
  <c r="K462" i="7"/>
  <c r="F463" i="7"/>
  <c r="G463" i="7"/>
  <c r="H463" i="7"/>
  <c r="I463" i="7"/>
  <c r="J463" i="7"/>
  <c r="K463" i="7"/>
  <c r="F464" i="7"/>
  <c r="G464" i="7"/>
  <c r="H464" i="7"/>
  <c r="I464" i="7"/>
  <c r="J464" i="7"/>
  <c r="K464" i="7"/>
  <c r="F465" i="7"/>
  <c r="G465" i="7"/>
  <c r="H465" i="7"/>
  <c r="I465" i="7"/>
  <c r="J465" i="7"/>
  <c r="K465" i="7"/>
  <c r="F466" i="7"/>
  <c r="G466" i="7"/>
  <c r="H466" i="7"/>
  <c r="I466" i="7"/>
  <c r="J466" i="7"/>
  <c r="K466" i="7"/>
  <c r="F467" i="7"/>
  <c r="G467" i="7"/>
  <c r="H467" i="7"/>
  <c r="I467" i="7"/>
  <c r="J467" i="7"/>
  <c r="K467" i="7"/>
  <c r="F468" i="7"/>
  <c r="G468" i="7"/>
  <c r="H468" i="7"/>
  <c r="I468" i="7"/>
  <c r="J468" i="7"/>
  <c r="K468" i="7"/>
  <c r="F469" i="7"/>
  <c r="G469" i="7"/>
  <c r="H469" i="7"/>
  <c r="I469" i="7"/>
  <c r="J469" i="7"/>
  <c r="K469" i="7"/>
  <c r="F470" i="7"/>
  <c r="G470" i="7"/>
  <c r="H470" i="7"/>
  <c r="I470" i="7"/>
  <c r="J470" i="7"/>
  <c r="K470" i="7"/>
  <c r="F471" i="7"/>
  <c r="G471" i="7"/>
  <c r="H471" i="7"/>
  <c r="I471" i="7"/>
  <c r="J471" i="7"/>
  <c r="K471" i="7"/>
  <c r="F472" i="7"/>
  <c r="G472" i="7"/>
  <c r="H472" i="7"/>
  <c r="I472" i="7"/>
  <c r="J472" i="7"/>
  <c r="K472" i="7"/>
  <c r="F473" i="7"/>
  <c r="G473" i="7"/>
  <c r="H473" i="7"/>
  <c r="I473" i="7"/>
  <c r="J473" i="7"/>
  <c r="K473" i="7"/>
  <c r="F474" i="7"/>
  <c r="G474" i="7"/>
  <c r="H474" i="7"/>
  <c r="I474" i="7"/>
  <c r="J474" i="7"/>
  <c r="K474" i="7"/>
  <c r="F475" i="7"/>
  <c r="G475" i="7"/>
  <c r="H475" i="7"/>
  <c r="I475" i="7"/>
  <c r="J475" i="7"/>
  <c r="K475" i="7"/>
  <c r="F476" i="7"/>
  <c r="G476" i="7"/>
  <c r="H476" i="7"/>
  <c r="I476" i="7"/>
  <c r="J476" i="7"/>
  <c r="K476" i="7"/>
  <c r="F477" i="7"/>
  <c r="G477" i="7"/>
  <c r="H477" i="7"/>
  <c r="I477" i="7"/>
  <c r="J477" i="7"/>
  <c r="K477" i="7"/>
  <c r="F478" i="7"/>
  <c r="G478" i="7"/>
  <c r="H478" i="7"/>
  <c r="I478" i="7"/>
  <c r="J478" i="7"/>
  <c r="K478" i="7"/>
  <c r="F479" i="7"/>
  <c r="G479" i="7"/>
  <c r="H479" i="7"/>
  <c r="I479" i="7"/>
  <c r="J479" i="7"/>
  <c r="K479" i="7"/>
  <c r="F480" i="7"/>
  <c r="G480" i="7"/>
  <c r="H480" i="7"/>
  <c r="I480" i="7"/>
  <c r="J480" i="7"/>
  <c r="K480" i="7"/>
  <c r="F481" i="7"/>
  <c r="G481" i="7"/>
  <c r="H481" i="7"/>
  <c r="I481" i="7"/>
  <c r="J481" i="7"/>
  <c r="K481" i="7"/>
  <c r="F514" i="7"/>
  <c r="G514" i="7"/>
  <c r="H514" i="7"/>
  <c r="I514" i="7"/>
  <c r="J514" i="7"/>
  <c r="K514" i="7"/>
  <c r="F515" i="7"/>
  <c r="G515" i="7"/>
  <c r="H515" i="7"/>
  <c r="I515" i="7"/>
  <c r="J515" i="7"/>
  <c r="K515" i="7"/>
  <c r="F516" i="7"/>
  <c r="G516" i="7"/>
  <c r="H516" i="7"/>
  <c r="I516" i="7"/>
  <c r="J516" i="7"/>
  <c r="K516" i="7"/>
  <c r="F517" i="7"/>
  <c r="G517" i="7"/>
  <c r="H517" i="7"/>
  <c r="I517" i="7"/>
  <c r="J517" i="7"/>
  <c r="K517" i="7"/>
  <c r="F518" i="7"/>
  <c r="G518" i="7"/>
  <c r="H518" i="7"/>
  <c r="I518" i="7"/>
  <c r="J518" i="7"/>
  <c r="K518" i="7"/>
  <c r="F519" i="7"/>
  <c r="G519" i="7"/>
  <c r="H519" i="7"/>
  <c r="I519" i="7"/>
  <c r="J519" i="7"/>
  <c r="K519" i="7"/>
  <c r="F520" i="7"/>
  <c r="G520" i="7"/>
  <c r="H520" i="7"/>
  <c r="I520" i="7"/>
  <c r="J520" i="7"/>
  <c r="K520" i="7"/>
  <c r="F521" i="7"/>
  <c r="G521" i="7"/>
  <c r="H521" i="7"/>
  <c r="I521" i="7"/>
  <c r="J521" i="7"/>
  <c r="K521" i="7"/>
  <c r="F522" i="7"/>
  <c r="G522" i="7"/>
  <c r="H522" i="7"/>
  <c r="I522" i="7"/>
  <c r="J522" i="7"/>
  <c r="K522" i="7"/>
  <c r="F523" i="7"/>
  <c r="G523" i="7"/>
  <c r="H523" i="7"/>
  <c r="I523" i="7"/>
  <c r="J523" i="7"/>
  <c r="K523" i="7"/>
  <c r="F524" i="7"/>
  <c r="G524" i="7"/>
  <c r="H524" i="7"/>
  <c r="I524" i="7"/>
  <c r="J524" i="7"/>
  <c r="K524" i="7"/>
  <c r="F525" i="7"/>
  <c r="G525" i="7"/>
  <c r="H525" i="7"/>
  <c r="I525" i="7"/>
  <c r="J525" i="7"/>
  <c r="K525" i="7"/>
  <c r="F526" i="7"/>
  <c r="G526" i="7"/>
  <c r="H526" i="7"/>
  <c r="I526" i="7"/>
  <c r="J526" i="7"/>
  <c r="K526" i="7"/>
  <c r="F527" i="7"/>
  <c r="G527" i="7"/>
  <c r="H527" i="7"/>
  <c r="I527" i="7"/>
  <c r="J527" i="7"/>
  <c r="K527" i="7"/>
  <c r="F528" i="7"/>
  <c r="G528" i="7"/>
  <c r="H528" i="7"/>
  <c r="I528" i="7"/>
  <c r="J528" i="7"/>
  <c r="K528" i="7"/>
  <c r="F529" i="7"/>
  <c r="G529" i="7"/>
  <c r="H529" i="7"/>
  <c r="I529" i="7"/>
  <c r="J529" i="7"/>
  <c r="K529" i="7"/>
  <c r="F530" i="7"/>
  <c r="G530" i="7"/>
  <c r="H530" i="7"/>
  <c r="I530" i="7"/>
  <c r="J530" i="7"/>
  <c r="K530" i="7"/>
  <c r="F531" i="7"/>
  <c r="G531" i="7"/>
  <c r="H531" i="7"/>
  <c r="I531" i="7"/>
  <c r="J531" i="7"/>
  <c r="K531" i="7"/>
  <c r="F532" i="7"/>
  <c r="G532" i="7"/>
  <c r="H532" i="7"/>
  <c r="I532" i="7"/>
  <c r="J532" i="7"/>
  <c r="K532" i="7"/>
  <c r="F533" i="7"/>
  <c r="G533" i="7"/>
  <c r="H533" i="7"/>
  <c r="I533" i="7"/>
  <c r="J533" i="7"/>
  <c r="K533" i="7"/>
  <c r="F534" i="7"/>
  <c r="G534" i="7"/>
  <c r="H534" i="7"/>
  <c r="I534" i="7"/>
  <c r="J534" i="7"/>
  <c r="K534" i="7"/>
  <c r="F535" i="7"/>
  <c r="G535" i="7"/>
  <c r="H535" i="7"/>
  <c r="I535" i="7"/>
  <c r="J535" i="7"/>
  <c r="K535" i="7"/>
  <c r="F536" i="7"/>
  <c r="G536" i="7"/>
  <c r="H536" i="7"/>
  <c r="I536" i="7"/>
  <c r="J536" i="7"/>
  <c r="K536" i="7"/>
  <c r="F537" i="7"/>
  <c r="G537" i="7"/>
  <c r="H537" i="7"/>
  <c r="I537" i="7"/>
  <c r="J537" i="7"/>
  <c r="K537" i="7"/>
  <c r="F538" i="7"/>
  <c r="G538" i="7"/>
  <c r="H538" i="7"/>
  <c r="I538" i="7"/>
  <c r="J538" i="7"/>
  <c r="K538" i="7"/>
  <c r="F539" i="7"/>
  <c r="G539" i="7"/>
  <c r="H539" i="7"/>
  <c r="I539" i="7"/>
  <c r="J539" i="7"/>
  <c r="K539" i="7"/>
  <c r="F540" i="7"/>
  <c r="G540" i="7"/>
  <c r="H540" i="7"/>
  <c r="I540" i="7"/>
  <c r="J540" i="7"/>
  <c r="K540" i="7"/>
  <c r="F541" i="7"/>
  <c r="G541" i="7"/>
  <c r="H541" i="7"/>
  <c r="I541" i="7"/>
  <c r="J541" i="7"/>
  <c r="K541" i="7"/>
  <c r="F542" i="7"/>
  <c r="G542" i="7"/>
  <c r="H542" i="7"/>
  <c r="I542" i="7"/>
  <c r="J542" i="7"/>
  <c r="K542" i="7"/>
  <c r="F543" i="7"/>
  <c r="G543" i="7"/>
  <c r="H543" i="7"/>
  <c r="I543" i="7"/>
  <c r="J543" i="7"/>
  <c r="K543" i="7"/>
  <c r="F544" i="7"/>
  <c r="G544" i="7"/>
  <c r="H544" i="7"/>
  <c r="I544" i="7"/>
  <c r="J544" i="7"/>
  <c r="K544" i="7"/>
  <c r="F545" i="7"/>
  <c r="G545" i="7"/>
  <c r="H545" i="7"/>
  <c r="I545" i="7"/>
  <c r="J545" i="7"/>
  <c r="K545" i="7"/>
  <c r="F578" i="7"/>
  <c r="G578" i="7"/>
  <c r="H578" i="7"/>
  <c r="I578" i="7"/>
  <c r="J578" i="7"/>
  <c r="K578" i="7"/>
  <c r="F579" i="7"/>
  <c r="G579" i="7"/>
  <c r="H579" i="7"/>
  <c r="I579" i="7"/>
  <c r="J579" i="7"/>
  <c r="K579" i="7"/>
  <c r="F580" i="7"/>
  <c r="G580" i="7"/>
  <c r="H580" i="7"/>
  <c r="I580" i="7"/>
  <c r="J580" i="7"/>
  <c r="K580" i="7"/>
  <c r="F581" i="7"/>
  <c r="G581" i="7"/>
  <c r="H581" i="7"/>
  <c r="I581" i="7"/>
  <c r="J581" i="7"/>
  <c r="K581" i="7"/>
  <c r="F582" i="7"/>
  <c r="G582" i="7"/>
  <c r="H582" i="7"/>
  <c r="I582" i="7"/>
  <c r="J582" i="7"/>
  <c r="K582" i="7"/>
  <c r="F583" i="7"/>
  <c r="G583" i="7"/>
  <c r="H583" i="7"/>
  <c r="I583" i="7"/>
  <c r="J583" i="7"/>
  <c r="K583" i="7"/>
  <c r="F584" i="7"/>
  <c r="G584" i="7"/>
  <c r="H584" i="7"/>
  <c r="I584" i="7"/>
  <c r="J584" i="7"/>
  <c r="K584" i="7"/>
  <c r="F585" i="7"/>
  <c r="G585" i="7"/>
  <c r="H585" i="7"/>
  <c r="I585" i="7"/>
  <c r="J585" i="7"/>
  <c r="K585" i="7"/>
  <c r="F586" i="7"/>
  <c r="G586" i="7"/>
  <c r="H586" i="7"/>
  <c r="I586" i="7"/>
  <c r="J586" i="7"/>
  <c r="K586" i="7"/>
  <c r="F587" i="7"/>
  <c r="G587" i="7"/>
  <c r="H587" i="7"/>
  <c r="I587" i="7"/>
  <c r="J587" i="7"/>
  <c r="K587" i="7"/>
  <c r="F588" i="7"/>
  <c r="G588" i="7"/>
  <c r="H588" i="7"/>
  <c r="I588" i="7"/>
  <c r="J588" i="7"/>
  <c r="K588" i="7"/>
  <c r="F589" i="7"/>
  <c r="G589" i="7"/>
  <c r="H589" i="7"/>
  <c r="I589" i="7"/>
  <c r="J589" i="7"/>
  <c r="K589" i="7"/>
  <c r="F590" i="7"/>
  <c r="G590" i="7"/>
  <c r="H590" i="7"/>
  <c r="I590" i="7"/>
  <c r="J590" i="7"/>
  <c r="K590" i="7"/>
  <c r="F591" i="7"/>
  <c r="G591" i="7"/>
  <c r="H591" i="7"/>
  <c r="I591" i="7"/>
  <c r="J591" i="7"/>
  <c r="K591" i="7"/>
  <c r="F592" i="7"/>
  <c r="G592" i="7"/>
  <c r="H592" i="7"/>
  <c r="I592" i="7"/>
  <c r="J592" i="7"/>
  <c r="K592" i="7"/>
  <c r="F593" i="7"/>
  <c r="G593" i="7"/>
  <c r="H593" i="7"/>
  <c r="I593" i="7"/>
  <c r="J593" i="7"/>
  <c r="K593" i="7"/>
  <c r="F594" i="7"/>
  <c r="G594" i="7"/>
  <c r="H594" i="7"/>
  <c r="I594" i="7"/>
  <c r="J594" i="7"/>
  <c r="K594" i="7"/>
  <c r="F595" i="7"/>
  <c r="G595" i="7"/>
  <c r="H595" i="7"/>
  <c r="I595" i="7"/>
  <c r="J595" i="7"/>
  <c r="K595" i="7"/>
  <c r="F596" i="7"/>
  <c r="G596" i="7"/>
  <c r="H596" i="7"/>
  <c r="I596" i="7"/>
  <c r="J596" i="7"/>
  <c r="K596" i="7"/>
  <c r="F597" i="7"/>
  <c r="G597" i="7"/>
  <c r="H597" i="7"/>
  <c r="I597" i="7"/>
  <c r="J597" i="7"/>
  <c r="K597" i="7"/>
  <c r="F598" i="7"/>
  <c r="G598" i="7"/>
  <c r="H598" i="7"/>
  <c r="I598" i="7"/>
  <c r="J598" i="7"/>
  <c r="K598" i="7"/>
  <c r="F599" i="7"/>
  <c r="G599" i="7"/>
  <c r="H599" i="7"/>
  <c r="I599" i="7"/>
  <c r="J599" i="7"/>
  <c r="K599" i="7"/>
  <c r="F600" i="7"/>
  <c r="G600" i="7"/>
  <c r="H600" i="7"/>
  <c r="I600" i="7"/>
  <c r="J600" i="7"/>
  <c r="K600" i="7"/>
  <c r="F601" i="7"/>
  <c r="G601" i="7"/>
  <c r="H601" i="7"/>
  <c r="I601" i="7"/>
  <c r="J601" i="7"/>
  <c r="K601" i="7"/>
  <c r="F602" i="7"/>
  <c r="G602" i="7"/>
  <c r="H602" i="7"/>
  <c r="I602" i="7"/>
  <c r="J602" i="7"/>
  <c r="K602" i="7"/>
  <c r="F603" i="7"/>
  <c r="G603" i="7"/>
  <c r="H603" i="7"/>
  <c r="I603" i="7"/>
  <c r="J603" i="7"/>
  <c r="K603" i="7"/>
  <c r="F604" i="7"/>
  <c r="G604" i="7"/>
  <c r="H604" i="7"/>
  <c r="I604" i="7"/>
  <c r="J604" i="7"/>
  <c r="K604" i="7"/>
  <c r="F605" i="7"/>
  <c r="G605" i="7"/>
  <c r="H605" i="7"/>
  <c r="I605" i="7"/>
  <c r="J605" i="7"/>
  <c r="K605" i="7"/>
  <c r="F606" i="7"/>
  <c r="G606" i="7"/>
  <c r="H606" i="7"/>
  <c r="I606" i="7"/>
  <c r="J606" i="7"/>
  <c r="K606" i="7"/>
  <c r="F607" i="7"/>
  <c r="G607" i="7"/>
  <c r="H607" i="7"/>
  <c r="I607" i="7"/>
  <c r="J607" i="7"/>
  <c r="K607" i="7"/>
  <c r="F608" i="7"/>
  <c r="G608" i="7"/>
  <c r="H608" i="7"/>
  <c r="I608" i="7"/>
  <c r="J608" i="7"/>
  <c r="K608" i="7"/>
  <c r="F609" i="7"/>
  <c r="G609" i="7"/>
  <c r="H609" i="7"/>
  <c r="I609" i="7"/>
  <c r="J609" i="7"/>
  <c r="K609" i="7"/>
  <c r="F642" i="7"/>
  <c r="G642" i="7"/>
  <c r="H642" i="7"/>
  <c r="I642" i="7"/>
  <c r="J642" i="7"/>
  <c r="K642" i="7"/>
  <c r="F643" i="7"/>
  <c r="G643" i="7"/>
  <c r="H643" i="7"/>
  <c r="I643" i="7"/>
  <c r="J643" i="7"/>
  <c r="K643" i="7"/>
  <c r="F644" i="7"/>
  <c r="G644" i="7"/>
  <c r="H644" i="7"/>
  <c r="I644" i="7"/>
  <c r="J644" i="7"/>
  <c r="K644" i="7"/>
  <c r="F645" i="7"/>
  <c r="G645" i="7"/>
  <c r="H645" i="7"/>
  <c r="I645" i="7"/>
  <c r="J645" i="7"/>
  <c r="K645" i="7"/>
  <c r="F646" i="7"/>
  <c r="G646" i="7"/>
  <c r="H646" i="7"/>
  <c r="I646" i="7"/>
  <c r="J646" i="7"/>
  <c r="K646" i="7"/>
  <c r="F647" i="7"/>
  <c r="G647" i="7"/>
  <c r="H647" i="7"/>
  <c r="I647" i="7"/>
  <c r="J647" i="7"/>
  <c r="K647" i="7"/>
  <c r="F648" i="7"/>
  <c r="G648" i="7"/>
  <c r="H648" i="7"/>
  <c r="I648" i="7"/>
  <c r="J648" i="7"/>
  <c r="K648" i="7"/>
  <c r="F649" i="7"/>
  <c r="G649" i="7"/>
  <c r="H649" i="7"/>
  <c r="I649" i="7"/>
  <c r="J649" i="7"/>
  <c r="K649" i="7"/>
  <c r="F650" i="7"/>
  <c r="G650" i="7"/>
  <c r="H650" i="7"/>
  <c r="I650" i="7"/>
  <c r="J650" i="7"/>
  <c r="K650" i="7"/>
  <c r="F651" i="7"/>
  <c r="G651" i="7"/>
  <c r="H651" i="7"/>
  <c r="I651" i="7"/>
  <c r="J651" i="7"/>
  <c r="K651" i="7"/>
  <c r="F652" i="7"/>
  <c r="G652" i="7"/>
  <c r="H652" i="7"/>
  <c r="I652" i="7"/>
  <c r="J652" i="7"/>
  <c r="K652" i="7"/>
  <c r="F653" i="7"/>
  <c r="G653" i="7"/>
  <c r="H653" i="7"/>
  <c r="I653" i="7"/>
  <c r="J653" i="7"/>
  <c r="K653" i="7"/>
  <c r="F654" i="7"/>
  <c r="G654" i="7"/>
  <c r="H654" i="7"/>
  <c r="I654" i="7"/>
  <c r="J654" i="7"/>
  <c r="K654" i="7"/>
  <c r="F655" i="7"/>
  <c r="G655" i="7"/>
  <c r="H655" i="7"/>
  <c r="I655" i="7"/>
  <c r="J655" i="7"/>
  <c r="K655" i="7"/>
  <c r="F656" i="7"/>
  <c r="G656" i="7"/>
  <c r="H656" i="7"/>
  <c r="I656" i="7"/>
  <c r="J656" i="7"/>
  <c r="K656" i="7"/>
  <c r="F657" i="7"/>
  <c r="G657" i="7"/>
  <c r="H657" i="7"/>
  <c r="I657" i="7"/>
  <c r="J657" i="7"/>
  <c r="K657" i="7"/>
  <c r="F658" i="7"/>
  <c r="G658" i="7"/>
  <c r="H658" i="7"/>
  <c r="I658" i="7"/>
  <c r="J658" i="7"/>
  <c r="K658" i="7"/>
  <c r="F659" i="7"/>
  <c r="G659" i="7"/>
  <c r="H659" i="7"/>
  <c r="I659" i="7"/>
  <c r="J659" i="7"/>
  <c r="K659" i="7"/>
  <c r="F660" i="7"/>
  <c r="G660" i="7"/>
  <c r="H660" i="7"/>
  <c r="I660" i="7"/>
  <c r="J660" i="7"/>
  <c r="K660" i="7"/>
  <c r="F661" i="7"/>
  <c r="G661" i="7"/>
  <c r="H661" i="7"/>
  <c r="I661" i="7"/>
  <c r="J661" i="7"/>
  <c r="K661" i="7"/>
  <c r="F662" i="7"/>
  <c r="G662" i="7"/>
  <c r="H662" i="7"/>
  <c r="I662" i="7"/>
  <c r="J662" i="7"/>
  <c r="K662" i="7"/>
  <c r="F663" i="7"/>
  <c r="G663" i="7"/>
  <c r="H663" i="7"/>
  <c r="I663" i="7"/>
  <c r="J663" i="7"/>
  <c r="K663" i="7"/>
  <c r="F664" i="7"/>
  <c r="G664" i="7"/>
  <c r="H664" i="7"/>
  <c r="I664" i="7"/>
  <c r="J664" i="7"/>
  <c r="K664" i="7"/>
  <c r="F665" i="7"/>
  <c r="G665" i="7"/>
  <c r="H665" i="7"/>
  <c r="I665" i="7"/>
  <c r="J665" i="7"/>
  <c r="K665" i="7"/>
  <c r="F666" i="7"/>
  <c r="G666" i="7"/>
  <c r="H666" i="7"/>
  <c r="I666" i="7"/>
  <c r="J666" i="7"/>
  <c r="K666" i="7"/>
  <c r="F667" i="7"/>
  <c r="G667" i="7"/>
  <c r="H667" i="7"/>
  <c r="I667" i="7"/>
  <c r="J667" i="7"/>
  <c r="K667" i="7"/>
  <c r="F668" i="7"/>
  <c r="G668" i="7"/>
  <c r="H668" i="7"/>
  <c r="I668" i="7"/>
  <c r="J668" i="7"/>
  <c r="K668" i="7"/>
  <c r="F669" i="7"/>
  <c r="G669" i="7"/>
  <c r="H669" i="7"/>
  <c r="I669" i="7"/>
  <c r="J669" i="7"/>
  <c r="K669" i="7"/>
  <c r="F670" i="7"/>
  <c r="G670" i="7"/>
  <c r="H670" i="7"/>
  <c r="I670" i="7"/>
  <c r="J670" i="7"/>
  <c r="K670" i="7"/>
  <c r="F671" i="7"/>
  <c r="G671" i="7"/>
  <c r="H671" i="7"/>
  <c r="I671" i="7"/>
  <c r="J671" i="7"/>
  <c r="K671" i="7"/>
  <c r="F672" i="7"/>
  <c r="G672" i="7"/>
  <c r="H672" i="7"/>
  <c r="I672" i="7"/>
  <c r="J672" i="7"/>
  <c r="K672" i="7"/>
  <c r="F673" i="7"/>
  <c r="G673" i="7"/>
  <c r="H673" i="7"/>
  <c r="I673" i="7"/>
  <c r="J673" i="7"/>
  <c r="K673" i="7"/>
  <c r="F706" i="7"/>
  <c r="G706" i="7"/>
  <c r="H706" i="7"/>
  <c r="I706" i="7"/>
  <c r="J706" i="7"/>
  <c r="K706" i="7"/>
  <c r="F707" i="7"/>
  <c r="G707" i="7"/>
  <c r="H707" i="7"/>
  <c r="I707" i="7"/>
  <c r="J707" i="7"/>
  <c r="K707" i="7"/>
  <c r="F708" i="7"/>
  <c r="G708" i="7"/>
  <c r="H708" i="7"/>
  <c r="I708" i="7"/>
  <c r="J708" i="7"/>
  <c r="K708" i="7"/>
  <c r="F709" i="7"/>
  <c r="G709" i="7"/>
  <c r="H709" i="7"/>
  <c r="I709" i="7"/>
  <c r="J709" i="7"/>
  <c r="K709" i="7"/>
  <c r="F710" i="7"/>
  <c r="G710" i="7"/>
  <c r="H710" i="7"/>
  <c r="I710" i="7"/>
  <c r="J710" i="7"/>
  <c r="K710" i="7"/>
  <c r="F711" i="7"/>
  <c r="G711" i="7"/>
  <c r="H711" i="7"/>
  <c r="I711" i="7"/>
  <c r="J711" i="7"/>
  <c r="K711" i="7"/>
  <c r="F712" i="7"/>
  <c r="G712" i="7"/>
  <c r="H712" i="7"/>
  <c r="I712" i="7"/>
  <c r="J712" i="7"/>
  <c r="K712" i="7"/>
  <c r="F713" i="7"/>
  <c r="G713" i="7"/>
  <c r="H713" i="7"/>
  <c r="I713" i="7"/>
  <c r="J713" i="7"/>
  <c r="K713" i="7"/>
  <c r="F714" i="7"/>
  <c r="G714" i="7"/>
  <c r="H714" i="7"/>
  <c r="I714" i="7"/>
  <c r="J714" i="7"/>
  <c r="K714" i="7"/>
  <c r="F715" i="7"/>
  <c r="G715" i="7"/>
  <c r="H715" i="7"/>
  <c r="I715" i="7"/>
  <c r="J715" i="7"/>
  <c r="K715" i="7"/>
  <c r="F716" i="7"/>
  <c r="G716" i="7"/>
  <c r="H716" i="7"/>
  <c r="I716" i="7"/>
  <c r="J716" i="7"/>
  <c r="K716" i="7"/>
  <c r="F717" i="7"/>
  <c r="G717" i="7"/>
  <c r="H717" i="7"/>
  <c r="I717" i="7"/>
  <c r="J717" i="7"/>
  <c r="K717" i="7"/>
  <c r="F718" i="7"/>
  <c r="G718" i="7"/>
  <c r="H718" i="7"/>
  <c r="I718" i="7"/>
  <c r="J718" i="7"/>
  <c r="K718" i="7"/>
  <c r="F719" i="7"/>
  <c r="G719" i="7"/>
  <c r="H719" i="7"/>
  <c r="I719" i="7"/>
  <c r="J719" i="7"/>
  <c r="K719" i="7"/>
  <c r="F720" i="7"/>
  <c r="G720" i="7"/>
  <c r="H720" i="7"/>
  <c r="I720" i="7"/>
  <c r="J720" i="7"/>
  <c r="K720" i="7"/>
  <c r="F721" i="7"/>
  <c r="G721" i="7"/>
  <c r="H721" i="7"/>
  <c r="I721" i="7"/>
  <c r="J721" i="7"/>
  <c r="K721" i="7"/>
  <c r="F722" i="7"/>
  <c r="G722" i="7"/>
  <c r="H722" i="7"/>
  <c r="I722" i="7"/>
  <c r="J722" i="7"/>
  <c r="K722" i="7"/>
  <c r="F723" i="7"/>
  <c r="G723" i="7"/>
  <c r="H723" i="7"/>
  <c r="I723" i="7"/>
  <c r="J723" i="7"/>
  <c r="K723" i="7"/>
  <c r="F724" i="7"/>
  <c r="G724" i="7"/>
  <c r="H724" i="7"/>
  <c r="I724" i="7"/>
  <c r="J724" i="7"/>
  <c r="K724" i="7"/>
  <c r="F725" i="7"/>
  <c r="G725" i="7"/>
  <c r="H725" i="7"/>
  <c r="I725" i="7"/>
  <c r="J725" i="7"/>
  <c r="K725" i="7"/>
  <c r="F726" i="7"/>
  <c r="G726" i="7"/>
  <c r="H726" i="7"/>
  <c r="I726" i="7"/>
  <c r="J726" i="7"/>
  <c r="K726" i="7"/>
  <c r="F727" i="7"/>
  <c r="G727" i="7"/>
  <c r="H727" i="7"/>
  <c r="I727" i="7"/>
  <c r="J727" i="7"/>
  <c r="K727" i="7"/>
  <c r="F728" i="7"/>
  <c r="G728" i="7"/>
  <c r="H728" i="7"/>
  <c r="I728" i="7"/>
  <c r="J728" i="7"/>
  <c r="K728" i="7"/>
  <c r="F729" i="7"/>
  <c r="G729" i="7"/>
  <c r="H729" i="7"/>
  <c r="I729" i="7"/>
  <c r="J729" i="7"/>
  <c r="K729" i="7"/>
  <c r="F730" i="7"/>
  <c r="G730" i="7"/>
  <c r="H730" i="7"/>
  <c r="I730" i="7"/>
  <c r="J730" i="7"/>
  <c r="K730" i="7"/>
  <c r="F731" i="7"/>
  <c r="G731" i="7"/>
  <c r="H731" i="7"/>
  <c r="I731" i="7"/>
  <c r="J731" i="7"/>
  <c r="K731" i="7"/>
  <c r="F732" i="7"/>
  <c r="G732" i="7"/>
  <c r="H732" i="7"/>
  <c r="I732" i="7"/>
  <c r="J732" i="7"/>
  <c r="K732" i="7"/>
  <c r="F733" i="7"/>
  <c r="G733" i="7"/>
  <c r="H733" i="7"/>
  <c r="I733" i="7"/>
  <c r="J733" i="7"/>
  <c r="K733" i="7"/>
  <c r="F734" i="7"/>
  <c r="G734" i="7"/>
  <c r="H734" i="7"/>
  <c r="I734" i="7"/>
  <c r="J734" i="7"/>
  <c r="K734" i="7"/>
  <c r="F735" i="7"/>
  <c r="G735" i="7"/>
  <c r="H735" i="7"/>
  <c r="I735" i="7"/>
  <c r="J735" i="7"/>
  <c r="K735" i="7"/>
  <c r="F736" i="7"/>
  <c r="G736" i="7"/>
  <c r="H736" i="7"/>
  <c r="I736" i="7"/>
  <c r="J736" i="7"/>
  <c r="K736" i="7"/>
  <c r="F737" i="7"/>
  <c r="G737" i="7"/>
  <c r="H737" i="7"/>
  <c r="I737" i="7"/>
  <c r="J737" i="7"/>
  <c r="K737" i="7"/>
  <c r="F770" i="7"/>
  <c r="G770" i="7"/>
  <c r="H770" i="7"/>
  <c r="I770" i="7"/>
  <c r="J770" i="7"/>
  <c r="K770" i="7"/>
  <c r="F771" i="7"/>
  <c r="G771" i="7"/>
  <c r="H771" i="7"/>
  <c r="I771" i="7"/>
  <c r="J771" i="7"/>
  <c r="K771" i="7"/>
  <c r="F772" i="7"/>
  <c r="G772" i="7"/>
  <c r="H772" i="7"/>
  <c r="I772" i="7"/>
  <c r="J772" i="7"/>
  <c r="K772" i="7"/>
  <c r="F773" i="7"/>
  <c r="G773" i="7"/>
  <c r="H773" i="7"/>
  <c r="I773" i="7"/>
  <c r="J773" i="7"/>
  <c r="K773" i="7"/>
  <c r="F774" i="7"/>
  <c r="G774" i="7"/>
  <c r="H774" i="7"/>
  <c r="I774" i="7"/>
  <c r="J774" i="7"/>
  <c r="K774" i="7"/>
  <c r="F775" i="7"/>
  <c r="G775" i="7"/>
  <c r="H775" i="7"/>
  <c r="I775" i="7"/>
  <c r="J775" i="7"/>
  <c r="K775" i="7"/>
  <c r="F776" i="7"/>
  <c r="G776" i="7"/>
  <c r="H776" i="7"/>
  <c r="I776" i="7"/>
  <c r="J776" i="7"/>
  <c r="K776" i="7"/>
  <c r="F777" i="7"/>
  <c r="G777" i="7"/>
  <c r="H777" i="7"/>
  <c r="I777" i="7"/>
  <c r="J777" i="7"/>
  <c r="K777" i="7"/>
  <c r="F778" i="7"/>
  <c r="G778" i="7"/>
  <c r="H778" i="7"/>
  <c r="I778" i="7"/>
  <c r="J778" i="7"/>
  <c r="K778" i="7"/>
  <c r="F779" i="7"/>
  <c r="G779" i="7"/>
  <c r="H779" i="7"/>
  <c r="I779" i="7"/>
  <c r="J779" i="7"/>
  <c r="K779" i="7"/>
  <c r="F780" i="7"/>
  <c r="G780" i="7"/>
  <c r="H780" i="7"/>
  <c r="I780" i="7"/>
  <c r="J780" i="7"/>
  <c r="K780" i="7"/>
  <c r="F781" i="7"/>
  <c r="G781" i="7"/>
  <c r="H781" i="7"/>
  <c r="I781" i="7"/>
  <c r="J781" i="7"/>
  <c r="K781" i="7"/>
  <c r="F782" i="7"/>
  <c r="G782" i="7"/>
  <c r="H782" i="7"/>
  <c r="I782" i="7"/>
  <c r="J782" i="7"/>
  <c r="K782" i="7"/>
  <c r="F783" i="7"/>
  <c r="G783" i="7"/>
  <c r="H783" i="7"/>
  <c r="I783" i="7"/>
  <c r="J783" i="7"/>
  <c r="K783" i="7"/>
  <c r="F784" i="7"/>
  <c r="G784" i="7"/>
  <c r="H784" i="7"/>
  <c r="I784" i="7"/>
  <c r="J784" i="7"/>
  <c r="K784" i="7"/>
  <c r="F785" i="7"/>
  <c r="G785" i="7"/>
  <c r="H785" i="7"/>
  <c r="I785" i="7"/>
  <c r="J785" i="7"/>
  <c r="K785" i="7"/>
  <c r="F786" i="7"/>
  <c r="G786" i="7"/>
  <c r="H786" i="7"/>
  <c r="I786" i="7"/>
  <c r="J786" i="7"/>
  <c r="K786" i="7"/>
  <c r="F787" i="7"/>
  <c r="G787" i="7"/>
  <c r="H787" i="7"/>
  <c r="I787" i="7"/>
  <c r="J787" i="7"/>
  <c r="K787" i="7"/>
  <c r="F788" i="7"/>
  <c r="G788" i="7"/>
  <c r="H788" i="7"/>
  <c r="I788" i="7"/>
  <c r="J788" i="7"/>
  <c r="K788" i="7"/>
  <c r="F789" i="7"/>
  <c r="G789" i="7"/>
  <c r="H789" i="7"/>
  <c r="I789" i="7"/>
  <c r="J789" i="7"/>
  <c r="K789" i="7"/>
  <c r="F790" i="7"/>
  <c r="G790" i="7"/>
  <c r="H790" i="7"/>
  <c r="I790" i="7"/>
  <c r="J790" i="7"/>
  <c r="K790" i="7"/>
  <c r="F791" i="7"/>
  <c r="G791" i="7"/>
  <c r="H791" i="7"/>
  <c r="I791" i="7"/>
  <c r="J791" i="7"/>
  <c r="K791" i="7"/>
  <c r="F792" i="7"/>
  <c r="G792" i="7"/>
  <c r="H792" i="7"/>
  <c r="I792" i="7"/>
  <c r="J792" i="7"/>
  <c r="K792" i="7"/>
  <c r="F793" i="7"/>
  <c r="G793" i="7"/>
  <c r="H793" i="7"/>
  <c r="I793" i="7"/>
  <c r="J793" i="7"/>
  <c r="K793" i="7"/>
  <c r="F794" i="7"/>
  <c r="G794" i="7"/>
  <c r="H794" i="7"/>
  <c r="I794" i="7"/>
  <c r="J794" i="7"/>
  <c r="K794" i="7"/>
  <c r="F795" i="7"/>
  <c r="G795" i="7"/>
  <c r="H795" i="7"/>
  <c r="I795" i="7"/>
  <c r="J795" i="7"/>
  <c r="K795" i="7"/>
  <c r="F796" i="7"/>
  <c r="G796" i="7"/>
  <c r="H796" i="7"/>
  <c r="I796" i="7"/>
  <c r="J796" i="7"/>
  <c r="K796" i="7"/>
  <c r="F797" i="7"/>
  <c r="G797" i="7"/>
  <c r="H797" i="7"/>
  <c r="I797" i="7"/>
  <c r="J797" i="7"/>
  <c r="K797" i="7"/>
  <c r="F798" i="7"/>
  <c r="G798" i="7"/>
  <c r="H798" i="7"/>
  <c r="I798" i="7"/>
  <c r="J798" i="7"/>
  <c r="K798" i="7"/>
  <c r="F799" i="7"/>
  <c r="G799" i="7"/>
  <c r="H799" i="7"/>
  <c r="I799" i="7"/>
  <c r="J799" i="7"/>
  <c r="K799" i="7"/>
  <c r="F800" i="7"/>
  <c r="G800" i="7"/>
  <c r="H800" i="7"/>
  <c r="I800" i="7"/>
  <c r="J800" i="7"/>
  <c r="K800" i="7"/>
  <c r="F801" i="7"/>
  <c r="G801" i="7"/>
  <c r="H801" i="7"/>
  <c r="I801" i="7"/>
  <c r="J801" i="7"/>
  <c r="K801" i="7"/>
  <c r="F834" i="7"/>
  <c r="G834" i="7"/>
  <c r="H834" i="7"/>
  <c r="I834" i="7"/>
  <c r="J834" i="7"/>
  <c r="K834" i="7"/>
  <c r="F835" i="7"/>
  <c r="G835" i="7"/>
  <c r="H835" i="7"/>
  <c r="I835" i="7"/>
  <c r="J835" i="7"/>
  <c r="K835" i="7"/>
  <c r="F836" i="7"/>
  <c r="G836" i="7"/>
  <c r="H836" i="7"/>
  <c r="I836" i="7"/>
  <c r="J836" i="7"/>
  <c r="K836" i="7"/>
  <c r="F837" i="7"/>
  <c r="G837" i="7"/>
  <c r="H837" i="7"/>
  <c r="I837" i="7"/>
  <c r="J837" i="7"/>
  <c r="K837" i="7"/>
  <c r="F838" i="7"/>
  <c r="G838" i="7"/>
  <c r="H838" i="7"/>
  <c r="I838" i="7"/>
  <c r="J838" i="7"/>
  <c r="K838" i="7"/>
  <c r="F839" i="7"/>
  <c r="G839" i="7"/>
  <c r="H839" i="7"/>
  <c r="I839" i="7"/>
  <c r="J839" i="7"/>
  <c r="K839" i="7"/>
  <c r="F840" i="7"/>
  <c r="G840" i="7"/>
  <c r="H840" i="7"/>
  <c r="I840" i="7"/>
  <c r="J840" i="7"/>
  <c r="K840" i="7"/>
  <c r="F841" i="7"/>
  <c r="G841" i="7"/>
  <c r="H841" i="7"/>
  <c r="I841" i="7"/>
  <c r="J841" i="7"/>
  <c r="K841" i="7"/>
  <c r="F842" i="7"/>
  <c r="G842" i="7"/>
  <c r="H842" i="7"/>
  <c r="I842" i="7"/>
  <c r="J842" i="7"/>
  <c r="K842" i="7"/>
  <c r="F843" i="7"/>
  <c r="G843" i="7"/>
  <c r="H843" i="7"/>
  <c r="I843" i="7"/>
  <c r="J843" i="7"/>
  <c r="K843" i="7"/>
  <c r="F844" i="7"/>
  <c r="G844" i="7"/>
  <c r="H844" i="7"/>
  <c r="I844" i="7"/>
  <c r="J844" i="7"/>
  <c r="K844" i="7"/>
  <c r="F845" i="7"/>
  <c r="G845" i="7"/>
  <c r="H845" i="7"/>
  <c r="I845" i="7"/>
  <c r="J845" i="7"/>
  <c r="K845" i="7"/>
  <c r="F846" i="7"/>
  <c r="G846" i="7"/>
  <c r="H846" i="7"/>
  <c r="I846" i="7"/>
  <c r="J846" i="7"/>
  <c r="K846" i="7"/>
  <c r="F847" i="7"/>
  <c r="G847" i="7"/>
  <c r="H847" i="7"/>
  <c r="I847" i="7"/>
  <c r="J847" i="7"/>
  <c r="K847" i="7"/>
  <c r="F848" i="7"/>
  <c r="G848" i="7"/>
  <c r="H848" i="7"/>
  <c r="I848" i="7"/>
  <c r="J848" i="7"/>
  <c r="K848" i="7"/>
  <c r="F849" i="7"/>
  <c r="G849" i="7"/>
  <c r="H849" i="7"/>
  <c r="I849" i="7"/>
  <c r="J849" i="7"/>
  <c r="K849" i="7"/>
  <c r="F850" i="7"/>
  <c r="G850" i="7"/>
  <c r="H850" i="7"/>
  <c r="I850" i="7"/>
  <c r="J850" i="7"/>
  <c r="K850" i="7"/>
  <c r="F851" i="7"/>
  <c r="G851" i="7"/>
  <c r="H851" i="7"/>
  <c r="I851" i="7"/>
  <c r="J851" i="7"/>
  <c r="K851" i="7"/>
  <c r="F852" i="7"/>
  <c r="G852" i="7"/>
  <c r="H852" i="7"/>
  <c r="I852" i="7"/>
  <c r="J852" i="7"/>
  <c r="K852" i="7"/>
  <c r="F853" i="7"/>
  <c r="G853" i="7"/>
  <c r="H853" i="7"/>
  <c r="I853" i="7"/>
  <c r="J853" i="7"/>
  <c r="K853" i="7"/>
  <c r="F854" i="7"/>
  <c r="G854" i="7"/>
  <c r="H854" i="7"/>
  <c r="I854" i="7"/>
  <c r="J854" i="7"/>
  <c r="K854" i="7"/>
  <c r="F855" i="7"/>
  <c r="G855" i="7"/>
  <c r="H855" i="7"/>
  <c r="I855" i="7"/>
  <c r="J855" i="7"/>
  <c r="K855" i="7"/>
  <c r="F856" i="7"/>
  <c r="G856" i="7"/>
  <c r="H856" i="7"/>
  <c r="I856" i="7"/>
  <c r="J856" i="7"/>
  <c r="K856" i="7"/>
  <c r="F857" i="7"/>
  <c r="G857" i="7"/>
  <c r="H857" i="7"/>
  <c r="I857" i="7"/>
  <c r="J857" i="7"/>
  <c r="K857" i="7"/>
  <c r="F858" i="7"/>
  <c r="G858" i="7"/>
  <c r="H858" i="7"/>
  <c r="I858" i="7"/>
  <c r="J858" i="7"/>
  <c r="K858" i="7"/>
  <c r="F859" i="7"/>
  <c r="G859" i="7"/>
  <c r="H859" i="7"/>
  <c r="I859" i="7"/>
  <c r="J859" i="7"/>
  <c r="K859" i="7"/>
  <c r="F860" i="7"/>
  <c r="G860" i="7"/>
  <c r="H860" i="7"/>
  <c r="I860" i="7"/>
  <c r="J860" i="7"/>
  <c r="K860" i="7"/>
  <c r="F861" i="7"/>
  <c r="G861" i="7"/>
  <c r="H861" i="7"/>
  <c r="I861" i="7"/>
  <c r="J861" i="7"/>
  <c r="K861" i="7"/>
  <c r="F862" i="7"/>
  <c r="G862" i="7"/>
  <c r="H862" i="7"/>
  <c r="I862" i="7"/>
  <c r="J862" i="7"/>
  <c r="K862" i="7"/>
  <c r="F863" i="7"/>
  <c r="G863" i="7"/>
  <c r="H863" i="7"/>
  <c r="I863" i="7"/>
  <c r="J863" i="7"/>
  <c r="K863" i="7"/>
  <c r="F864" i="7"/>
  <c r="G864" i="7"/>
  <c r="H864" i="7"/>
  <c r="I864" i="7"/>
  <c r="J864" i="7"/>
  <c r="K864" i="7"/>
  <c r="F865" i="7"/>
  <c r="G865" i="7"/>
  <c r="H865" i="7"/>
  <c r="I865" i="7"/>
  <c r="J865" i="7"/>
  <c r="K865" i="7"/>
  <c r="F898" i="7"/>
  <c r="G898" i="7"/>
  <c r="H898" i="7"/>
  <c r="I898" i="7"/>
  <c r="J898" i="7"/>
  <c r="K898" i="7"/>
  <c r="F899" i="7"/>
  <c r="G899" i="7"/>
  <c r="H899" i="7"/>
  <c r="I899" i="7"/>
  <c r="J899" i="7"/>
  <c r="K899" i="7"/>
  <c r="F900" i="7"/>
  <c r="G900" i="7"/>
  <c r="H900" i="7"/>
  <c r="I900" i="7"/>
  <c r="J900" i="7"/>
  <c r="K900" i="7"/>
  <c r="F901" i="7"/>
  <c r="G901" i="7"/>
  <c r="H901" i="7"/>
  <c r="I901" i="7"/>
  <c r="J901" i="7"/>
  <c r="K901" i="7"/>
  <c r="F902" i="7"/>
  <c r="G902" i="7"/>
  <c r="H902" i="7"/>
  <c r="I902" i="7"/>
  <c r="J902" i="7"/>
  <c r="K902" i="7"/>
  <c r="F903" i="7"/>
  <c r="G903" i="7"/>
  <c r="H903" i="7"/>
  <c r="I903" i="7"/>
  <c r="J903" i="7"/>
  <c r="K903" i="7"/>
  <c r="F904" i="7"/>
  <c r="G904" i="7"/>
  <c r="H904" i="7"/>
  <c r="I904" i="7"/>
  <c r="J904" i="7"/>
  <c r="K904" i="7"/>
  <c r="F905" i="7"/>
  <c r="G905" i="7"/>
  <c r="H905" i="7"/>
  <c r="I905" i="7"/>
  <c r="J905" i="7"/>
  <c r="K905" i="7"/>
  <c r="F906" i="7"/>
  <c r="G906" i="7"/>
  <c r="H906" i="7"/>
  <c r="I906" i="7"/>
  <c r="J906" i="7"/>
  <c r="K906" i="7"/>
  <c r="F907" i="7"/>
  <c r="G907" i="7"/>
  <c r="H907" i="7"/>
  <c r="I907" i="7"/>
  <c r="J907" i="7"/>
  <c r="K907" i="7"/>
  <c r="F908" i="7"/>
  <c r="G908" i="7"/>
  <c r="H908" i="7"/>
  <c r="I908" i="7"/>
  <c r="J908" i="7"/>
  <c r="K908" i="7"/>
  <c r="F909" i="7"/>
  <c r="G909" i="7"/>
  <c r="H909" i="7"/>
  <c r="I909" i="7"/>
  <c r="J909" i="7"/>
  <c r="K909" i="7"/>
  <c r="F910" i="7"/>
  <c r="G910" i="7"/>
  <c r="H910" i="7"/>
  <c r="I910" i="7"/>
  <c r="J910" i="7"/>
  <c r="K910" i="7"/>
  <c r="F911" i="7"/>
  <c r="G911" i="7"/>
  <c r="H911" i="7"/>
  <c r="I911" i="7"/>
  <c r="J911" i="7"/>
  <c r="K911" i="7"/>
  <c r="F912" i="7"/>
  <c r="G912" i="7"/>
  <c r="H912" i="7"/>
  <c r="I912" i="7"/>
  <c r="J912" i="7"/>
  <c r="K912" i="7"/>
  <c r="F913" i="7"/>
  <c r="G913" i="7"/>
  <c r="H913" i="7"/>
  <c r="I913" i="7"/>
  <c r="J913" i="7"/>
  <c r="K913" i="7"/>
  <c r="F914" i="7"/>
  <c r="G914" i="7"/>
  <c r="H914" i="7"/>
  <c r="I914" i="7"/>
  <c r="J914" i="7"/>
  <c r="K914" i="7"/>
  <c r="F915" i="7"/>
  <c r="G915" i="7"/>
  <c r="H915" i="7"/>
  <c r="I915" i="7"/>
  <c r="J915" i="7"/>
  <c r="K915" i="7"/>
  <c r="F916" i="7"/>
  <c r="G916" i="7"/>
  <c r="H916" i="7"/>
  <c r="I916" i="7"/>
  <c r="J916" i="7"/>
  <c r="K916" i="7"/>
  <c r="F917" i="7"/>
  <c r="G917" i="7"/>
  <c r="H917" i="7"/>
  <c r="I917" i="7"/>
  <c r="J917" i="7"/>
  <c r="K917" i="7"/>
  <c r="F918" i="7"/>
  <c r="G918" i="7"/>
  <c r="H918" i="7"/>
  <c r="I918" i="7"/>
  <c r="J918" i="7"/>
  <c r="K918" i="7"/>
  <c r="F919" i="7"/>
  <c r="G919" i="7"/>
  <c r="H919" i="7"/>
  <c r="I919" i="7"/>
  <c r="J919" i="7"/>
  <c r="K919" i="7"/>
  <c r="F920" i="7"/>
  <c r="G920" i="7"/>
  <c r="H920" i="7"/>
  <c r="I920" i="7"/>
  <c r="J920" i="7"/>
  <c r="K920" i="7"/>
  <c r="F921" i="7"/>
  <c r="G921" i="7"/>
  <c r="H921" i="7"/>
  <c r="I921" i="7"/>
  <c r="J921" i="7"/>
  <c r="K921" i="7"/>
  <c r="F922" i="7"/>
  <c r="G922" i="7"/>
  <c r="H922" i="7"/>
  <c r="I922" i="7"/>
  <c r="J922" i="7"/>
  <c r="K922" i="7"/>
  <c r="F923" i="7"/>
  <c r="G923" i="7"/>
  <c r="H923" i="7"/>
  <c r="I923" i="7"/>
  <c r="J923" i="7"/>
  <c r="K923" i="7"/>
  <c r="F924" i="7"/>
  <c r="G924" i="7"/>
  <c r="H924" i="7"/>
  <c r="I924" i="7"/>
  <c r="J924" i="7"/>
  <c r="K924" i="7"/>
  <c r="F925" i="7"/>
  <c r="G925" i="7"/>
  <c r="H925" i="7"/>
  <c r="I925" i="7"/>
  <c r="J925" i="7"/>
  <c r="K925" i="7"/>
  <c r="F926" i="7"/>
  <c r="G926" i="7"/>
  <c r="H926" i="7"/>
  <c r="I926" i="7"/>
  <c r="J926" i="7"/>
  <c r="K926" i="7"/>
  <c r="F927" i="7"/>
  <c r="G927" i="7"/>
  <c r="H927" i="7"/>
  <c r="I927" i="7"/>
  <c r="J927" i="7"/>
  <c r="K927" i="7"/>
  <c r="F928" i="7"/>
  <c r="G928" i="7"/>
  <c r="H928" i="7"/>
  <c r="I928" i="7"/>
  <c r="J928" i="7"/>
  <c r="K928" i="7"/>
  <c r="F929" i="7"/>
  <c r="G929" i="7"/>
  <c r="H929" i="7"/>
  <c r="I929" i="7"/>
  <c r="J929" i="7"/>
  <c r="K929" i="7"/>
  <c r="F962" i="7"/>
  <c r="G962" i="7"/>
  <c r="H962" i="7"/>
  <c r="I962" i="7"/>
  <c r="J962" i="7"/>
  <c r="K962" i="7"/>
  <c r="F963" i="7"/>
  <c r="G963" i="7"/>
  <c r="H963" i="7"/>
  <c r="I963" i="7"/>
  <c r="J963" i="7"/>
  <c r="K963" i="7"/>
  <c r="F964" i="7"/>
  <c r="G964" i="7"/>
  <c r="H964" i="7"/>
  <c r="I964" i="7"/>
  <c r="J964" i="7"/>
  <c r="K964" i="7"/>
  <c r="F965" i="7"/>
  <c r="G965" i="7"/>
  <c r="H965" i="7"/>
  <c r="I965" i="7"/>
  <c r="J965" i="7"/>
  <c r="K965" i="7"/>
  <c r="F966" i="7"/>
  <c r="G966" i="7"/>
  <c r="H966" i="7"/>
  <c r="I966" i="7"/>
  <c r="J966" i="7"/>
  <c r="K966" i="7"/>
  <c r="F967" i="7"/>
  <c r="G967" i="7"/>
  <c r="H967" i="7"/>
  <c r="I967" i="7"/>
  <c r="J967" i="7"/>
  <c r="K967" i="7"/>
  <c r="F968" i="7"/>
  <c r="G968" i="7"/>
  <c r="H968" i="7"/>
  <c r="I968" i="7"/>
  <c r="J968" i="7"/>
  <c r="K968" i="7"/>
  <c r="F969" i="7"/>
  <c r="G969" i="7"/>
  <c r="H969" i="7"/>
  <c r="I969" i="7"/>
  <c r="J969" i="7"/>
  <c r="K969" i="7"/>
  <c r="F970" i="7"/>
  <c r="G970" i="7"/>
  <c r="H970" i="7"/>
  <c r="I970" i="7"/>
  <c r="J970" i="7"/>
  <c r="K970" i="7"/>
  <c r="F971" i="7"/>
  <c r="G971" i="7"/>
  <c r="H971" i="7"/>
  <c r="I971" i="7"/>
  <c r="J971" i="7"/>
  <c r="K971" i="7"/>
  <c r="F972" i="7"/>
  <c r="G972" i="7"/>
  <c r="H972" i="7"/>
  <c r="I972" i="7"/>
  <c r="J972" i="7"/>
  <c r="K972" i="7"/>
  <c r="F973" i="7"/>
  <c r="G973" i="7"/>
  <c r="H973" i="7"/>
  <c r="I973" i="7"/>
  <c r="J973" i="7"/>
  <c r="K973" i="7"/>
  <c r="F974" i="7"/>
  <c r="G974" i="7"/>
  <c r="H974" i="7"/>
  <c r="I974" i="7"/>
  <c r="J974" i="7"/>
  <c r="K974" i="7"/>
  <c r="F975" i="7"/>
  <c r="G975" i="7"/>
  <c r="H975" i="7"/>
  <c r="I975" i="7"/>
  <c r="J975" i="7"/>
  <c r="K975" i="7"/>
  <c r="F976" i="7"/>
  <c r="G976" i="7"/>
  <c r="H976" i="7"/>
  <c r="I976" i="7"/>
  <c r="J976" i="7"/>
  <c r="K976" i="7"/>
  <c r="F977" i="7"/>
  <c r="G977" i="7"/>
  <c r="H977" i="7"/>
  <c r="I977" i="7"/>
  <c r="J977" i="7"/>
  <c r="K977" i="7"/>
  <c r="F978" i="7"/>
  <c r="G978" i="7"/>
  <c r="H978" i="7"/>
  <c r="I978" i="7"/>
  <c r="J978" i="7"/>
  <c r="K978" i="7"/>
  <c r="F979" i="7"/>
  <c r="G979" i="7"/>
  <c r="H979" i="7"/>
  <c r="I979" i="7"/>
  <c r="J979" i="7"/>
  <c r="K979" i="7"/>
  <c r="F980" i="7"/>
  <c r="G980" i="7"/>
  <c r="H980" i="7"/>
  <c r="I980" i="7"/>
  <c r="J980" i="7"/>
  <c r="K980" i="7"/>
  <c r="F981" i="7"/>
  <c r="G981" i="7"/>
  <c r="H981" i="7"/>
  <c r="I981" i="7"/>
  <c r="J981" i="7"/>
  <c r="K981" i="7"/>
  <c r="F982" i="7"/>
  <c r="G982" i="7"/>
  <c r="H982" i="7"/>
  <c r="I982" i="7"/>
  <c r="J982" i="7"/>
  <c r="K982" i="7"/>
  <c r="F983" i="7"/>
  <c r="G983" i="7"/>
  <c r="H983" i="7"/>
  <c r="I983" i="7"/>
  <c r="J983" i="7"/>
  <c r="K983" i="7"/>
  <c r="F984" i="7"/>
  <c r="G984" i="7"/>
  <c r="H984" i="7"/>
  <c r="I984" i="7"/>
  <c r="J984" i="7"/>
  <c r="K984" i="7"/>
  <c r="F985" i="7"/>
  <c r="G985" i="7"/>
  <c r="H985" i="7"/>
  <c r="I985" i="7"/>
  <c r="J985" i="7"/>
  <c r="K985" i="7"/>
  <c r="F986" i="7"/>
  <c r="G986" i="7"/>
  <c r="H986" i="7"/>
  <c r="I986" i="7"/>
  <c r="J986" i="7"/>
  <c r="K986" i="7"/>
  <c r="F987" i="7"/>
  <c r="G987" i="7"/>
  <c r="H987" i="7"/>
  <c r="I987" i="7"/>
  <c r="J987" i="7"/>
  <c r="K987" i="7"/>
  <c r="F988" i="7"/>
  <c r="G988" i="7"/>
  <c r="H988" i="7"/>
  <c r="I988" i="7"/>
  <c r="J988" i="7"/>
  <c r="K988" i="7"/>
  <c r="F989" i="7"/>
  <c r="G989" i="7"/>
  <c r="H989" i="7"/>
  <c r="I989" i="7"/>
  <c r="J989" i="7"/>
  <c r="K989" i="7"/>
  <c r="F990" i="7"/>
  <c r="G990" i="7"/>
  <c r="H990" i="7"/>
  <c r="I990" i="7"/>
  <c r="J990" i="7"/>
  <c r="K990" i="7"/>
  <c r="F991" i="7"/>
  <c r="G991" i="7"/>
  <c r="H991" i="7"/>
  <c r="I991" i="7"/>
  <c r="J991" i="7"/>
  <c r="K991" i="7"/>
  <c r="F992" i="7"/>
  <c r="G992" i="7"/>
  <c r="H992" i="7"/>
  <c r="I992" i="7"/>
  <c r="J992" i="7"/>
  <c r="K992" i="7"/>
  <c r="F993" i="7"/>
  <c r="G993" i="7"/>
  <c r="H993" i="7"/>
  <c r="I993" i="7"/>
  <c r="J993" i="7"/>
  <c r="K993" i="7"/>
  <c r="F1026" i="7"/>
  <c r="G1026" i="7"/>
  <c r="H1026" i="7"/>
  <c r="I1026" i="7"/>
  <c r="J1026" i="7"/>
  <c r="K1026" i="7"/>
  <c r="F1027" i="7"/>
  <c r="G1027" i="7"/>
  <c r="H1027" i="7"/>
  <c r="I1027" i="7"/>
  <c r="J1027" i="7"/>
  <c r="K1027" i="7"/>
  <c r="F1028" i="7"/>
  <c r="G1028" i="7"/>
  <c r="H1028" i="7"/>
  <c r="I1028" i="7"/>
  <c r="J1028" i="7"/>
  <c r="K1028" i="7"/>
  <c r="F1029" i="7"/>
  <c r="G1029" i="7"/>
  <c r="H1029" i="7"/>
  <c r="I1029" i="7"/>
  <c r="J1029" i="7"/>
  <c r="K1029" i="7"/>
  <c r="F1030" i="7"/>
  <c r="G1030" i="7"/>
  <c r="H1030" i="7"/>
  <c r="I1030" i="7"/>
  <c r="J1030" i="7"/>
  <c r="K1030" i="7"/>
  <c r="F1031" i="7"/>
  <c r="G1031" i="7"/>
  <c r="H1031" i="7"/>
  <c r="I1031" i="7"/>
  <c r="J1031" i="7"/>
  <c r="K1031" i="7"/>
  <c r="F1032" i="7"/>
  <c r="G1032" i="7"/>
  <c r="H1032" i="7"/>
  <c r="I1032" i="7"/>
  <c r="J1032" i="7"/>
  <c r="K1032" i="7"/>
  <c r="F1033" i="7"/>
  <c r="G1033" i="7"/>
  <c r="H1033" i="7"/>
  <c r="I1033" i="7"/>
  <c r="J1033" i="7"/>
  <c r="K1033" i="7"/>
  <c r="F1034" i="7"/>
  <c r="G1034" i="7"/>
  <c r="H1034" i="7"/>
  <c r="I1034" i="7"/>
  <c r="J1034" i="7"/>
  <c r="K1034" i="7"/>
  <c r="F1035" i="7"/>
  <c r="G1035" i="7"/>
  <c r="H1035" i="7"/>
  <c r="I1035" i="7"/>
  <c r="J1035" i="7"/>
  <c r="K1035" i="7"/>
  <c r="F1036" i="7"/>
  <c r="G1036" i="7"/>
  <c r="H1036" i="7"/>
  <c r="I1036" i="7"/>
  <c r="J1036" i="7"/>
  <c r="K1036" i="7"/>
  <c r="F1037" i="7"/>
  <c r="G1037" i="7"/>
  <c r="H1037" i="7"/>
  <c r="I1037" i="7"/>
  <c r="J1037" i="7"/>
  <c r="K1037" i="7"/>
  <c r="F1038" i="7"/>
  <c r="G1038" i="7"/>
  <c r="H1038" i="7"/>
  <c r="I1038" i="7"/>
  <c r="J1038" i="7"/>
  <c r="K1038" i="7"/>
  <c r="F1039" i="7"/>
  <c r="G1039" i="7"/>
  <c r="H1039" i="7"/>
  <c r="I1039" i="7"/>
  <c r="J1039" i="7"/>
  <c r="K1039" i="7"/>
  <c r="F1040" i="7"/>
  <c r="G1040" i="7"/>
  <c r="H1040" i="7"/>
  <c r="I1040" i="7"/>
  <c r="J1040" i="7"/>
  <c r="K1040" i="7"/>
  <c r="F1041" i="7"/>
  <c r="G1041" i="7"/>
  <c r="H1041" i="7"/>
  <c r="I1041" i="7"/>
  <c r="J1041" i="7"/>
  <c r="K1041" i="7"/>
  <c r="F1042" i="7"/>
  <c r="G1042" i="7"/>
  <c r="H1042" i="7"/>
  <c r="I1042" i="7"/>
  <c r="J1042" i="7"/>
  <c r="K1042" i="7"/>
  <c r="F1043" i="7"/>
  <c r="G1043" i="7"/>
  <c r="H1043" i="7"/>
  <c r="I1043" i="7"/>
  <c r="J1043" i="7"/>
  <c r="K1043" i="7"/>
  <c r="F1044" i="7"/>
  <c r="G1044" i="7"/>
  <c r="H1044" i="7"/>
  <c r="I1044" i="7"/>
  <c r="J1044" i="7"/>
  <c r="K1044" i="7"/>
  <c r="F1045" i="7"/>
  <c r="G1045" i="7"/>
  <c r="H1045" i="7"/>
  <c r="I1045" i="7"/>
  <c r="J1045" i="7"/>
  <c r="K1045" i="7"/>
  <c r="F1046" i="7"/>
  <c r="G1046" i="7"/>
  <c r="H1046" i="7"/>
  <c r="I1046" i="7"/>
  <c r="J1046" i="7"/>
  <c r="K1046" i="7"/>
  <c r="F1047" i="7"/>
  <c r="G1047" i="7"/>
  <c r="H1047" i="7"/>
  <c r="I1047" i="7"/>
  <c r="J1047" i="7"/>
  <c r="K1047" i="7"/>
  <c r="F1048" i="7"/>
  <c r="G1048" i="7"/>
  <c r="H1048" i="7"/>
  <c r="I1048" i="7"/>
  <c r="J1048" i="7"/>
  <c r="K1048" i="7"/>
  <c r="F1049" i="7"/>
  <c r="G1049" i="7"/>
  <c r="H1049" i="7"/>
  <c r="I1049" i="7"/>
  <c r="J1049" i="7"/>
  <c r="K1049" i="7"/>
  <c r="F1050" i="7"/>
  <c r="G1050" i="7"/>
  <c r="H1050" i="7"/>
  <c r="I1050" i="7"/>
  <c r="J1050" i="7"/>
  <c r="K1050" i="7"/>
  <c r="F1051" i="7"/>
  <c r="G1051" i="7"/>
  <c r="H1051" i="7"/>
  <c r="I1051" i="7"/>
  <c r="J1051" i="7"/>
  <c r="K1051" i="7"/>
  <c r="F1052" i="7"/>
  <c r="G1052" i="7"/>
  <c r="H1052" i="7"/>
  <c r="I1052" i="7"/>
  <c r="J1052" i="7"/>
  <c r="K1052" i="7"/>
  <c r="F1053" i="7"/>
  <c r="G1053" i="7"/>
  <c r="H1053" i="7"/>
  <c r="I1053" i="7"/>
  <c r="J1053" i="7"/>
  <c r="K1053" i="7"/>
  <c r="F1054" i="7"/>
  <c r="G1054" i="7"/>
  <c r="H1054" i="7"/>
  <c r="I1054" i="7"/>
  <c r="J1054" i="7"/>
  <c r="K1054" i="7"/>
  <c r="F1055" i="7"/>
  <c r="G1055" i="7"/>
  <c r="H1055" i="7"/>
  <c r="I1055" i="7"/>
  <c r="J1055" i="7"/>
  <c r="K1055" i="7"/>
  <c r="F1056" i="7"/>
  <c r="G1056" i="7"/>
  <c r="H1056" i="7"/>
  <c r="I1056" i="7"/>
  <c r="J1056" i="7"/>
  <c r="K1056" i="7"/>
  <c r="F1057" i="7"/>
  <c r="G1057" i="7"/>
  <c r="H1057" i="7"/>
  <c r="I1057" i="7"/>
  <c r="J1057" i="7"/>
  <c r="K1057" i="7"/>
  <c r="F1090" i="7"/>
  <c r="G1090" i="7"/>
  <c r="H1090" i="7"/>
  <c r="I1090" i="7"/>
  <c r="J1090" i="7"/>
  <c r="K1090" i="7"/>
  <c r="F1091" i="7"/>
  <c r="G1091" i="7"/>
  <c r="H1091" i="7"/>
  <c r="I1091" i="7"/>
  <c r="J1091" i="7"/>
  <c r="K1091" i="7"/>
  <c r="F1092" i="7"/>
  <c r="G1092" i="7"/>
  <c r="H1092" i="7"/>
  <c r="I1092" i="7"/>
  <c r="J1092" i="7"/>
  <c r="K1092" i="7"/>
  <c r="F1093" i="7"/>
  <c r="G1093" i="7"/>
  <c r="H1093" i="7"/>
  <c r="I1093" i="7"/>
  <c r="J1093" i="7"/>
  <c r="K1093" i="7"/>
  <c r="F1094" i="7"/>
  <c r="G1094" i="7"/>
  <c r="H1094" i="7"/>
  <c r="I1094" i="7"/>
  <c r="J1094" i="7"/>
  <c r="K1094" i="7"/>
  <c r="F1095" i="7"/>
  <c r="G1095" i="7"/>
  <c r="H1095" i="7"/>
  <c r="I1095" i="7"/>
  <c r="J1095" i="7"/>
  <c r="K1095" i="7"/>
  <c r="F1096" i="7"/>
  <c r="G1096" i="7"/>
  <c r="H1096" i="7"/>
  <c r="I1096" i="7"/>
  <c r="J1096" i="7"/>
  <c r="K1096" i="7"/>
  <c r="F1097" i="7"/>
  <c r="G1097" i="7"/>
  <c r="H1097" i="7"/>
  <c r="I1097" i="7"/>
  <c r="J1097" i="7"/>
  <c r="K1097" i="7"/>
  <c r="F1098" i="7"/>
  <c r="G1098" i="7"/>
  <c r="H1098" i="7"/>
  <c r="I1098" i="7"/>
  <c r="J1098" i="7"/>
  <c r="K1098" i="7"/>
  <c r="F1099" i="7"/>
  <c r="G1099" i="7"/>
  <c r="H1099" i="7"/>
  <c r="I1099" i="7"/>
  <c r="J1099" i="7"/>
  <c r="K1099" i="7"/>
  <c r="F1100" i="7"/>
  <c r="G1100" i="7"/>
  <c r="H1100" i="7"/>
  <c r="I1100" i="7"/>
  <c r="J1100" i="7"/>
  <c r="K1100" i="7"/>
  <c r="F1101" i="7"/>
  <c r="G1101" i="7"/>
  <c r="H1101" i="7"/>
  <c r="I1101" i="7"/>
  <c r="J1101" i="7"/>
  <c r="K1101" i="7"/>
  <c r="F1102" i="7"/>
  <c r="G1102" i="7"/>
  <c r="H1102" i="7"/>
  <c r="I1102" i="7"/>
  <c r="J1102" i="7"/>
  <c r="K1102" i="7"/>
  <c r="F1103" i="7"/>
  <c r="G1103" i="7"/>
  <c r="H1103" i="7"/>
  <c r="I1103" i="7"/>
  <c r="J1103" i="7"/>
  <c r="K1103" i="7"/>
  <c r="F1104" i="7"/>
  <c r="G1104" i="7"/>
  <c r="H1104" i="7"/>
  <c r="I1104" i="7"/>
  <c r="J1104" i="7"/>
  <c r="K1104" i="7"/>
  <c r="F1105" i="7"/>
  <c r="G1105" i="7"/>
  <c r="H1105" i="7"/>
  <c r="I1105" i="7"/>
  <c r="J1105" i="7"/>
  <c r="K1105" i="7"/>
  <c r="F1106" i="7"/>
  <c r="G1106" i="7"/>
  <c r="H1106" i="7"/>
  <c r="I1106" i="7"/>
  <c r="J1106" i="7"/>
  <c r="K1106" i="7"/>
  <c r="F1107" i="7"/>
  <c r="G1107" i="7"/>
  <c r="H1107" i="7"/>
  <c r="I1107" i="7"/>
  <c r="J1107" i="7"/>
  <c r="K1107" i="7"/>
  <c r="F1108" i="7"/>
  <c r="G1108" i="7"/>
  <c r="H1108" i="7"/>
  <c r="I1108" i="7"/>
  <c r="J1108" i="7"/>
  <c r="K1108" i="7"/>
  <c r="F1109" i="7"/>
  <c r="G1109" i="7"/>
  <c r="H1109" i="7"/>
  <c r="I1109" i="7"/>
  <c r="J1109" i="7"/>
  <c r="K1109" i="7"/>
  <c r="F1110" i="7"/>
  <c r="G1110" i="7"/>
  <c r="H1110" i="7"/>
  <c r="I1110" i="7"/>
  <c r="J1110" i="7"/>
  <c r="K1110" i="7"/>
  <c r="F1111" i="7"/>
  <c r="G1111" i="7"/>
  <c r="H1111" i="7"/>
  <c r="I1111" i="7"/>
  <c r="J1111" i="7"/>
  <c r="K1111" i="7"/>
  <c r="F1112" i="7"/>
  <c r="G1112" i="7"/>
  <c r="H1112" i="7"/>
  <c r="I1112" i="7"/>
  <c r="J1112" i="7"/>
  <c r="K1112" i="7"/>
  <c r="F1113" i="7"/>
  <c r="G1113" i="7"/>
  <c r="H1113" i="7"/>
  <c r="I1113" i="7"/>
  <c r="J1113" i="7"/>
  <c r="K1113" i="7"/>
  <c r="F1114" i="7"/>
  <c r="G1114" i="7"/>
  <c r="H1114" i="7"/>
  <c r="I1114" i="7"/>
  <c r="J1114" i="7"/>
  <c r="K1114" i="7"/>
  <c r="F1115" i="7"/>
  <c r="G1115" i="7"/>
  <c r="H1115" i="7"/>
  <c r="I1115" i="7"/>
  <c r="J1115" i="7"/>
  <c r="K1115" i="7"/>
  <c r="F1116" i="7"/>
  <c r="G1116" i="7"/>
  <c r="H1116" i="7"/>
  <c r="I1116" i="7"/>
  <c r="J1116" i="7"/>
  <c r="K1116" i="7"/>
  <c r="F1117" i="7"/>
  <c r="G1117" i="7"/>
  <c r="H1117" i="7"/>
  <c r="I1117" i="7"/>
  <c r="J1117" i="7"/>
  <c r="K1117" i="7"/>
  <c r="F1118" i="7"/>
  <c r="G1118" i="7"/>
  <c r="H1118" i="7"/>
  <c r="I1118" i="7"/>
  <c r="J1118" i="7"/>
  <c r="K1118" i="7"/>
  <c r="F1119" i="7"/>
  <c r="G1119" i="7"/>
  <c r="H1119" i="7"/>
  <c r="I1119" i="7"/>
  <c r="J1119" i="7"/>
  <c r="K1119" i="7"/>
  <c r="F1120" i="7"/>
  <c r="G1120" i="7"/>
  <c r="H1120" i="7"/>
  <c r="I1120" i="7"/>
  <c r="J1120" i="7"/>
  <c r="K1120" i="7"/>
  <c r="F1121" i="7"/>
  <c r="G1121" i="7"/>
  <c r="H1121" i="7"/>
  <c r="I1121" i="7"/>
  <c r="J1121" i="7"/>
  <c r="K1121" i="7"/>
  <c r="F1154" i="7"/>
  <c r="G1154" i="7"/>
  <c r="H1154" i="7"/>
  <c r="I1154" i="7"/>
  <c r="J1154" i="7"/>
  <c r="K1154" i="7"/>
  <c r="F1155" i="7"/>
  <c r="G1155" i="7"/>
  <c r="H1155" i="7"/>
  <c r="I1155" i="7"/>
  <c r="J1155" i="7"/>
  <c r="K1155" i="7"/>
  <c r="F1156" i="7"/>
  <c r="G1156" i="7"/>
  <c r="H1156" i="7"/>
  <c r="I1156" i="7"/>
  <c r="J1156" i="7"/>
  <c r="K1156" i="7"/>
  <c r="F1157" i="7"/>
  <c r="G1157" i="7"/>
  <c r="H1157" i="7"/>
  <c r="I1157" i="7"/>
  <c r="J1157" i="7"/>
  <c r="K1157" i="7"/>
  <c r="F1158" i="7"/>
  <c r="G1158" i="7"/>
  <c r="H1158" i="7"/>
  <c r="I1158" i="7"/>
  <c r="J1158" i="7"/>
  <c r="K1158" i="7"/>
  <c r="F1159" i="7"/>
  <c r="G1159" i="7"/>
  <c r="H1159" i="7"/>
  <c r="I1159" i="7"/>
  <c r="J1159" i="7"/>
  <c r="K1159" i="7"/>
  <c r="F1160" i="7"/>
  <c r="G1160" i="7"/>
  <c r="H1160" i="7"/>
  <c r="I1160" i="7"/>
  <c r="J1160" i="7"/>
  <c r="K1160" i="7"/>
  <c r="F1161" i="7"/>
  <c r="G1161" i="7"/>
  <c r="H1161" i="7"/>
  <c r="I1161" i="7"/>
  <c r="J1161" i="7"/>
  <c r="K1161" i="7"/>
  <c r="F1162" i="7"/>
  <c r="G1162" i="7"/>
  <c r="H1162" i="7"/>
  <c r="I1162" i="7"/>
  <c r="J1162" i="7"/>
  <c r="K1162" i="7"/>
  <c r="F1163" i="7"/>
  <c r="G1163" i="7"/>
  <c r="H1163" i="7"/>
  <c r="I1163" i="7"/>
  <c r="J1163" i="7"/>
  <c r="K1163" i="7"/>
  <c r="F1164" i="7"/>
  <c r="G1164" i="7"/>
  <c r="H1164" i="7"/>
  <c r="I1164" i="7"/>
  <c r="J1164" i="7"/>
  <c r="K1164" i="7"/>
  <c r="F1165" i="7"/>
  <c r="G1165" i="7"/>
  <c r="H1165" i="7"/>
  <c r="I1165" i="7"/>
  <c r="J1165" i="7"/>
  <c r="K1165" i="7"/>
  <c r="F1166" i="7"/>
  <c r="G1166" i="7"/>
  <c r="H1166" i="7"/>
  <c r="I1166" i="7"/>
  <c r="J1166" i="7"/>
  <c r="K1166" i="7"/>
  <c r="F1167" i="7"/>
  <c r="G1167" i="7"/>
  <c r="H1167" i="7"/>
  <c r="I1167" i="7"/>
  <c r="J1167" i="7"/>
  <c r="K1167" i="7"/>
  <c r="F1168" i="7"/>
  <c r="G1168" i="7"/>
  <c r="H1168" i="7"/>
  <c r="I1168" i="7"/>
  <c r="J1168" i="7"/>
  <c r="K1168" i="7"/>
  <c r="F1169" i="7"/>
  <c r="G1169" i="7"/>
  <c r="H1169" i="7"/>
  <c r="I1169" i="7"/>
  <c r="J1169" i="7"/>
  <c r="K1169" i="7"/>
  <c r="F1170" i="7"/>
  <c r="G1170" i="7"/>
  <c r="H1170" i="7"/>
  <c r="I1170" i="7"/>
  <c r="J1170" i="7"/>
  <c r="K1170" i="7"/>
  <c r="F1171" i="7"/>
  <c r="G1171" i="7"/>
  <c r="H1171" i="7"/>
  <c r="I1171" i="7"/>
  <c r="J1171" i="7"/>
  <c r="K1171" i="7"/>
  <c r="F1172" i="7"/>
  <c r="G1172" i="7"/>
  <c r="H1172" i="7"/>
  <c r="I1172" i="7"/>
  <c r="J1172" i="7"/>
  <c r="K1172" i="7"/>
  <c r="F1173" i="7"/>
  <c r="G1173" i="7"/>
  <c r="H1173" i="7"/>
  <c r="I1173" i="7"/>
  <c r="J1173" i="7"/>
  <c r="K1173" i="7"/>
  <c r="F1174" i="7"/>
  <c r="G1174" i="7"/>
  <c r="H1174" i="7"/>
  <c r="I1174" i="7"/>
  <c r="J1174" i="7"/>
  <c r="K1174" i="7"/>
  <c r="F1175" i="7"/>
  <c r="G1175" i="7"/>
  <c r="H1175" i="7"/>
  <c r="I1175" i="7"/>
  <c r="J1175" i="7"/>
  <c r="K1175" i="7"/>
  <c r="F1176" i="7"/>
  <c r="G1176" i="7"/>
  <c r="H1176" i="7"/>
  <c r="I1176" i="7"/>
  <c r="J1176" i="7"/>
  <c r="K1176" i="7"/>
  <c r="F1177" i="7"/>
  <c r="G1177" i="7"/>
  <c r="H1177" i="7"/>
  <c r="I1177" i="7"/>
  <c r="J1177" i="7"/>
  <c r="K1177" i="7"/>
  <c r="F1178" i="7"/>
  <c r="G1178" i="7"/>
  <c r="H1178" i="7"/>
  <c r="I1178" i="7"/>
  <c r="J1178" i="7"/>
  <c r="K1178" i="7"/>
  <c r="F1179" i="7"/>
  <c r="G1179" i="7"/>
  <c r="H1179" i="7"/>
  <c r="I1179" i="7"/>
  <c r="J1179" i="7"/>
  <c r="K1179" i="7"/>
  <c r="F1180" i="7"/>
  <c r="G1180" i="7"/>
  <c r="H1180" i="7"/>
  <c r="I1180" i="7"/>
  <c r="J1180" i="7"/>
  <c r="K1180" i="7"/>
  <c r="F1181" i="7"/>
  <c r="G1181" i="7"/>
  <c r="H1181" i="7"/>
  <c r="I1181" i="7"/>
  <c r="J1181" i="7"/>
  <c r="K1181" i="7"/>
  <c r="F1182" i="7"/>
  <c r="G1182" i="7"/>
  <c r="H1182" i="7"/>
  <c r="I1182" i="7"/>
  <c r="J1182" i="7"/>
  <c r="K1182" i="7"/>
  <c r="F1183" i="7"/>
  <c r="G1183" i="7"/>
  <c r="H1183" i="7"/>
  <c r="I1183" i="7"/>
  <c r="J1183" i="7"/>
  <c r="K1183" i="7"/>
  <c r="F1184" i="7"/>
  <c r="G1184" i="7"/>
  <c r="H1184" i="7"/>
  <c r="I1184" i="7"/>
  <c r="J1184" i="7"/>
  <c r="K1184" i="7"/>
  <c r="F1185" i="7"/>
  <c r="G1185" i="7"/>
  <c r="H1185" i="7"/>
  <c r="I1185" i="7"/>
  <c r="J1185" i="7"/>
  <c r="K1185" i="7"/>
  <c r="F1218" i="7"/>
  <c r="G1218" i="7"/>
  <c r="H1218" i="7"/>
  <c r="I1218" i="7"/>
  <c r="J1218" i="7"/>
  <c r="K1218" i="7"/>
  <c r="F1219" i="7"/>
  <c r="G1219" i="7"/>
  <c r="H1219" i="7"/>
  <c r="I1219" i="7"/>
  <c r="J1219" i="7"/>
  <c r="K1219" i="7"/>
  <c r="F1220" i="7"/>
  <c r="G1220" i="7"/>
  <c r="H1220" i="7"/>
  <c r="I1220" i="7"/>
  <c r="J1220" i="7"/>
  <c r="K1220" i="7"/>
  <c r="F1221" i="7"/>
  <c r="G1221" i="7"/>
  <c r="H1221" i="7"/>
  <c r="I1221" i="7"/>
  <c r="J1221" i="7"/>
  <c r="K1221" i="7"/>
  <c r="F1222" i="7"/>
  <c r="G1222" i="7"/>
  <c r="H1222" i="7"/>
  <c r="I1222" i="7"/>
  <c r="J1222" i="7"/>
  <c r="K1222" i="7"/>
  <c r="F1223" i="7"/>
  <c r="G1223" i="7"/>
  <c r="H1223" i="7"/>
  <c r="I1223" i="7"/>
  <c r="J1223" i="7"/>
  <c r="K1223" i="7"/>
  <c r="F1224" i="7"/>
  <c r="G1224" i="7"/>
  <c r="H1224" i="7"/>
  <c r="I1224" i="7"/>
  <c r="J1224" i="7"/>
  <c r="K1224" i="7"/>
  <c r="F1225" i="7"/>
  <c r="G1225" i="7"/>
  <c r="H1225" i="7"/>
  <c r="I1225" i="7"/>
  <c r="J1225" i="7"/>
  <c r="K1225" i="7"/>
  <c r="F1226" i="7"/>
  <c r="G1226" i="7"/>
  <c r="H1226" i="7"/>
  <c r="I1226" i="7"/>
  <c r="J1226" i="7"/>
  <c r="K1226" i="7"/>
  <c r="F1227" i="7"/>
  <c r="G1227" i="7"/>
  <c r="H1227" i="7"/>
  <c r="I1227" i="7"/>
  <c r="J1227" i="7"/>
  <c r="K1227" i="7"/>
  <c r="F1228" i="7"/>
  <c r="G1228" i="7"/>
  <c r="H1228" i="7"/>
  <c r="I1228" i="7"/>
  <c r="J1228" i="7"/>
  <c r="K1228" i="7"/>
  <c r="F1229" i="7"/>
  <c r="G1229" i="7"/>
  <c r="H1229" i="7"/>
  <c r="I1229" i="7"/>
  <c r="J1229" i="7"/>
  <c r="K1229" i="7"/>
  <c r="F1230" i="7"/>
  <c r="G1230" i="7"/>
  <c r="H1230" i="7"/>
  <c r="I1230" i="7"/>
  <c r="J1230" i="7"/>
  <c r="K1230" i="7"/>
  <c r="F1231" i="7"/>
  <c r="G1231" i="7"/>
  <c r="H1231" i="7"/>
  <c r="I1231" i="7"/>
  <c r="J1231" i="7"/>
  <c r="K1231" i="7"/>
  <c r="F1232" i="7"/>
  <c r="G1232" i="7"/>
  <c r="H1232" i="7"/>
  <c r="I1232" i="7"/>
  <c r="J1232" i="7"/>
  <c r="K1232" i="7"/>
  <c r="F1233" i="7"/>
  <c r="G1233" i="7"/>
  <c r="H1233" i="7"/>
  <c r="I1233" i="7"/>
  <c r="J1233" i="7"/>
  <c r="K1233" i="7"/>
  <c r="F1234" i="7"/>
  <c r="G1234" i="7"/>
  <c r="H1234" i="7"/>
  <c r="I1234" i="7"/>
  <c r="J1234" i="7"/>
  <c r="K1234" i="7"/>
  <c r="F1235" i="7"/>
  <c r="G1235" i="7"/>
  <c r="H1235" i="7"/>
  <c r="I1235" i="7"/>
  <c r="J1235" i="7"/>
  <c r="K1235" i="7"/>
  <c r="F1236" i="7"/>
  <c r="G1236" i="7"/>
  <c r="H1236" i="7"/>
  <c r="I1236" i="7"/>
  <c r="J1236" i="7"/>
  <c r="K1236" i="7"/>
  <c r="F1237" i="7"/>
  <c r="G1237" i="7"/>
  <c r="H1237" i="7"/>
  <c r="I1237" i="7"/>
  <c r="J1237" i="7"/>
  <c r="K1237" i="7"/>
  <c r="F1238" i="7"/>
  <c r="G1238" i="7"/>
  <c r="H1238" i="7"/>
  <c r="I1238" i="7"/>
  <c r="J1238" i="7"/>
  <c r="K1238" i="7"/>
  <c r="F1239" i="7"/>
  <c r="G1239" i="7"/>
  <c r="H1239" i="7"/>
  <c r="I1239" i="7"/>
  <c r="J1239" i="7"/>
  <c r="K1239" i="7"/>
  <c r="F1240" i="7"/>
  <c r="G1240" i="7"/>
  <c r="H1240" i="7"/>
  <c r="I1240" i="7"/>
  <c r="J1240" i="7"/>
  <c r="K1240" i="7"/>
  <c r="F1241" i="7"/>
  <c r="G1241" i="7"/>
  <c r="H1241" i="7"/>
  <c r="I1241" i="7"/>
  <c r="J1241" i="7"/>
  <c r="K1241" i="7"/>
  <c r="F1242" i="7"/>
  <c r="G1242" i="7"/>
  <c r="H1242" i="7"/>
  <c r="I1242" i="7"/>
  <c r="J1242" i="7"/>
  <c r="K1242" i="7"/>
  <c r="F1243" i="7"/>
  <c r="G1243" i="7"/>
  <c r="H1243" i="7"/>
  <c r="I1243" i="7"/>
  <c r="J1243" i="7"/>
  <c r="K1243" i="7"/>
  <c r="F1244" i="7"/>
  <c r="G1244" i="7"/>
  <c r="H1244" i="7"/>
  <c r="I1244" i="7"/>
  <c r="J1244" i="7"/>
  <c r="K1244" i="7"/>
  <c r="F1245" i="7"/>
  <c r="G1245" i="7"/>
  <c r="H1245" i="7"/>
  <c r="I1245" i="7"/>
  <c r="J1245" i="7"/>
  <c r="K1245" i="7"/>
  <c r="F1246" i="7"/>
  <c r="G1246" i="7"/>
  <c r="H1246" i="7"/>
  <c r="I1246" i="7"/>
  <c r="J1246" i="7"/>
  <c r="K1246" i="7"/>
  <c r="F1247" i="7"/>
  <c r="G1247" i="7"/>
  <c r="H1247" i="7"/>
  <c r="I1247" i="7"/>
  <c r="J1247" i="7"/>
  <c r="K1247" i="7"/>
  <c r="F1248" i="7"/>
  <c r="G1248" i="7"/>
  <c r="H1248" i="7"/>
  <c r="I1248" i="7"/>
  <c r="J1248" i="7"/>
  <c r="K1248" i="7"/>
  <c r="F1249" i="7"/>
  <c r="G1249" i="7"/>
  <c r="H1249" i="7"/>
  <c r="I1249" i="7"/>
  <c r="J1249" i="7"/>
  <c r="K1249" i="7"/>
  <c r="F2" i="7"/>
  <c r="G2" i="7"/>
  <c r="H2" i="7"/>
  <c r="I2" i="7"/>
  <c r="J2" i="7"/>
  <c r="K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2" i="7"/>
  <c r="F3" i="5"/>
  <c r="G3" i="5"/>
  <c r="H3" i="5"/>
  <c r="E35" i="5" s="1"/>
  <c r="I3" i="5"/>
  <c r="F35" i="5" s="1"/>
  <c r="J3" i="5"/>
  <c r="G35" i="5" s="1"/>
  <c r="K3" i="5"/>
  <c r="F4" i="5"/>
  <c r="G4" i="5"/>
  <c r="H4" i="5"/>
  <c r="E36" i="5" s="1"/>
  <c r="I4" i="5"/>
  <c r="F36" i="5" s="1"/>
  <c r="J4" i="5"/>
  <c r="G36" i="5" s="1"/>
  <c r="K4" i="5"/>
  <c r="F5" i="5"/>
  <c r="G5" i="5"/>
  <c r="H5" i="5"/>
  <c r="E37" i="5" s="1"/>
  <c r="I5" i="5"/>
  <c r="F37" i="5" s="1"/>
  <c r="J5" i="5"/>
  <c r="G37" i="5" s="1"/>
  <c r="K5" i="5"/>
  <c r="F6" i="5"/>
  <c r="G6" i="5"/>
  <c r="H6" i="5"/>
  <c r="E38" i="5" s="1"/>
  <c r="I6" i="5"/>
  <c r="F38" i="5" s="1"/>
  <c r="J6" i="5"/>
  <c r="G38" i="5" s="1"/>
  <c r="K6" i="5"/>
  <c r="F7" i="5"/>
  <c r="G7" i="5"/>
  <c r="H7" i="5"/>
  <c r="E39" i="5" s="1"/>
  <c r="I7" i="5"/>
  <c r="F39" i="5" s="1"/>
  <c r="J7" i="5"/>
  <c r="G39" i="5" s="1"/>
  <c r="K7" i="5"/>
  <c r="F8" i="5"/>
  <c r="G8" i="5"/>
  <c r="H8" i="5"/>
  <c r="E40" i="5" s="1"/>
  <c r="I8" i="5"/>
  <c r="F40" i="5" s="1"/>
  <c r="J8" i="5"/>
  <c r="G40" i="5" s="1"/>
  <c r="K8" i="5"/>
  <c r="F9" i="5"/>
  <c r="G9" i="5"/>
  <c r="H9" i="5"/>
  <c r="E41" i="5" s="1"/>
  <c r="I9" i="5"/>
  <c r="F41" i="5" s="1"/>
  <c r="J9" i="5"/>
  <c r="G41" i="5" s="1"/>
  <c r="K9" i="5"/>
  <c r="F10" i="5"/>
  <c r="G10" i="5"/>
  <c r="H10" i="5"/>
  <c r="E42" i="5" s="1"/>
  <c r="I10" i="5"/>
  <c r="F42" i="5" s="1"/>
  <c r="J10" i="5"/>
  <c r="G42" i="5" s="1"/>
  <c r="K10" i="5"/>
  <c r="F11" i="5"/>
  <c r="G11" i="5"/>
  <c r="H11" i="5"/>
  <c r="E43" i="5" s="1"/>
  <c r="I11" i="5"/>
  <c r="F43" i="5" s="1"/>
  <c r="J11" i="5"/>
  <c r="G43" i="5" s="1"/>
  <c r="K11" i="5"/>
  <c r="F12" i="5"/>
  <c r="G12" i="5"/>
  <c r="H12" i="5"/>
  <c r="E44" i="5" s="1"/>
  <c r="I12" i="5"/>
  <c r="F44" i="5" s="1"/>
  <c r="J12" i="5"/>
  <c r="G44" i="5" s="1"/>
  <c r="K12" i="5"/>
  <c r="F13" i="5"/>
  <c r="G13" i="5"/>
  <c r="H13" i="5"/>
  <c r="E45" i="5" s="1"/>
  <c r="I13" i="5"/>
  <c r="F45" i="5" s="1"/>
  <c r="J13" i="5"/>
  <c r="G45" i="5" s="1"/>
  <c r="K13" i="5"/>
  <c r="F14" i="5"/>
  <c r="G14" i="5"/>
  <c r="H14" i="5"/>
  <c r="E46" i="5" s="1"/>
  <c r="I14" i="5"/>
  <c r="F46" i="5" s="1"/>
  <c r="J14" i="5"/>
  <c r="G46" i="5" s="1"/>
  <c r="K14" i="5"/>
  <c r="F15" i="5"/>
  <c r="G15" i="5"/>
  <c r="H15" i="5"/>
  <c r="E47" i="5" s="1"/>
  <c r="I15" i="5"/>
  <c r="F47" i="5" s="1"/>
  <c r="J15" i="5"/>
  <c r="G47" i="5" s="1"/>
  <c r="K15" i="5"/>
  <c r="F16" i="5"/>
  <c r="G16" i="5"/>
  <c r="H16" i="5"/>
  <c r="E48" i="5" s="1"/>
  <c r="I16" i="5"/>
  <c r="F48" i="5" s="1"/>
  <c r="J16" i="5"/>
  <c r="G48" i="5" s="1"/>
  <c r="K16" i="5"/>
  <c r="F17" i="5"/>
  <c r="G17" i="5"/>
  <c r="H17" i="5"/>
  <c r="E49" i="5" s="1"/>
  <c r="I17" i="5"/>
  <c r="F49" i="5" s="1"/>
  <c r="J17" i="5"/>
  <c r="G49" i="5" s="1"/>
  <c r="K17" i="5"/>
  <c r="F18" i="5"/>
  <c r="G18" i="5"/>
  <c r="H18" i="5"/>
  <c r="E50" i="5" s="1"/>
  <c r="I18" i="5"/>
  <c r="F50" i="5" s="1"/>
  <c r="J18" i="5"/>
  <c r="G50" i="5" s="1"/>
  <c r="K18" i="5"/>
  <c r="F19" i="5"/>
  <c r="G19" i="5"/>
  <c r="H19" i="5"/>
  <c r="E51" i="5" s="1"/>
  <c r="I19" i="5"/>
  <c r="F51" i="5" s="1"/>
  <c r="J19" i="5"/>
  <c r="G51" i="5" s="1"/>
  <c r="K19" i="5"/>
  <c r="F20" i="5"/>
  <c r="G20" i="5"/>
  <c r="H20" i="5"/>
  <c r="E52" i="5" s="1"/>
  <c r="I20" i="5"/>
  <c r="F52" i="5" s="1"/>
  <c r="J20" i="5"/>
  <c r="G52" i="5" s="1"/>
  <c r="K20" i="5"/>
  <c r="F21" i="5"/>
  <c r="G21" i="5"/>
  <c r="H21" i="5"/>
  <c r="E53" i="5" s="1"/>
  <c r="I21" i="5"/>
  <c r="F53" i="5" s="1"/>
  <c r="J21" i="5"/>
  <c r="G53" i="5" s="1"/>
  <c r="K21" i="5"/>
  <c r="F22" i="5"/>
  <c r="G22" i="5"/>
  <c r="H22" i="5"/>
  <c r="E54" i="5" s="1"/>
  <c r="I22" i="5"/>
  <c r="F54" i="5" s="1"/>
  <c r="J22" i="5"/>
  <c r="G54" i="5" s="1"/>
  <c r="K22" i="5"/>
  <c r="F23" i="5"/>
  <c r="G23" i="5"/>
  <c r="H23" i="5"/>
  <c r="E55" i="5" s="1"/>
  <c r="I23" i="5"/>
  <c r="F55" i="5" s="1"/>
  <c r="J23" i="5"/>
  <c r="G55" i="5" s="1"/>
  <c r="K23" i="5"/>
  <c r="F24" i="5"/>
  <c r="G24" i="5"/>
  <c r="H24" i="5"/>
  <c r="E56" i="5" s="1"/>
  <c r="I24" i="5"/>
  <c r="F56" i="5" s="1"/>
  <c r="J24" i="5"/>
  <c r="G56" i="5" s="1"/>
  <c r="K24" i="5"/>
  <c r="F25" i="5"/>
  <c r="G25" i="5"/>
  <c r="H25" i="5"/>
  <c r="E57" i="5" s="1"/>
  <c r="I25" i="5"/>
  <c r="F57" i="5" s="1"/>
  <c r="J25" i="5"/>
  <c r="G57" i="5" s="1"/>
  <c r="K25" i="5"/>
  <c r="F26" i="5"/>
  <c r="G26" i="5"/>
  <c r="H26" i="5"/>
  <c r="E58" i="5" s="1"/>
  <c r="I26" i="5"/>
  <c r="F58" i="5" s="1"/>
  <c r="J26" i="5"/>
  <c r="G58" i="5" s="1"/>
  <c r="K26" i="5"/>
  <c r="F27" i="5"/>
  <c r="G27" i="5"/>
  <c r="H27" i="5"/>
  <c r="E59" i="5" s="1"/>
  <c r="I27" i="5"/>
  <c r="F59" i="5" s="1"/>
  <c r="J27" i="5"/>
  <c r="G59" i="5" s="1"/>
  <c r="K27" i="5"/>
  <c r="F28" i="5"/>
  <c r="G28" i="5"/>
  <c r="H28" i="5"/>
  <c r="E60" i="5" s="1"/>
  <c r="I28" i="5"/>
  <c r="F60" i="5" s="1"/>
  <c r="J28" i="5"/>
  <c r="G60" i="5" s="1"/>
  <c r="K28" i="5"/>
  <c r="F29" i="5"/>
  <c r="G29" i="5"/>
  <c r="H29" i="5"/>
  <c r="E61" i="5" s="1"/>
  <c r="I29" i="5"/>
  <c r="F61" i="5" s="1"/>
  <c r="J29" i="5"/>
  <c r="G61" i="5" s="1"/>
  <c r="K29" i="5"/>
  <c r="F30" i="5"/>
  <c r="G30" i="5"/>
  <c r="H30" i="5"/>
  <c r="E62" i="5" s="1"/>
  <c r="I30" i="5"/>
  <c r="F62" i="5" s="1"/>
  <c r="J30" i="5"/>
  <c r="G62" i="5" s="1"/>
  <c r="K30" i="5"/>
  <c r="F31" i="5"/>
  <c r="G31" i="5"/>
  <c r="H31" i="5"/>
  <c r="E63" i="5" s="1"/>
  <c r="I31" i="5"/>
  <c r="F63" i="5" s="1"/>
  <c r="J31" i="5"/>
  <c r="G63" i="5" s="1"/>
  <c r="K31" i="5"/>
  <c r="F32" i="5"/>
  <c r="G32" i="5"/>
  <c r="H32" i="5"/>
  <c r="E64" i="5" s="1"/>
  <c r="I32" i="5"/>
  <c r="F64" i="5" s="1"/>
  <c r="J32" i="5"/>
  <c r="G64" i="5" s="1"/>
  <c r="K32" i="5"/>
  <c r="F33" i="5"/>
  <c r="G33" i="5"/>
  <c r="H33" i="5"/>
  <c r="E65" i="5" s="1"/>
  <c r="I33" i="5"/>
  <c r="F65" i="5" s="1"/>
  <c r="J33" i="5"/>
  <c r="G65" i="5" s="1"/>
  <c r="K33" i="5"/>
  <c r="F66" i="5"/>
  <c r="G66" i="5"/>
  <c r="H66" i="5"/>
  <c r="I66" i="5"/>
  <c r="J66" i="5"/>
  <c r="K66" i="5"/>
  <c r="F67" i="5"/>
  <c r="G67" i="5"/>
  <c r="H67" i="5"/>
  <c r="I67" i="5"/>
  <c r="J67" i="5"/>
  <c r="K67" i="5"/>
  <c r="F68" i="5"/>
  <c r="G68" i="5"/>
  <c r="H68" i="5"/>
  <c r="I68" i="5"/>
  <c r="J68" i="5"/>
  <c r="K68" i="5"/>
  <c r="F69" i="5"/>
  <c r="G69" i="5"/>
  <c r="H69" i="5"/>
  <c r="I69" i="5"/>
  <c r="J69" i="5"/>
  <c r="K69" i="5"/>
  <c r="F70" i="5"/>
  <c r="G70" i="5"/>
  <c r="H70" i="5"/>
  <c r="I70" i="5"/>
  <c r="J70" i="5"/>
  <c r="K70" i="5"/>
  <c r="F71" i="5"/>
  <c r="G71" i="5"/>
  <c r="H71" i="5"/>
  <c r="I71" i="5"/>
  <c r="J71" i="5"/>
  <c r="K71" i="5"/>
  <c r="F72" i="5"/>
  <c r="G72" i="5"/>
  <c r="H72" i="5"/>
  <c r="I72" i="5"/>
  <c r="J72" i="5"/>
  <c r="K72" i="5"/>
  <c r="F73" i="5"/>
  <c r="G73" i="5"/>
  <c r="H73" i="5"/>
  <c r="I73" i="5"/>
  <c r="J73" i="5"/>
  <c r="K73" i="5"/>
  <c r="F74" i="5"/>
  <c r="G74" i="5"/>
  <c r="H74" i="5"/>
  <c r="I74" i="5"/>
  <c r="J74" i="5"/>
  <c r="K74" i="5"/>
  <c r="F75" i="5"/>
  <c r="G75" i="5"/>
  <c r="H75" i="5"/>
  <c r="I75" i="5"/>
  <c r="J75" i="5"/>
  <c r="K75" i="5"/>
  <c r="F76" i="5"/>
  <c r="G76" i="5"/>
  <c r="H76" i="5"/>
  <c r="I76" i="5"/>
  <c r="J76" i="5"/>
  <c r="K76" i="5"/>
  <c r="F77" i="5"/>
  <c r="G77" i="5"/>
  <c r="H77" i="5"/>
  <c r="I77" i="5"/>
  <c r="J77" i="5"/>
  <c r="K77" i="5"/>
  <c r="F78" i="5"/>
  <c r="G78" i="5"/>
  <c r="H78" i="5"/>
  <c r="I78" i="5"/>
  <c r="J78" i="5"/>
  <c r="K78" i="5"/>
  <c r="F79" i="5"/>
  <c r="G79" i="5"/>
  <c r="H79" i="5"/>
  <c r="I79" i="5"/>
  <c r="J79" i="5"/>
  <c r="K79" i="5"/>
  <c r="F80" i="5"/>
  <c r="G80" i="5"/>
  <c r="H80" i="5"/>
  <c r="I80" i="5"/>
  <c r="J80" i="5"/>
  <c r="K80" i="5"/>
  <c r="F81" i="5"/>
  <c r="G81" i="5"/>
  <c r="H81" i="5"/>
  <c r="I81" i="5"/>
  <c r="J81" i="5"/>
  <c r="K81" i="5"/>
  <c r="F82" i="5"/>
  <c r="G82" i="5"/>
  <c r="H82" i="5"/>
  <c r="I82" i="5"/>
  <c r="J82" i="5"/>
  <c r="K82" i="5"/>
  <c r="F83" i="5"/>
  <c r="G83" i="5"/>
  <c r="H83" i="5"/>
  <c r="I83" i="5"/>
  <c r="J83" i="5"/>
  <c r="K83" i="5"/>
  <c r="F84" i="5"/>
  <c r="G84" i="5"/>
  <c r="H84" i="5"/>
  <c r="I84" i="5"/>
  <c r="J84" i="5"/>
  <c r="K84" i="5"/>
  <c r="F85" i="5"/>
  <c r="G85" i="5"/>
  <c r="H85" i="5"/>
  <c r="I85" i="5"/>
  <c r="J85" i="5"/>
  <c r="K85" i="5"/>
  <c r="F86" i="5"/>
  <c r="G86" i="5"/>
  <c r="H86" i="5"/>
  <c r="I86" i="5"/>
  <c r="J86" i="5"/>
  <c r="K86" i="5"/>
  <c r="F87" i="5"/>
  <c r="G87" i="5"/>
  <c r="H87" i="5"/>
  <c r="I87" i="5"/>
  <c r="J87" i="5"/>
  <c r="K87" i="5"/>
  <c r="F88" i="5"/>
  <c r="G88" i="5"/>
  <c r="H88" i="5"/>
  <c r="I88" i="5"/>
  <c r="J88" i="5"/>
  <c r="K88" i="5"/>
  <c r="F89" i="5"/>
  <c r="G89" i="5"/>
  <c r="H89" i="5"/>
  <c r="I89" i="5"/>
  <c r="J89" i="5"/>
  <c r="K89" i="5"/>
  <c r="F90" i="5"/>
  <c r="G90" i="5"/>
  <c r="H90" i="5"/>
  <c r="I90" i="5"/>
  <c r="J90" i="5"/>
  <c r="K90" i="5"/>
  <c r="F91" i="5"/>
  <c r="G91" i="5"/>
  <c r="H91" i="5"/>
  <c r="I91" i="5"/>
  <c r="J91" i="5"/>
  <c r="K91" i="5"/>
  <c r="F92" i="5"/>
  <c r="G92" i="5"/>
  <c r="H92" i="5"/>
  <c r="I92" i="5"/>
  <c r="J92" i="5"/>
  <c r="K92" i="5"/>
  <c r="F93" i="5"/>
  <c r="G93" i="5"/>
  <c r="H93" i="5"/>
  <c r="I93" i="5"/>
  <c r="J93" i="5"/>
  <c r="K93" i="5"/>
  <c r="F94" i="5"/>
  <c r="G94" i="5"/>
  <c r="H94" i="5"/>
  <c r="I94" i="5"/>
  <c r="J94" i="5"/>
  <c r="K94" i="5"/>
  <c r="F95" i="5"/>
  <c r="G95" i="5"/>
  <c r="H95" i="5"/>
  <c r="I95" i="5"/>
  <c r="J95" i="5"/>
  <c r="K95" i="5"/>
  <c r="F96" i="5"/>
  <c r="G96" i="5"/>
  <c r="H96" i="5"/>
  <c r="I96" i="5"/>
  <c r="J96" i="5"/>
  <c r="K96" i="5"/>
  <c r="F97" i="5"/>
  <c r="G97" i="5"/>
  <c r="H97" i="5"/>
  <c r="I97" i="5"/>
  <c r="J97" i="5"/>
  <c r="K97" i="5"/>
  <c r="F130" i="5"/>
  <c r="G130" i="5"/>
  <c r="H130" i="5"/>
  <c r="I130" i="5"/>
  <c r="J130" i="5"/>
  <c r="K130" i="5"/>
  <c r="F131" i="5"/>
  <c r="G131" i="5"/>
  <c r="H131" i="5"/>
  <c r="I131" i="5"/>
  <c r="J131" i="5"/>
  <c r="K131" i="5"/>
  <c r="F132" i="5"/>
  <c r="G132" i="5"/>
  <c r="H132" i="5"/>
  <c r="I132" i="5"/>
  <c r="J132" i="5"/>
  <c r="K132" i="5"/>
  <c r="F133" i="5"/>
  <c r="G133" i="5"/>
  <c r="H133" i="5"/>
  <c r="I133" i="5"/>
  <c r="J133" i="5"/>
  <c r="K133" i="5"/>
  <c r="F134" i="5"/>
  <c r="G134" i="5"/>
  <c r="H134" i="5"/>
  <c r="I134" i="5"/>
  <c r="J134" i="5"/>
  <c r="K134" i="5"/>
  <c r="F135" i="5"/>
  <c r="G135" i="5"/>
  <c r="H135" i="5"/>
  <c r="I135" i="5"/>
  <c r="J135" i="5"/>
  <c r="K135" i="5"/>
  <c r="F136" i="5"/>
  <c r="G136" i="5"/>
  <c r="H136" i="5"/>
  <c r="I136" i="5"/>
  <c r="J136" i="5"/>
  <c r="K136" i="5"/>
  <c r="F137" i="5"/>
  <c r="G137" i="5"/>
  <c r="H137" i="5"/>
  <c r="I137" i="5"/>
  <c r="J137" i="5"/>
  <c r="K137" i="5"/>
  <c r="F138" i="5"/>
  <c r="G138" i="5"/>
  <c r="H138" i="5"/>
  <c r="I138" i="5"/>
  <c r="J138" i="5"/>
  <c r="K138" i="5"/>
  <c r="F139" i="5"/>
  <c r="G139" i="5"/>
  <c r="H139" i="5"/>
  <c r="I139" i="5"/>
  <c r="J139" i="5"/>
  <c r="K139" i="5"/>
  <c r="F140" i="5"/>
  <c r="G140" i="5"/>
  <c r="H140" i="5"/>
  <c r="I140" i="5"/>
  <c r="J140" i="5"/>
  <c r="K140" i="5"/>
  <c r="F141" i="5"/>
  <c r="G141" i="5"/>
  <c r="H141" i="5"/>
  <c r="I141" i="5"/>
  <c r="J141" i="5"/>
  <c r="K141" i="5"/>
  <c r="F142" i="5"/>
  <c r="G142" i="5"/>
  <c r="H142" i="5"/>
  <c r="I142" i="5"/>
  <c r="J142" i="5"/>
  <c r="K142" i="5"/>
  <c r="F143" i="5"/>
  <c r="G143" i="5"/>
  <c r="H143" i="5"/>
  <c r="I143" i="5"/>
  <c r="J143" i="5"/>
  <c r="K143" i="5"/>
  <c r="F144" i="5"/>
  <c r="G144" i="5"/>
  <c r="H144" i="5"/>
  <c r="I144" i="5"/>
  <c r="J144" i="5"/>
  <c r="K144" i="5"/>
  <c r="F145" i="5"/>
  <c r="G145" i="5"/>
  <c r="H145" i="5"/>
  <c r="I145" i="5"/>
  <c r="J145" i="5"/>
  <c r="K145" i="5"/>
  <c r="F146" i="5"/>
  <c r="G146" i="5"/>
  <c r="H146" i="5"/>
  <c r="I146" i="5"/>
  <c r="J146" i="5"/>
  <c r="K146" i="5"/>
  <c r="F147" i="5"/>
  <c r="G147" i="5"/>
  <c r="H147" i="5"/>
  <c r="I147" i="5"/>
  <c r="J147" i="5"/>
  <c r="K147" i="5"/>
  <c r="F148" i="5"/>
  <c r="G148" i="5"/>
  <c r="H148" i="5"/>
  <c r="I148" i="5"/>
  <c r="J148" i="5"/>
  <c r="K148" i="5"/>
  <c r="F149" i="5"/>
  <c r="G149" i="5"/>
  <c r="H149" i="5"/>
  <c r="I149" i="5"/>
  <c r="J149" i="5"/>
  <c r="K149" i="5"/>
  <c r="F150" i="5"/>
  <c r="G150" i="5"/>
  <c r="H150" i="5"/>
  <c r="I150" i="5"/>
  <c r="J150" i="5"/>
  <c r="K150" i="5"/>
  <c r="F151" i="5"/>
  <c r="G151" i="5"/>
  <c r="H151" i="5"/>
  <c r="I151" i="5"/>
  <c r="J151" i="5"/>
  <c r="K151" i="5"/>
  <c r="F152" i="5"/>
  <c r="G152" i="5"/>
  <c r="H152" i="5"/>
  <c r="I152" i="5"/>
  <c r="J152" i="5"/>
  <c r="K152" i="5"/>
  <c r="F153" i="5"/>
  <c r="G153" i="5"/>
  <c r="H153" i="5"/>
  <c r="I153" i="5"/>
  <c r="J153" i="5"/>
  <c r="K153" i="5"/>
  <c r="F154" i="5"/>
  <c r="G154" i="5"/>
  <c r="H154" i="5"/>
  <c r="I154" i="5"/>
  <c r="J154" i="5"/>
  <c r="K154" i="5"/>
  <c r="F155" i="5"/>
  <c r="G155" i="5"/>
  <c r="H155" i="5"/>
  <c r="I155" i="5"/>
  <c r="J155" i="5"/>
  <c r="K155" i="5"/>
  <c r="F156" i="5"/>
  <c r="G156" i="5"/>
  <c r="H156" i="5"/>
  <c r="I156" i="5"/>
  <c r="J156" i="5"/>
  <c r="K156" i="5"/>
  <c r="F157" i="5"/>
  <c r="G157" i="5"/>
  <c r="H157" i="5"/>
  <c r="I157" i="5"/>
  <c r="J157" i="5"/>
  <c r="K157" i="5"/>
  <c r="F158" i="5"/>
  <c r="G158" i="5"/>
  <c r="H158" i="5"/>
  <c r="I158" i="5"/>
  <c r="J158" i="5"/>
  <c r="K158" i="5"/>
  <c r="F159" i="5"/>
  <c r="G159" i="5"/>
  <c r="H159" i="5"/>
  <c r="I159" i="5"/>
  <c r="J159" i="5"/>
  <c r="K159" i="5"/>
  <c r="F160" i="5"/>
  <c r="G160" i="5"/>
  <c r="H160" i="5"/>
  <c r="I160" i="5"/>
  <c r="J160" i="5"/>
  <c r="K160" i="5"/>
  <c r="F161" i="5"/>
  <c r="G161" i="5"/>
  <c r="H161" i="5"/>
  <c r="I161" i="5"/>
  <c r="J161" i="5"/>
  <c r="K161" i="5"/>
  <c r="F194" i="5"/>
  <c r="G194" i="5"/>
  <c r="H194" i="5"/>
  <c r="I194" i="5"/>
  <c r="J194" i="5"/>
  <c r="K194" i="5"/>
  <c r="F195" i="5"/>
  <c r="G195" i="5"/>
  <c r="H195" i="5"/>
  <c r="I195" i="5"/>
  <c r="J195" i="5"/>
  <c r="K195" i="5"/>
  <c r="F196" i="5"/>
  <c r="G196" i="5"/>
  <c r="H196" i="5"/>
  <c r="I196" i="5"/>
  <c r="J196" i="5"/>
  <c r="K196" i="5"/>
  <c r="F197" i="5"/>
  <c r="G197" i="5"/>
  <c r="H197" i="5"/>
  <c r="I197" i="5"/>
  <c r="J197" i="5"/>
  <c r="K197" i="5"/>
  <c r="F198" i="5"/>
  <c r="G198" i="5"/>
  <c r="H198" i="5"/>
  <c r="I198" i="5"/>
  <c r="J198" i="5"/>
  <c r="K198" i="5"/>
  <c r="F199" i="5"/>
  <c r="G199" i="5"/>
  <c r="H199" i="5"/>
  <c r="I199" i="5"/>
  <c r="J199" i="5"/>
  <c r="K199" i="5"/>
  <c r="F200" i="5"/>
  <c r="G200" i="5"/>
  <c r="H200" i="5"/>
  <c r="I200" i="5"/>
  <c r="J200" i="5"/>
  <c r="K200" i="5"/>
  <c r="F201" i="5"/>
  <c r="G201" i="5"/>
  <c r="H201" i="5"/>
  <c r="I201" i="5"/>
  <c r="J201" i="5"/>
  <c r="K201" i="5"/>
  <c r="F202" i="5"/>
  <c r="G202" i="5"/>
  <c r="H202" i="5"/>
  <c r="I202" i="5"/>
  <c r="J202" i="5"/>
  <c r="K202" i="5"/>
  <c r="F203" i="5"/>
  <c r="G203" i="5"/>
  <c r="H203" i="5"/>
  <c r="I203" i="5"/>
  <c r="J203" i="5"/>
  <c r="K203" i="5"/>
  <c r="F204" i="5"/>
  <c r="G204" i="5"/>
  <c r="H204" i="5"/>
  <c r="I204" i="5"/>
  <c r="J204" i="5"/>
  <c r="K204" i="5"/>
  <c r="F205" i="5"/>
  <c r="G205" i="5"/>
  <c r="H205" i="5"/>
  <c r="I205" i="5"/>
  <c r="J205" i="5"/>
  <c r="K205" i="5"/>
  <c r="F206" i="5"/>
  <c r="G206" i="5"/>
  <c r="H206" i="5"/>
  <c r="I206" i="5"/>
  <c r="J206" i="5"/>
  <c r="K206" i="5"/>
  <c r="F207" i="5"/>
  <c r="G207" i="5"/>
  <c r="H207" i="5"/>
  <c r="I207" i="5"/>
  <c r="J207" i="5"/>
  <c r="K207" i="5"/>
  <c r="F208" i="5"/>
  <c r="G208" i="5"/>
  <c r="H208" i="5"/>
  <c r="I208" i="5"/>
  <c r="J208" i="5"/>
  <c r="K208" i="5"/>
  <c r="F209" i="5"/>
  <c r="G209" i="5"/>
  <c r="H209" i="5"/>
  <c r="I209" i="5"/>
  <c r="J209" i="5"/>
  <c r="K209" i="5"/>
  <c r="F210" i="5"/>
  <c r="G210" i="5"/>
  <c r="H210" i="5"/>
  <c r="I210" i="5"/>
  <c r="J210" i="5"/>
  <c r="K210" i="5"/>
  <c r="F211" i="5"/>
  <c r="G211" i="5"/>
  <c r="H211" i="5"/>
  <c r="I211" i="5"/>
  <c r="J211" i="5"/>
  <c r="K211" i="5"/>
  <c r="F212" i="5"/>
  <c r="G212" i="5"/>
  <c r="H212" i="5"/>
  <c r="I212" i="5"/>
  <c r="J212" i="5"/>
  <c r="K212" i="5"/>
  <c r="F213" i="5"/>
  <c r="G213" i="5"/>
  <c r="H213" i="5"/>
  <c r="I213" i="5"/>
  <c r="J213" i="5"/>
  <c r="K213" i="5"/>
  <c r="F214" i="5"/>
  <c r="G214" i="5"/>
  <c r="H214" i="5"/>
  <c r="I214" i="5"/>
  <c r="J214" i="5"/>
  <c r="K214" i="5"/>
  <c r="F215" i="5"/>
  <c r="G215" i="5"/>
  <c r="H215" i="5"/>
  <c r="I215" i="5"/>
  <c r="J215" i="5"/>
  <c r="K215" i="5"/>
  <c r="F216" i="5"/>
  <c r="G216" i="5"/>
  <c r="H216" i="5"/>
  <c r="I216" i="5"/>
  <c r="J216" i="5"/>
  <c r="K216" i="5"/>
  <c r="F217" i="5"/>
  <c r="G217" i="5"/>
  <c r="H217" i="5"/>
  <c r="I217" i="5"/>
  <c r="J217" i="5"/>
  <c r="K217" i="5"/>
  <c r="F218" i="5"/>
  <c r="G218" i="5"/>
  <c r="H218" i="5"/>
  <c r="I218" i="5"/>
  <c r="J218" i="5"/>
  <c r="K218" i="5"/>
  <c r="F219" i="5"/>
  <c r="G219" i="5"/>
  <c r="H219" i="5"/>
  <c r="I219" i="5"/>
  <c r="J219" i="5"/>
  <c r="K219" i="5"/>
  <c r="F220" i="5"/>
  <c r="G220" i="5"/>
  <c r="H220" i="5"/>
  <c r="I220" i="5"/>
  <c r="J220" i="5"/>
  <c r="K220" i="5"/>
  <c r="F221" i="5"/>
  <c r="G221" i="5"/>
  <c r="H221" i="5"/>
  <c r="I221" i="5"/>
  <c r="J221" i="5"/>
  <c r="K221" i="5"/>
  <c r="F222" i="5"/>
  <c r="G222" i="5"/>
  <c r="H222" i="5"/>
  <c r="I222" i="5"/>
  <c r="J222" i="5"/>
  <c r="K222" i="5"/>
  <c r="F223" i="5"/>
  <c r="G223" i="5"/>
  <c r="H223" i="5"/>
  <c r="I223" i="5"/>
  <c r="J223" i="5"/>
  <c r="K223" i="5"/>
  <c r="F224" i="5"/>
  <c r="G224" i="5"/>
  <c r="H224" i="5"/>
  <c r="I224" i="5"/>
  <c r="J224" i="5"/>
  <c r="K224" i="5"/>
  <c r="F225" i="5"/>
  <c r="G225" i="5"/>
  <c r="H225" i="5"/>
  <c r="I225" i="5"/>
  <c r="J225" i="5"/>
  <c r="K225" i="5"/>
  <c r="F258" i="5"/>
  <c r="G258" i="5"/>
  <c r="H258" i="5"/>
  <c r="I258" i="5"/>
  <c r="J258" i="5"/>
  <c r="K258" i="5"/>
  <c r="F259" i="5"/>
  <c r="G259" i="5"/>
  <c r="H259" i="5"/>
  <c r="I259" i="5"/>
  <c r="J259" i="5"/>
  <c r="K259" i="5"/>
  <c r="F260" i="5"/>
  <c r="G260" i="5"/>
  <c r="H260" i="5"/>
  <c r="I260" i="5"/>
  <c r="J260" i="5"/>
  <c r="K260" i="5"/>
  <c r="F261" i="5"/>
  <c r="G261" i="5"/>
  <c r="H261" i="5"/>
  <c r="I261" i="5"/>
  <c r="J261" i="5"/>
  <c r="K261" i="5"/>
  <c r="F262" i="5"/>
  <c r="G262" i="5"/>
  <c r="H262" i="5"/>
  <c r="I262" i="5"/>
  <c r="J262" i="5"/>
  <c r="K262" i="5"/>
  <c r="F263" i="5"/>
  <c r="G263" i="5"/>
  <c r="H263" i="5"/>
  <c r="I263" i="5"/>
  <c r="J263" i="5"/>
  <c r="K263" i="5"/>
  <c r="F264" i="5"/>
  <c r="G264" i="5"/>
  <c r="H264" i="5"/>
  <c r="I264" i="5"/>
  <c r="J264" i="5"/>
  <c r="K264" i="5"/>
  <c r="F265" i="5"/>
  <c r="G265" i="5"/>
  <c r="H265" i="5"/>
  <c r="I265" i="5"/>
  <c r="J265" i="5"/>
  <c r="K265" i="5"/>
  <c r="F266" i="5"/>
  <c r="G266" i="5"/>
  <c r="H266" i="5"/>
  <c r="I266" i="5"/>
  <c r="J266" i="5"/>
  <c r="K266" i="5"/>
  <c r="F267" i="5"/>
  <c r="G267" i="5"/>
  <c r="H267" i="5"/>
  <c r="I267" i="5"/>
  <c r="J267" i="5"/>
  <c r="K267" i="5"/>
  <c r="F268" i="5"/>
  <c r="G268" i="5"/>
  <c r="H268" i="5"/>
  <c r="I268" i="5"/>
  <c r="J268" i="5"/>
  <c r="K268" i="5"/>
  <c r="F269" i="5"/>
  <c r="G269" i="5"/>
  <c r="H269" i="5"/>
  <c r="I269" i="5"/>
  <c r="J269" i="5"/>
  <c r="K269" i="5"/>
  <c r="F270" i="5"/>
  <c r="G270" i="5"/>
  <c r="H270" i="5"/>
  <c r="I270" i="5"/>
  <c r="J270" i="5"/>
  <c r="K270" i="5"/>
  <c r="F271" i="5"/>
  <c r="G271" i="5"/>
  <c r="H271" i="5"/>
  <c r="I271" i="5"/>
  <c r="J271" i="5"/>
  <c r="K271" i="5"/>
  <c r="F272" i="5"/>
  <c r="G272" i="5"/>
  <c r="H272" i="5"/>
  <c r="I272" i="5"/>
  <c r="J272" i="5"/>
  <c r="K272" i="5"/>
  <c r="F273" i="5"/>
  <c r="G273" i="5"/>
  <c r="H273" i="5"/>
  <c r="I273" i="5"/>
  <c r="J273" i="5"/>
  <c r="K273" i="5"/>
  <c r="F274" i="5"/>
  <c r="G274" i="5"/>
  <c r="H274" i="5"/>
  <c r="I274" i="5"/>
  <c r="J274" i="5"/>
  <c r="K274" i="5"/>
  <c r="F275" i="5"/>
  <c r="G275" i="5"/>
  <c r="H275" i="5"/>
  <c r="I275" i="5"/>
  <c r="J275" i="5"/>
  <c r="K275" i="5"/>
  <c r="F276" i="5"/>
  <c r="G276" i="5"/>
  <c r="H276" i="5"/>
  <c r="I276" i="5"/>
  <c r="J276" i="5"/>
  <c r="K276" i="5"/>
  <c r="F277" i="5"/>
  <c r="G277" i="5"/>
  <c r="H277" i="5"/>
  <c r="I277" i="5"/>
  <c r="J277" i="5"/>
  <c r="K277" i="5"/>
  <c r="F278" i="5"/>
  <c r="G278" i="5"/>
  <c r="H278" i="5"/>
  <c r="I278" i="5"/>
  <c r="J278" i="5"/>
  <c r="K278" i="5"/>
  <c r="F279" i="5"/>
  <c r="G279" i="5"/>
  <c r="H279" i="5"/>
  <c r="I279" i="5"/>
  <c r="J279" i="5"/>
  <c r="K279" i="5"/>
  <c r="F280" i="5"/>
  <c r="G280" i="5"/>
  <c r="H280" i="5"/>
  <c r="I280" i="5"/>
  <c r="J280" i="5"/>
  <c r="K280" i="5"/>
  <c r="F281" i="5"/>
  <c r="G281" i="5"/>
  <c r="H281" i="5"/>
  <c r="I281" i="5"/>
  <c r="J281" i="5"/>
  <c r="K281" i="5"/>
  <c r="F282" i="5"/>
  <c r="G282" i="5"/>
  <c r="H282" i="5"/>
  <c r="I282" i="5"/>
  <c r="J282" i="5"/>
  <c r="K282" i="5"/>
  <c r="F283" i="5"/>
  <c r="G283" i="5"/>
  <c r="H283" i="5"/>
  <c r="I283" i="5"/>
  <c r="J283" i="5"/>
  <c r="K283" i="5"/>
  <c r="F284" i="5"/>
  <c r="G284" i="5"/>
  <c r="H284" i="5"/>
  <c r="I284" i="5"/>
  <c r="J284" i="5"/>
  <c r="K284" i="5"/>
  <c r="F285" i="5"/>
  <c r="G285" i="5"/>
  <c r="H285" i="5"/>
  <c r="I285" i="5"/>
  <c r="J285" i="5"/>
  <c r="K285" i="5"/>
  <c r="F286" i="5"/>
  <c r="G286" i="5"/>
  <c r="H286" i="5"/>
  <c r="I286" i="5"/>
  <c r="J286" i="5"/>
  <c r="K286" i="5"/>
  <c r="F287" i="5"/>
  <c r="G287" i="5"/>
  <c r="H287" i="5"/>
  <c r="I287" i="5"/>
  <c r="J287" i="5"/>
  <c r="K287" i="5"/>
  <c r="F288" i="5"/>
  <c r="G288" i="5"/>
  <c r="H288" i="5"/>
  <c r="I288" i="5"/>
  <c r="J288" i="5"/>
  <c r="K288" i="5"/>
  <c r="F289" i="5"/>
  <c r="G289" i="5"/>
  <c r="H289" i="5"/>
  <c r="I289" i="5"/>
  <c r="J289" i="5"/>
  <c r="K289" i="5"/>
  <c r="F322" i="5"/>
  <c r="G322" i="5"/>
  <c r="H322" i="5"/>
  <c r="I322" i="5"/>
  <c r="J322" i="5"/>
  <c r="K322" i="5"/>
  <c r="F323" i="5"/>
  <c r="G323" i="5"/>
  <c r="H323" i="5"/>
  <c r="I323" i="5"/>
  <c r="J323" i="5"/>
  <c r="K323" i="5"/>
  <c r="F324" i="5"/>
  <c r="G324" i="5"/>
  <c r="H324" i="5"/>
  <c r="I324" i="5"/>
  <c r="J324" i="5"/>
  <c r="K324" i="5"/>
  <c r="F325" i="5"/>
  <c r="G325" i="5"/>
  <c r="H325" i="5"/>
  <c r="I325" i="5"/>
  <c r="J325" i="5"/>
  <c r="K325" i="5"/>
  <c r="F326" i="5"/>
  <c r="G326" i="5"/>
  <c r="H326" i="5"/>
  <c r="I326" i="5"/>
  <c r="J326" i="5"/>
  <c r="K326" i="5"/>
  <c r="F327" i="5"/>
  <c r="G327" i="5"/>
  <c r="H327" i="5"/>
  <c r="I327" i="5"/>
  <c r="J327" i="5"/>
  <c r="K327" i="5"/>
  <c r="F328" i="5"/>
  <c r="G328" i="5"/>
  <c r="H328" i="5"/>
  <c r="I328" i="5"/>
  <c r="J328" i="5"/>
  <c r="K328" i="5"/>
  <c r="F329" i="5"/>
  <c r="G329" i="5"/>
  <c r="H329" i="5"/>
  <c r="I329" i="5"/>
  <c r="J329" i="5"/>
  <c r="K329" i="5"/>
  <c r="F330" i="5"/>
  <c r="G330" i="5"/>
  <c r="H330" i="5"/>
  <c r="I330" i="5"/>
  <c r="J330" i="5"/>
  <c r="K330" i="5"/>
  <c r="F331" i="5"/>
  <c r="G331" i="5"/>
  <c r="H331" i="5"/>
  <c r="I331" i="5"/>
  <c r="J331" i="5"/>
  <c r="K331" i="5"/>
  <c r="F332" i="5"/>
  <c r="G332" i="5"/>
  <c r="H332" i="5"/>
  <c r="I332" i="5"/>
  <c r="J332" i="5"/>
  <c r="K332" i="5"/>
  <c r="F333" i="5"/>
  <c r="G333" i="5"/>
  <c r="H333" i="5"/>
  <c r="I333" i="5"/>
  <c r="J333" i="5"/>
  <c r="K333" i="5"/>
  <c r="F334" i="5"/>
  <c r="G334" i="5"/>
  <c r="H334" i="5"/>
  <c r="I334" i="5"/>
  <c r="J334" i="5"/>
  <c r="K334" i="5"/>
  <c r="F335" i="5"/>
  <c r="G335" i="5"/>
  <c r="H335" i="5"/>
  <c r="I335" i="5"/>
  <c r="J335" i="5"/>
  <c r="K335" i="5"/>
  <c r="F336" i="5"/>
  <c r="G336" i="5"/>
  <c r="H336" i="5"/>
  <c r="I336" i="5"/>
  <c r="J336" i="5"/>
  <c r="K336" i="5"/>
  <c r="F337" i="5"/>
  <c r="G337" i="5"/>
  <c r="H337" i="5"/>
  <c r="I337" i="5"/>
  <c r="J337" i="5"/>
  <c r="K337" i="5"/>
  <c r="F338" i="5"/>
  <c r="G338" i="5"/>
  <c r="H338" i="5"/>
  <c r="I338" i="5"/>
  <c r="J338" i="5"/>
  <c r="K338" i="5"/>
  <c r="F339" i="5"/>
  <c r="G339" i="5"/>
  <c r="H339" i="5"/>
  <c r="I339" i="5"/>
  <c r="J339" i="5"/>
  <c r="K339" i="5"/>
  <c r="F340" i="5"/>
  <c r="G340" i="5"/>
  <c r="H340" i="5"/>
  <c r="I340" i="5"/>
  <c r="J340" i="5"/>
  <c r="K340" i="5"/>
  <c r="F341" i="5"/>
  <c r="G341" i="5"/>
  <c r="H341" i="5"/>
  <c r="I341" i="5"/>
  <c r="J341" i="5"/>
  <c r="K341" i="5"/>
  <c r="F342" i="5"/>
  <c r="G342" i="5"/>
  <c r="H342" i="5"/>
  <c r="I342" i="5"/>
  <c r="J342" i="5"/>
  <c r="K342" i="5"/>
  <c r="F343" i="5"/>
  <c r="G343" i="5"/>
  <c r="H343" i="5"/>
  <c r="I343" i="5"/>
  <c r="J343" i="5"/>
  <c r="K343" i="5"/>
  <c r="F344" i="5"/>
  <c r="G344" i="5"/>
  <c r="H344" i="5"/>
  <c r="I344" i="5"/>
  <c r="J344" i="5"/>
  <c r="K344" i="5"/>
  <c r="F345" i="5"/>
  <c r="G345" i="5"/>
  <c r="H345" i="5"/>
  <c r="I345" i="5"/>
  <c r="J345" i="5"/>
  <c r="K345" i="5"/>
  <c r="F346" i="5"/>
  <c r="G346" i="5"/>
  <c r="H346" i="5"/>
  <c r="I346" i="5"/>
  <c r="J346" i="5"/>
  <c r="K346" i="5"/>
  <c r="F347" i="5"/>
  <c r="G347" i="5"/>
  <c r="H347" i="5"/>
  <c r="I347" i="5"/>
  <c r="J347" i="5"/>
  <c r="K347" i="5"/>
  <c r="F348" i="5"/>
  <c r="G348" i="5"/>
  <c r="H348" i="5"/>
  <c r="I348" i="5"/>
  <c r="J348" i="5"/>
  <c r="K348" i="5"/>
  <c r="F349" i="5"/>
  <c r="G349" i="5"/>
  <c r="H349" i="5"/>
  <c r="I349" i="5"/>
  <c r="J349" i="5"/>
  <c r="K349" i="5"/>
  <c r="F350" i="5"/>
  <c r="G350" i="5"/>
  <c r="H350" i="5"/>
  <c r="I350" i="5"/>
  <c r="J350" i="5"/>
  <c r="K350" i="5"/>
  <c r="F351" i="5"/>
  <c r="G351" i="5"/>
  <c r="H351" i="5"/>
  <c r="I351" i="5"/>
  <c r="J351" i="5"/>
  <c r="K351" i="5"/>
  <c r="F352" i="5"/>
  <c r="G352" i="5"/>
  <c r="H352" i="5"/>
  <c r="I352" i="5"/>
  <c r="J352" i="5"/>
  <c r="K352" i="5"/>
  <c r="F353" i="5"/>
  <c r="G353" i="5"/>
  <c r="H353" i="5"/>
  <c r="I353" i="5"/>
  <c r="J353" i="5"/>
  <c r="K353" i="5"/>
  <c r="F386" i="5"/>
  <c r="G386" i="5"/>
  <c r="H386" i="5"/>
  <c r="I386" i="5"/>
  <c r="J386" i="5"/>
  <c r="K386" i="5"/>
  <c r="F387" i="5"/>
  <c r="G387" i="5"/>
  <c r="H387" i="5"/>
  <c r="I387" i="5"/>
  <c r="J387" i="5"/>
  <c r="K387" i="5"/>
  <c r="F388" i="5"/>
  <c r="G388" i="5"/>
  <c r="H388" i="5"/>
  <c r="I388" i="5"/>
  <c r="J388" i="5"/>
  <c r="K388" i="5"/>
  <c r="F389" i="5"/>
  <c r="G389" i="5"/>
  <c r="H389" i="5"/>
  <c r="I389" i="5"/>
  <c r="J389" i="5"/>
  <c r="K389" i="5"/>
  <c r="F390" i="5"/>
  <c r="G390" i="5"/>
  <c r="H390" i="5"/>
  <c r="I390" i="5"/>
  <c r="J390" i="5"/>
  <c r="K390" i="5"/>
  <c r="F391" i="5"/>
  <c r="G391" i="5"/>
  <c r="H391" i="5"/>
  <c r="I391" i="5"/>
  <c r="J391" i="5"/>
  <c r="K391" i="5"/>
  <c r="F392" i="5"/>
  <c r="G392" i="5"/>
  <c r="H392" i="5"/>
  <c r="I392" i="5"/>
  <c r="J392" i="5"/>
  <c r="K392" i="5"/>
  <c r="F393" i="5"/>
  <c r="G393" i="5"/>
  <c r="H393" i="5"/>
  <c r="I393" i="5"/>
  <c r="J393" i="5"/>
  <c r="K393" i="5"/>
  <c r="F394" i="5"/>
  <c r="G394" i="5"/>
  <c r="H394" i="5"/>
  <c r="I394" i="5"/>
  <c r="J394" i="5"/>
  <c r="K394" i="5"/>
  <c r="F395" i="5"/>
  <c r="G395" i="5"/>
  <c r="H395" i="5"/>
  <c r="I395" i="5"/>
  <c r="J395" i="5"/>
  <c r="K395" i="5"/>
  <c r="F396" i="5"/>
  <c r="G396" i="5"/>
  <c r="H396" i="5"/>
  <c r="I396" i="5"/>
  <c r="J396" i="5"/>
  <c r="K396" i="5"/>
  <c r="F397" i="5"/>
  <c r="G397" i="5"/>
  <c r="H397" i="5"/>
  <c r="I397" i="5"/>
  <c r="J397" i="5"/>
  <c r="K397" i="5"/>
  <c r="F398" i="5"/>
  <c r="G398" i="5"/>
  <c r="H398" i="5"/>
  <c r="I398" i="5"/>
  <c r="J398" i="5"/>
  <c r="K398" i="5"/>
  <c r="F399" i="5"/>
  <c r="G399" i="5"/>
  <c r="H399" i="5"/>
  <c r="I399" i="5"/>
  <c r="J399" i="5"/>
  <c r="K399" i="5"/>
  <c r="F400" i="5"/>
  <c r="G400" i="5"/>
  <c r="H400" i="5"/>
  <c r="I400" i="5"/>
  <c r="J400" i="5"/>
  <c r="K400" i="5"/>
  <c r="F401" i="5"/>
  <c r="G401" i="5"/>
  <c r="H401" i="5"/>
  <c r="I401" i="5"/>
  <c r="J401" i="5"/>
  <c r="K401" i="5"/>
  <c r="F402" i="5"/>
  <c r="G402" i="5"/>
  <c r="H402" i="5"/>
  <c r="I402" i="5"/>
  <c r="J402" i="5"/>
  <c r="K402" i="5"/>
  <c r="F403" i="5"/>
  <c r="G403" i="5"/>
  <c r="H403" i="5"/>
  <c r="I403" i="5"/>
  <c r="J403" i="5"/>
  <c r="K403" i="5"/>
  <c r="F404" i="5"/>
  <c r="G404" i="5"/>
  <c r="H404" i="5"/>
  <c r="I404" i="5"/>
  <c r="J404" i="5"/>
  <c r="K404" i="5"/>
  <c r="F405" i="5"/>
  <c r="G405" i="5"/>
  <c r="H405" i="5"/>
  <c r="I405" i="5"/>
  <c r="J405" i="5"/>
  <c r="K405" i="5"/>
  <c r="F406" i="5"/>
  <c r="G406" i="5"/>
  <c r="H406" i="5"/>
  <c r="I406" i="5"/>
  <c r="J406" i="5"/>
  <c r="K406" i="5"/>
  <c r="F407" i="5"/>
  <c r="G407" i="5"/>
  <c r="H407" i="5"/>
  <c r="I407" i="5"/>
  <c r="J407" i="5"/>
  <c r="K407" i="5"/>
  <c r="F408" i="5"/>
  <c r="G408" i="5"/>
  <c r="H408" i="5"/>
  <c r="I408" i="5"/>
  <c r="J408" i="5"/>
  <c r="K408" i="5"/>
  <c r="F409" i="5"/>
  <c r="G409" i="5"/>
  <c r="H409" i="5"/>
  <c r="I409" i="5"/>
  <c r="J409" i="5"/>
  <c r="K409" i="5"/>
  <c r="F410" i="5"/>
  <c r="G410" i="5"/>
  <c r="H410" i="5"/>
  <c r="I410" i="5"/>
  <c r="J410" i="5"/>
  <c r="K410" i="5"/>
  <c r="F411" i="5"/>
  <c r="G411" i="5"/>
  <c r="H411" i="5"/>
  <c r="I411" i="5"/>
  <c r="J411" i="5"/>
  <c r="K411" i="5"/>
  <c r="F412" i="5"/>
  <c r="G412" i="5"/>
  <c r="H412" i="5"/>
  <c r="I412" i="5"/>
  <c r="J412" i="5"/>
  <c r="K412" i="5"/>
  <c r="F413" i="5"/>
  <c r="G413" i="5"/>
  <c r="H413" i="5"/>
  <c r="I413" i="5"/>
  <c r="J413" i="5"/>
  <c r="K413" i="5"/>
  <c r="F414" i="5"/>
  <c r="G414" i="5"/>
  <c r="H414" i="5"/>
  <c r="I414" i="5"/>
  <c r="J414" i="5"/>
  <c r="K414" i="5"/>
  <c r="F415" i="5"/>
  <c r="G415" i="5"/>
  <c r="H415" i="5"/>
  <c r="I415" i="5"/>
  <c r="J415" i="5"/>
  <c r="K415" i="5"/>
  <c r="F416" i="5"/>
  <c r="G416" i="5"/>
  <c r="H416" i="5"/>
  <c r="I416" i="5"/>
  <c r="J416" i="5"/>
  <c r="K416" i="5"/>
  <c r="F417" i="5"/>
  <c r="G417" i="5"/>
  <c r="H417" i="5"/>
  <c r="I417" i="5"/>
  <c r="J417" i="5"/>
  <c r="K417" i="5"/>
  <c r="F450" i="5"/>
  <c r="G450" i="5"/>
  <c r="H450" i="5"/>
  <c r="I450" i="5"/>
  <c r="J450" i="5"/>
  <c r="K450" i="5"/>
  <c r="F451" i="5"/>
  <c r="G451" i="5"/>
  <c r="H451" i="5"/>
  <c r="I451" i="5"/>
  <c r="J451" i="5"/>
  <c r="K451" i="5"/>
  <c r="F452" i="5"/>
  <c r="G452" i="5"/>
  <c r="H452" i="5"/>
  <c r="I452" i="5"/>
  <c r="J452" i="5"/>
  <c r="K452" i="5"/>
  <c r="F453" i="5"/>
  <c r="G453" i="5"/>
  <c r="H453" i="5"/>
  <c r="I453" i="5"/>
  <c r="J453" i="5"/>
  <c r="K453" i="5"/>
  <c r="F454" i="5"/>
  <c r="G454" i="5"/>
  <c r="H454" i="5"/>
  <c r="I454" i="5"/>
  <c r="J454" i="5"/>
  <c r="K454" i="5"/>
  <c r="F455" i="5"/>
  <c r="G455" i="5"/>
  <c r="H455" i="5"/>
  <c r="I455" i="5"/>
  <c r="J455" i="5"/>
  <c r="K455" i="5"/>
  <c r="F456" i="5"/>
  <c r="G456" i="5"/>
  <c r="H456" i="5"/>
  <c r="I456" i="5"/>
  <c r="J456" i="5"/>
  <c r="K456" i="5"/>
  <c r="F457" i="5"/>
  <c r="G457" i="5"/>
  <c r="H457" i="5"/>
  <c r="I457" i="5"/>
  <c r="J457" i="5"/>
  <c r="K457" i="5"/>
  <c r="F458" i="5"/>
  <c r="G458" i="5"/>
  <c r="H458" i="5"/>
  <c r="I458" i="5"/>
  <c r="J458" i="5"/>
  <c r="K458" i="5"/>
  <c r="F459" i="5"/>
  <c r="G459" i="5"/>
  <c r="H459" i="5"/>
  <c r="I459" i="5"/>
  <c r="J459" i="5"/>
  <c r="K459" i="5"/>
  <c r="F460" i="5"/>
  <c r="G460" i="5"/>
  <c r="H460" i="5"/>
  <c r="I460" i="5"/>
  <c r="J460" i="5"/>
  <c r="K460" i="5"/>
  <c r="F461" i="5"/>
  <c r="G461" i="5"/>
  <c r="H461" i="5"/>
  <c r="I461" i="5"/>
  <c r="J461" i="5"/>
  <c r="K461" i="5"/>
  <c r="F462" i="5"/>
  <c r="G462" i="5"/>
  <c r="H462" i="5"/>
  <c r="I462" i="5"/>
  <c r="J462" i="5"/>
  <c r="K462" i="5"/>
  <c r="F463" i="5"/>
  <c r="G463" i="5"/>
  <c r="H463" i="5"/>
  <c r="I463" i="5"/>
  <c r="J463" i="5"/>
  <c r="K463" i="5"/>
  <c r="F464" i="5"/>
  <c r="G464" i="5"/>
  <c r="H464" i="5"/>
  <c r="I464" i="5"/>
  <c r="J464" i="5"/>
  <c r="K464" i="5"/>
  <c r="F465" i="5"/>
  <c r="G465" i="5"/>
  <c r="H465" i="5"/>
  <c r="I465" i="5"/>
  <c r="J465" i="5"/>
  <c r="K465" i="5"/>
  <c r="F466" i="5"/>
  <c r="G466" i="5"/>
  <c r="H466" i="5"/>
  <c r="I466" i="5"/>
  <c r="J466" i="5"/>
  <c r="K466" i="5"/>
  <c r="F467" i="5"/>
  <c r="G467" i="5"/>
  <c r="H467" i="5"/>
  <c r="I467" i="5"/>
  <c r="J467" i="5"/>
  <c r="K467" i="5"/>
  <c r="F468" i="5"/>
  <c r="G468" i="5"/>
  <c r="H468" i="5"/>
  <c r="I468" i="5"/>
  <c r="J468" i="5"/>
  <c r="K468" i="5"/>
  <c r="F469" i="5"/>
  <c r="G469" i="5"/>
  <c r="H469" i="5"/>
  <c r="I469" i="5"/>
  <c r="J469" i="5"/>
  <c r="K469" i="5"/>
  <c r="F470" i="5"/>
  <c r="G470" i="5"/>
  <c r="H470" i="5"/>
  <c r="I470" i="5"/>
  <c r="J470" i="5"/>
  <c r="K470" i="5"/>
  <c r="F471" i="5"/>
  <c r="G471" i="5"/>
  <c r="H471" i="5"/>
  <c r="I471" i="5"/>
  <c r="J471" i="5"/>
  <c r="K471" i="5"/>
  <c r="F472" i="5"/>
  <c r="G472" i="5"/>
  <c r="H472" i="5"/>
  <c r="I472" i="5"/>
  <c r="J472" i="5"/>
  <c r="K472" i="5"/>
  <c r="F473" i="5"/>
  <c r="G473" i="5"/>
  <c r="H473" i="5"/>
  <c r="I473" i="5"/>
  <c r="J473" i="5"/>
  <c r="K473" i="5"/>
  <c r="F474" i="5"/>
  <c r="G474" i="5"/>
  <c r="H474" i="5"/>
  <c r="I474" i="5"/>
  <c r="J474" i="5"/>
  <c r="K474" i="5"/>
  <c r="F475" i="5"/>
  <c r="G475" i="5"/>
  <c r="H475" i="5"/>
  <c r="I475" i="5"/>
  <c r="J475" i="5"/>
  <c r="K475" i="5"/>
  <c r="F476" i="5"/>
  <c r="G476" i="5"/>
  <c r="H476" i="5"/>
  <c r="I476" i="5"/>
  <c r="J476" i="5"/>
  <c r="K476" i="5"/>
  <c r="F477" i="5"/>
  <c r="G477" i="5"/>
  <c r="H477" i="5"/>
  <c r="I477" i="5"/>
  <c r="J477" i="5"/>
  <c r="K477" i="5"/>
  <c r="F478" i="5"/>
  <c r="G478" i="5"/>
  <c r="H478" i="5"/>
  <c r="I478" i="5"/>
  <c r="J478" i="5"/>
  <c r="K478" i="5"/>
  <c r="F479" i="5"/>
  <c r="G479" i="5"/>
  <c r="H479" i="5"/>
  <c r="I479" i="5"/>
  <c r="J479" i="5"/>
  <c r="K479" i="5"/>
  <c r="F480" i="5"/>
  <c r="G480" i="5"/>
  <c r="H480" i="5"/>
  <c r="I480" i="5"/>
  <c r="J480" i="5"/>
  <c r="K480" i="5"/>
  <c r="F481" i="5"/>
  <c r="G481" i="5"/>
  <c r="H481" i="5"/>
  <c r="I481" i="5"/>
  <c r="J481" i="5"/>
  <c r="K481" i="5"/>
  <c r="F514" i="5"/>
  <c r="G514" i="5"/>
  <c r="H514" i="5"/>
  <c r="I514" i="5"/>
  <c r="J514" i="5"/>
  <c r="K514" i="5"/>
  <c r="F515" i="5"/>
  <c r="G515" i="5"/>
  <c r="H515" i="5"/>
  <c r="I515" i="5"/>
  <c r="J515" i="5"/>
  <c r="K515" i="5"/>
  <c r="F516" i="5"/>
  <c r="G516" i="5"/>
  <c r="H516" i="5"/>
  <c r="I516" i="5"/>
  <c r="J516" i="5"/>
  <c r="K516" i="5"/>
  <c r="F517" i="5"/>
  <c r="G517" i="5"/>
  <c r="H517" i="5"/>
  <c r="I517" i="5"/>
  <c r="J517" i="5"/>
  <c r="K517" i="5"/>
  <c r="F518" i="5"/>
  <c r="G518" i="5"/>
  <c r="H518" i="5"/>
  <c r="I518" i="5"/>
  <c r="J518" i="5"/>
  <c r="K518" i="5"/>
  <c r="F519" i="5"/>
  <c r="G519" i="5"/>
  <c r="H519" i="5"/>
  <c r="I519" i="5"/>
  <c r="J519" i="5"/>
  <c r="K519" i="5"/>
  <c r="F520" i="5"/>
  <c r="G520" i="5"/>
  <c r="H520" i="5"/>
  <c r="I520" i="5"/>
  <c r="J520" i="5"/>
  <c r="K520" i="5"/>
  <c r="F521" i="5"/>
  <c r="G521" i="5"/>
  <c r="H521" i="5"/>
  <c r="I521" i="5"/>
  <c r="J521" i="5"/>
  <c r="K521" i="5"/>
  <c r="F522" i="5"/>
  <c r="G522" i="5"/>
  <c r="H522" i="5"/>
  <c r="I522" i="5"/>
  <c r="J522" i="5"/>
  <c r="K522" i="5"/>
  <c r="F523" i="5"/>
  <c r="G523" i="5"/>
  <c r="H523" i="5"/>
  <c r="I523" i="5"/>
  <c r="J523" i="5"/>
  <c r="K523" i="5"/>
  <c r="F524" i="5"/>
  <c r="G524" i="5"/>
  <c r="H524" i="5"/>
  <c r="I524" i="5"/>
  <c r="J524" i="5"/>
  <c r="K524" i="5"/>
  <c r="F525" i="5"/>
  <c r="G525" i="5"/>
  <c r="H525" i="5"/>
  <c r="I525" i="5"/>
  <c r="J525" i="5"/>
  <c r="K525" i="5"/>
  <c r="F526" i="5"/>
  <c r="G526" i="5"/>
  <c r="H526" i="5"/>
  <c r="I526" i="5"/>
  <c r="J526" i="5"/>
  <c r="K526" i="5"/>
  <c r="F527" i="5"/>
  <c r="G527" i="5"/>
  <c r="H527" i="5"/>
  <c r="I527" i="5"/>
  <c r="J527" i="5"/>
  <c r="K527" i="5"/>
  <c r="F528" i="5"/>
  <c r="G528" i="5"/>
  <c r="H528" i="5"/>
  <c r="I528" i="5"/>
  <c r="J528" i="5"/>
  <c r="K528" i="5"/>
  <c r="F529" i="5"/>
  <c r="G529" i="5"/>
  <c r="H529" i="5"/>
  <c r="I529" i="5"/>
  <c r="J529" i="5"/>
  <c r="K529" i="5"/>
  <c r="F530" i="5"/>
  <c r="G530" i="5"/>
  <c r="H530" i="5"/>
  <c r="I530" i="5"/>
  <c r="J530" i="5"/>
  <c r="K530" i="5"/>
  <c r="F531" i="5"/>
  <c r="G531" i="5"/>
  <c r="H531" i="5"/>
  <c r="I531" i="5"/>
  <c r="J531" i="5"/>
  <c r="K531" i="5"/>
  <c r="F532" i="5"/>
  <c r="G532" i="5"/>
  <c r="H532" i="5"/>
  <c r="I532" i="5"/>
  <c r="J532" i="5"/>
  <c r="K532" i="5"/>
  <c r="F533" i="5"/>
  <c r="G533" i="5"/>
  <c r="H533" i="5"/>
  <c r="I533" i="5"/>
  <c r="J533" i="5"/>
  <c r="K533" i="5"/>
  <c r="F534" i="5"/>
  <c r="G534" i="5"/>
  <c r="H534" i="5"/>
  <c r="I534" i="5"/>
  <c r="J534" i="5"/>
  <c r="K534" i="5"/>
  <c r="F535" i="5"/>
  <c r="G535" i="5"/>
  <c r="H535" i="5"/>
  <c r="I535" i="5"/>
  <c r="J535" i="5"/>
  <c r="K535" i="5"/>
  <c r="F536" i="5"/>
  <c r="G536" i="5"/>
  <c r="H536" i="5"/>
  <c r="I536" i="5"/>
  <c r="J536" i="5"/>
  <c r="K536" i="5"/>
  <c r="F537" i="5"/>
  <c r="G537" i="5"/>
  <c r="H537" i="5"/>
  <c r="I537" i="5"/>
  <c r="J537" i="5"/>
  <c r="K537" i="5"/>
  <c r="F538" i="5"/>
  <c r="G538" i="5"/>
  <c r="H538" i="5"/>
  <c r="I538" i="5"/>
  <c r="J538" i="5"/>
  <c r="K538" i="5"/>
  <c r="F539" i="5"/>
  <c r="G539" i="5"/>
  <c r="H539" i="5"/>
  <c r="I539" i="5"/>
  <c r="J539" i="5"/>
  <c r="K539" i="5"/>
  <c r="F540" i="5"/>
  <c r="G540" i="5"/>
  <c r="H540" i="5"/>
  <c r="I540" i="5"/>
  <c r="J540" i="5"/>
  <c r="K540" i="5"/>
  <c r="F541" i="5"/>
  <c r="G541" i="5"/>
  <c r="H541" i="5"/>
  <c r="I541" i="5"/>
  <c r="J541" i="5"/>
  <c r="K541" i="5"/>
  <c r="F542" i="5"/>
  <c r="G542" i="5"/>
  <c r="H542" i="5"/>
  <c r="I542" i="5"/>
  <c r="J542" i="5"/>
  <c r="K542" i="5"/>
  <c r="F543" i="5"/>
  <c r="G543" i="5"/>
  <c r="H543" i="5"/>
  <c r="I543" i="5"/>
  <c r="J543" i="5"/>
  <c r="K543" i="5"/>
  <c r="F544" i="5"/>
  <c r="G544" i="5"/>
  <c r="H544" i="5"/>
  <c r="I544" i="5"/>
  <c r="J544" i="5"/>
  <c r="K544" i="5"/>
  <c r="F545" i="5"/>
  <c r="G545" i="5"/>
  <c r="H545" i="5"/>
  <c r="I545" i="5"/>
  <c r="J545" i="5"/>
  <c r="K545" i="5"/>
  <c r="F578" i="5"/>
  <c r="G578" i="5"/>
  <c r="H578" i="5"/>
  <c r="I578" i="5"/>
  <c r="J578" i="5"/>
  <c r="K578" i="5"/>
  <c r="F579" i="5"/>
  <c r="G579" i="5"/>
  <c r="H579" i="5"/>
  <c r="I579" i="5"/>
  <c r="J579" i="5"/>
  <c r="K579" i="5"/>
  <c r="F580" i="5"/>
  <c r="G580" i="5"/>
  <c r="H580" i="5"/>
  <c r="I580" i="5"/>
  <c r="J580" i="5"/>
  <c r="K580" i="5"/>
  <c r="F581" i="5"/>
  <c r="G581" i="5"/>
  <c r="H581" i="5"/>
  <c r="I581" i="5"/>
  <c r="J581" i="5"/>
  <c r="K581" i="5"/>
  <c r="F582" i="5"/>
  <c r="G582" i="5"/>
  <c r="H582" i="5"/>
  <c r="I582" i="5"/>
  <c r="J582" i="5"/>
  <c r="K582" i="5"/>
  <c r="F583" i="5"/>
  <c r="G583" i="5"/>
  <c r="H583" i="5"/>
  <c r="I583" i="5"/>
  <c r="J583" i="5"/>
  <c r="K583" i="5"/>
  <c r="F584" i="5"/>
  <c r="G584" i="5"/>
  <c r="H584" i="5"/>
  <c r="I584" i="5"/>
  <c r="J584" i="5"/>
  <c r="K584" i="5"/>
  <c r="F585" i="5"/>
  <c r="G585" i="5"/>
  <c r="H585" i="5"/>
  <c r="I585" i="5"/>
  <c r="J585" i="5"/>
  <c r="K585" i="5"/>
  <c r="F586" i="5"/>
  <c r="G586" i="5"/>
  <c r="H586" i="5"/>
  <c r="I586" i="5"/>
  <c r="J586" i="5"/>
  <c r="K586" i="5"/>
  <c r="F587" i="5"/>
  <c r="G587" i="5"/>
  <c r="H587" i="5"/>
  <c r="I587" i="5"/>
  <c r="J587" i="5"/>
  <c r="K587" i="5"/>
  <c r="F588" i="5"/>
  <c r="G588" i="5"/>
  <c r="H588" i="5"/>
  <c r="I588" i="5"/>
  <c r="J588" i="5"/>
  <c r="K588" i="5"/>
  <c r="F589" i="5"/>
  <c r="G589" i="5"/>
  <c r="H589" i="5"/>
  <c r="I589" i="5"/>
  <c r="J589" i="5"/>
  <c r="K589" i="5"/>
  <c r="F590" i="5"/>
  <c r="G590" i="5"/>
  <c r="H590" i="5"/>
  <c r="I590" i="5"/>
  <c r="J590" i="5"/>
  <c r="K590" i="5"/>
  <c r="F591" i="5"/>
  <c r="G591" i="5"/>
  <c r="H591" i="5"/>
  <c r="I591" i="5"/>
  <c r="J591" i="5"/>
  <c r="K591" i="5"/>
  <c r="F592" i="5"/>
  <c r="G592" i="5"/>
  <c r="H592" i="5"/>
  <c r="I592" i="5"/>
  <c r="J592" i="5"/>
  <c r="K592" i="5"/>
  <c r="F593" i="5"/>
  <c r="G593" i="5"/>
  <c r="H593" i="5"/>
  <c r="I593" i="5"/>
  <c r="J593" i="5"/>
  <c r="K593" i="5"/>
  <c r="F594" i="5"/>
  <c r="G594" i="5"/>
  <c r="H594" i="5"/>
  <c r="I594" i="5"/>
  <c r="J594" i="5"/>
  <c r="K594" i="5"/>
  <c r="F595" i="5"/>
  <c r="G595" i="5"/>
  <c r="H595" i="5"/>
  <c r="I595" i="5"/>
  <c r="J595" i="5"/>
  <c r="K595" i="5"/>
  <c r="F596" i="5"/>
  <c r="G596" i="5"/>
  <c r="H596" i="5"/>
  <c r="I596" i="5"/>
  <c r="J596" i="5"/>
  <c r="K596" i="5"/>
  <c r="F597" i="5"/>
  <c r="G597" i="5"/>
  <c r="H597" i="5"/>
  <c r="I597" i="5"/>
  <c r="J597" i="5"/>
  <c r="K597" i="5"/>
  <c r="F598" i="5"/>
  <c r="G598" i="5"/>
  <c r="H598" i="5"/>
  <c r="I598" i="5"/>
  <c r="J598" i="5"/>
  <c r="K598" i="5"/>
  <c r="F599" i="5"/>
  <c r="G599" i="5"/>
  <c r="H599" i="5"/>
  <c r="I599" i="5"/>
  <c r="J599" i="5"/>
  <c r="K599" i="5"/>
  <c r="F600" i="5"/>
  <c r="G600" i="5"/>
  <c r="H600" i="5"/>
  <c r="I600" i="5"/>
  <c r="J600" i="5"/>
  <c r="K600" i="5"/>
  <c r="F601" i="5"/>
  <c r="G601" i="5"/>
  <c r="H601" i="5"/>
  <c r="I601" i="5"/>
  <c r="J601" i="5"/>
  <c r="K601" i="5"/>
  <c r="F602" i="5"/>
  <c r="G602" i="5"/>
  <c r="H602" i="5"/>
  <c r="I602" i="5"/>
  <c r="J602" i="5"/>
  <c r="K602" i="5"/>
  <c r="F603" i="5"/>
  <c r="G603" i="5"/>
  <c r="H603" i="5"/>
  <c r="I603" i="5"/>
  <c r="J603" i="5"/>
  <c r="K603" i="5"/>
  <c r="F604" i="5"/>
  <c r="G604" i="5"/>
  <c r="H604" i="5"/>
  <c r="I604" i="5"/>
  <c r="J604" i="5"/>
  <c r="K604" i="5"/>
  <c r="F605" i="5"/>
  <c r="G605" i="5"/>
  <c r="H605" i="5"/>
  <c r="I605" i="5"/>
  <c r="J605" i="5"/>
  <c r="K605" i="5"/>
  <c r="F606" i="5"/>
  <c r="G606" i="5"/>
  <c r="H606" i="5"/>
  <c r="I606" i="5"/>
  <c r="J606" i="5"/>
  <c r="K606" i="5"/>
  <c r="F607" i="5"/>
  <c r="G607" i="5"/>
  <c r="H607" i="5"/>
  <c r="I607" i="5"/>
  <c r="J607" i="5"/>
  <c r="K607" i="5"/>
  <c r="F608" i="5"/>
  <c r="G608" i="5"/>
  <c r="H608" i="5"/>
  <c r="I608" i="5"/>
  <c r="J608" i="5"/>
  <c r="K608" i="5"/>
  <c r="F609" i="5"/>
  <c r="G609" i="5"/>
  <c r="H609" i="5"/>
  <c r="I609" i="5"/>
  <c r="J609" i="5"/>
  <c r="K609" i="5"/>
  <c r="F642" i="5"/>
  <c r="G642" i="5"/>
  <c r="H642" i="5"/>
  <c r="I642" i="5"/>
  <c r="J642" i="5"/>
  <c r="K642" i="5"/>
  <c r="F643" i="5"/>
  <c r="G643" i="5"/>
  <c r="H643" i="5"/>
  <c r="I643" i="5"/>
  <c r="J643" i="5"/>
  <c r="K643" i="5"/>
  <c r="F644" i="5"/>
  <c r="G644" i="5"/>
  <c r="H644" i="5"/>
  <c r="I644" i="5"/>
  <c r="J644" i="5"/>
  <c r="K644" i="5"/>
  <c r="F645" i="5"/>
  <c r="G645" i="5"/>
  <c r="H645" i="5"/>
  <c r="I645" i="5"/>
  <c r="J645" i="5"/>
  <c r="K645" i="5"/>
  <c r="F646" i="5"/>
  <c r="G646" i="5"/>
  <c r="H646" i="5"/>
  <c r="I646" i="5"/>
  <c r="J646" i="5"/>
  <c r="K646" i="5"/>
  <c r="F647" i="5"/>
  <c r="G647" i="5"/>
  <c r="H647" i="5"/>
  <c r="I647" i="5"/>
  <c r="J647" i="5"/>
  <c r="K647" i="5"/>
  <c r="F648" i="5"/>
  <c r="G648" i="5"/>
  <c r="H648" i="5"/>
  <c r="I648" i="5"/>
  <c r="J648" i="5"/>
  <c r="K648" i="5"/>
  <c r="F649" i="5"/>
  <c r="G649" i="5"/>
  <c r="H649" i="5"/>
  <c r="I649" i="5"/>
  <c r="J649" i="5"/>
  <c r="K649" i="5"/>
  <c r="F650" i="5"/>
  <c r="G650" i="5"/>
  <c r="H650" i="5"/>
  <c r="I650" i="5"/>
  <c r="J650" i="5"/>
  <c r="K650" i="5"/>
  <c r="F651" i="5"/>
  <c r="G651" i="5"/>
  <c r="H651" i="5"/>
  <c r="I651" i="5"/>
  <c r="J651" i="5"/>
  <c r="K651" i="5"/>
  <c r="F652" i="5"/>
  <c r="G652" i="5"/>
  <c r="H652" i="5"/>
  <c r="I652" i="5"/>
  <c r="J652" i="5"/>
  <c r="K652" i="5"/>
  <c r="F653" i="5"/>
  <c r="G653" i="5"/>
  <c r="H653" i="5"/>
  <c r="I653" i="5"/>
  <c r="J653" i="5"/>
  <c r="K653" i="5"/>
  <c r="F654" i="5"/>
  <c r="G654" i="5"/>
  <c r="H654" i="5"/>
  <c r="I654" i="5"/>
  <c r="J654" i="5"/>
  <c r="K654" i="5"/>
  <c r="F655" i="5"/>
  <c r="G655" i="5"/>
  <c r="H655" i="5"/>
  <c r="I655" i="5"/>
  <c r="J655" i="5"/>
  <c r="K655" i="5"/>
  <c r="F656" i="5"/>
  <c r="G656" i="5"/>
  <c r="H656" i="5"/>
  <c r="I656" i="5"/>
  <c r="J656" i="5"/>
  <c r="K656" i="5"/>
  <c r="F657" i="5"/>
  <c r="G657" i="5"/>
  <c r="H657" i="5"/>
  <c r="I657" i="5"/>
  <c r="J657" i="5"/>
  <c r="K657" i="5"/>
  <c r="F658" i="5"/>
  <c r="G658" i="5"/>
  <c r="H658" i="5"/>
  <c r="I658" i="5"/>
  <c r="J658" i="5"/>
  <c r="K658" i="5"/>
  <c r="F659" i="5"/>
  <c r="G659" i="5"/>
  <c r="H659" i="5"/>
  <c r="I659" i="5"/>
  <c r="J659" i="5"/>
  <c r="K659" i="5"/>
  <c r="F660" i="5"/>
  <c r="G660" i="5"/>
  <c r="H660" i="5"/>
  <c r="I660" i="5"/>
  <c r="J660" i="5"/>
  <c r="K660" i="5"/>
  <c r="F661" i="5"/>
  <c r="G661" i="5"/>
  <c r="H661" i="5"/>
  <c r="I661" i="5"/>
  <c r="J661" i="5"/>
  <c r="K661" i="5"/>
  <c r="F662" i="5"/>
  <c r="G662" i="5"/>
  <c r="H662" i="5"/>
  <c r="I662" i="5"/>
  <c r="J662" i="5"/>
  <c r="K662" i="5"/>
  <c r="F663" i="5"/>
  <c r="G663" i="5"/>
  <c r="H663" i="5"/>
  <c r="I663" i="5"/>
  <c r="J663" i="5"/>
  <c r="K663" i="5"/>
  <c r="F664" i="5"/>
  <c r="G664" i="5"/>
  <c r="H664" i="5"/>
  <c r="I664" i="5"/>
  <c r="J664" i="5"/>
  <c r="K664" i="5"/>
  <c r="F665" i="5"/>
  <c r="G665" i="5"/>
  <c r="H665" i="5"/>
  <c r="I665" i="5"/>
  <c r="J665" i="5"/>
  <c r="K665" i="5"/>
  <c r="F666" i="5"/>
  <c r="G666" i="5"/>
  <c r="H666" i="5"/>
  <c r="I666" i="5"/>
  <c r="J666" i="5"/>
  <c r="K666" i="5"/>
  <c r="F667" i="5"/>
  <c r="G667" i="5"/>
  <c r="H667" i="5"/>
  <c r="I667" i="5"/>
  <c r="J667" i="5"/>
  <c r="K667" i="5"/>
  <c r="F668" i="5"/>
  <c r="G668" i="5"/>
  <c r="H668" i="5"/>
  <c r="I668" i="5"/>
  <c r="J668" i="5"/>
  <c r="K668" i="5"/>
  <c r="F669" i="5"/>
  <c r="G669" i="5"/>
  <c r="H669" i="5"/>
  <c r="I669" i="5"/>
  <c r="J669" i="5"/>
  <c r="K669" i="5"/>
  <c r="F670" i="5"/>
  <c r="G670" i="5"/>
  <c r="H670" i="5"/>
  <c r="I670" i="5"/>
  <c r="J670" i="5"/>
  <c r="K670" i="5"/>
  <c r="F671" i="5"/>
  <c r="G671" i="5"/>
  <c r="H671" i="5"/>
  <c r="I671" i="5"/>
  <c r="J671" i="5"/>
  <c r="K671" i="5"/>
  <c r="F672" i="5"/>
  <c r="G672" i="5"/>
  <c r="H672" i="5"/>
  <c r="I672" i="5"/>
  <c r="J672" i="5"/>
  <c r="K672" i="5"/>
  <c r="F673" i="5"/>
  <c r="G673" i="5"/>
  <c r="H673" i="5"/>
  <c r="I673" i="5"/>
  <c r="J673" i="5"/>
  <c r="K673" i="5"/>
  <c r="F706" i="5"/>
  <c r="G706" i="5"/>
  <c r="H706" i="5"/>
  <c r="I706" i="5"/>
  <c r="J706" i="5"/>
  <c r="K706" i="5"/>
  <c r="F707" i="5"/>
  <c r="G707" i="5"/>
  <c r="H707" i="5"/>
  <c r="I707" i="5"/>
  <c r="J707" i="5"/>
  <c r="K707" i="5"/>
  <c r="F708" i="5"/>
  <c r="G708" i="5"/>
  <c r="H708" i="5"/>
  <c r="I708" i="5"/>
  <c r="J708" i="5"/>
  <c r="K708" i="5"/>
  <c r="F709" i="5"/>
  <c r="G709" i="5"/>
  <c r="H709" i="5"/>
  <c r="I709" i="5"/>
  <c r="J709" i="5"/>
  <c r="K709" i="5"/>
  <c r="F710" i="5"/>
  <c r="G710" i="5"/>
  <c r="H710" i="5"/>
  <c r="I710" i="5"/>
  <c r="J710" i="5"/>
  <c r="K710" i="5"/>
  <c r="F711" i="5"/>
  <c r="G711" i="5"/>
  <c r="H711" i="5"/>
  <c r="I711" i="5"/>
  <c r="J711" i="5"/>
  <c r="K711" i="5"/>
  <c r="F712" i="5"/>
  <c r="G712" i="5"/>
  <c r="H712" i="5"/>
  <c r="I712" i="5"/>
  <c r="J712" i="5"/>
  <c r="K712" i="5"/>
  <c r="F713" i="5"/>
  <c r="G713" i="5"/>
  <c r="H713" i="5"/>
  <c r="I713" i="5"/>
  <c r="J713" i="5"/>
  <c r="K713" i="5"/>
  <c r="F714" i="5"/>
  <c r="G714" i="5"/>
  <c r="H714" i="5"/>
  <c r="I714" i="5"/>
  <c r="J714" i="5"/>
  <c r="K714" i="5"/>
  <c r="F715" i="5"/>
  <c r="G715" i="5"/>
  <c r="H715" i="5"/>
  <c r="I715" i="5"/>
  <c r="J715" i="5"/>
  <c r="K715" i="5"/>
  <c r="F716" i="5"/>
  <c r="G716" i="5"/>
  <c r="H716" i="5"/>
  <c r="I716" i="5"/>
  <c r="J716" i="5"/>
  <c r="K716" i="5"/>
  <c r="F717" i="5"/>
  <c r="G717" i="5"/>
  <c r="H717" i="5"/>
  <c r="I717" i="5"/>
  <c r="J717" i="5"/>
  <c r="K717" i="5"/>
  <c r="F718" i="5"/>
  <c r="G718" i="5"/>
  <c r="H718" i="5"/>
  <c r="I718" i="5"/>
  <c r="J718" i="5"/>
  <c r="K718" i="5"/>
  <c r="F719" i="5"/>
  <c r="G719" i="5"/>
  <c r="H719" i="5"/>
  <c r="I719" i="5"/>
  <c r="J719" i="5"/>
  <c r="K719" i="5"/>
  <c r="F720" i="5"/>
  <c r="G720" i="5"/>
  <c r="H720" i="5"/>
  <c r="I720" i="5"/>
  <c r="J720" i="5"/>
  <c r="K720" i="5"/>
  <c r="F721" i="5"/>
  <c r="G721" i="5"/>
  <c r="H721" i="5"/>
  <c r="I721" i="5"/>
  <c r="J721" i="5"/>
  <c r="K721" i="5"/>
  <c r="F722" i="5"/>
  <c r="G722" i="5"/>
  <c r="H722" i="5"/>
  <c r="I722" i="5"/>
  <c r="J722" i="5"/>
  <c r="K722" i="5"/>
  <c r="F723" i="5"/>
  <c r="G723" i="5"/>
  <c r="H723" i="5"/>
  <c r="I723" i="5"/>
  <c r="J723" i="5"/>
  <c r="K723" i="5"/>
  <c r="F724" i="5"/>
  <c r="G724" i="5"/>
  <c r="H724" i="5"/>
  <c r="I724" i="5"/>
  <c r="J724" i="5"/>
  <c r="K724" i="5"/>
  <c r="F725" i="5"/>
  <c r="G725" i="5"/>
  <c r="H725" i="5"/>
  <c r="I725" i="5"/>
  <c r="J725" i="5"/>
  <c r="K725" i="5"/>
  <c r="F726" i="5"/>
  <c r="G726" i="5"/>
  <c r="H726" i="5"/>
  <c r="I726" i="5"/>
  <c r="J726" i="5"/>
  <c r="K726" i="5"/>
  <c r="F727" i="5"/>
  <c r="G727" i="5"/>
  <c r="H727" i="5"/>
  <c r="I727" i="5"/>
  <c r="J727" i="5"/>
  <c r="K727" i="5"/>
  <c r="F728" i="5"/>
  <c r="G728" i="5"/>
  <c r="H728" i="5"/>
  <c r="I728" i="5"/>
  <c r="J728" i="5"/>
  <c r="K728" i="5"/>
  <c r="F729" i="5"/>
  <c r="G729" i="5"/>
  <c r="H729" i="5"/>
  <c r="I729" i="5"/>
  <c r="J729" i="5"/>
  <c r="K729" i="5"/>
  <c r="F730" i="5"/>
  <c r="G730" i="5"/>
  <c r="H730" i="5"/>
  <c r="I730" i="5"/>
  <c r="J730" i="5"/>
  <c r="K730" i="5"/>
  <c r="F731" i="5"/>
  <c r="G731" i="5"/>
  <c r="H731" i="5"/>
  <c r="I731" i="5"/>
  <c r="J731" i="5"/>
  <c r="K731" i="5"/>
  <c r="F732" i="5"/>
  <c r="G732" i="5"/>
  <c r="H732" i="5"/>
  <c r="I732" i="5"/>
  <c r="J732" i="5"/>
  <c r="K732" i="5"/>
  <c r="F733" i="5"/>
  <c r="G733" i="5"/>
  <c r="H733" i="5"/>
  <c r="I733" i="5"/>
  <c r="J733" i="5"/>
  <c r="K733" i="5"/>
  <c r="F734" i="5"/>
  <c r="G734" i="5"/>
  <c r="H734" i="5"/>
  <c r="I734" i="5"/>
  <c r="J734" i="5"/>
  <c r="K734" i="5"/>
  <c r="F735" i="5"/>
  <c r="G735" i="5"/>
  <c r="H735" i="5"/>
  <c r="I735" i="5"/>
  <c r="J735" i="5"/>
  <c r="K735" i="5"/>
  <c r="F736" i="5"/>
  <c r="G736" i="5"/>
  <c r="H736" i="5"/>
  <c r="I736" i="5"/>
  <c r="J736" i="5"/>
  <c r="K736" i="5"/>
  <c r="F737" i="5"/>
  <c r="G737" i="5"/>
  <c r="H737" i="5"/>
  <c r="I737" i="5"/>
  <c r="J737" i="5"/>
  <c r="K737" i="5"/>
  <c r="F770" i="5"/>
  <c r="G770" i="5"/>
  <c r="H770" i="5"/>
  <c r="I770" i="5"/>
  <c r="J770" i="5"/>
  <c r="K770" i="5"/>
  <c r="F771" i="5"/>
  <c r="G771" i="5"/>
  <c r="H771" i="5"/>
  <c r="I771" i="5"/>
  <c r="J771" i="5"/>
  <c r="K771" i="5"/>
  <c r="F772" i="5"/>
  <c r="G772" i="5"/>
  <c r="H772" i="5"/>
  <c r="I772" i="5"/>
  <c r="J772" i="5"/>
  <c r="K772" i="5"/>
  <c r="F773" i="5"/>
  <c r="G773" i="5"/>
  <c r="H773" i="5"/>
  <c r="I773" i="5"/>
  <c r="J773" i="5"/>
  <c r="K773" i="5"/>
  <c r="F774" i="5"/>
  <c r="G774" i="5"/>
  <c r="H774" i="5"/>
  <c r="I774" i="5"/>
  <c r="J774" i="5"/>
  <c r="K774" i="5"/>
  <c r="F775" i="5"/>
  <c r="G775" i="5"/>
  <c r="H775" i="5"/>
  <c r="I775" i="5"/>
  <c r="J775" i="5"/>
  <c r="K775" i="5"/>
  <c r="F776" i="5"/>
  <c r="G776" i="5"/>
  <c r="H776" i="5"/>
  <c r="I776" i="5"/>
  <c r="J776" i="5"/>
  <c r="K776" i="5"/>
  <c r="F777" i="5"/>
  <c r="G777" i="5"/>
  <c r="H777" i="5"/>
  <c r="I777" i="5"/>
  <c r="J777" i="5"/>
  <c r="K777" i="5"/>
  <c r="F778" i="5"/>
  <c r="G778" i="5"/>
  <c r="H778" i="5"/>
  <c r="I778" i="5"/>
  <c r="J778" i="5"/>
  <c r="K778" i="5"/>
  <c r="F779" i="5"/>
  <c r="G779" i="5"/>
  <c r="H779" i="5"/>
  <c r="I779" i="5"/>
  <c r="J779" i="5"/>
  <c r="K779" i="5"/>
  <c r="F780" i="5"/>
  <c r="G780" i="5"/>
  <c r="H780" i="5"/>
  <c r="I780" i="5"/>
  <c r="J780" i="5"/>
  <c r="K780" i="5"/>
  <c r="F781" i="5"/>
  <c r="G781" i="5"/>
  <c r="H781" i="5"/>
  <c r="I781" i="5"/>
  <c r="J781" i="5"/>
  <c r="K781" i="5"/>
  <c r="F782" i="5"/>
  <c r="G782" i="5"/>
  <c r="H782" i="5"/>
  <c r="I782" i="5"/>
  <c r="J782" i="5"/>
  <c r="K782" i="5"/>
  <c r="F783" i="5"/>
  <c r="G783" i="5"/>
  <c r="H783" i="5"/>
  <c r="I783" i="5"/>
  <c r="J783" i="5"/>
  <c r="K783" i="5"/>
  <c r="F784" i="5"/>
  <c r="G784" i="5"/>
  <c r="H784" i="5"/>
  <c r="I784" i="5"/>
  <c r="J784" i="5"/>
  <c r="K784" i="5"/>
  <c r="F785" i="5"/>
  <c r="G785" i="5"/>
  <c r="H785" i="5"/>
  <c r="I785" i="5"/>
  <c r="J785" i="5"/>
  <c r="K785" i="5"/>
  <c r="F786" i="5"/>
  <c r="G786" i="5"/>
  <c r="H786" i="5"/>
  <c r="I786" i="5"/>
  <c r="J786" i="5"/>
  <c r="K786" i="5"/>
  <c r="F787" i="5"/>
  <c r="G787" i="5"/>
  <c r="H787" i="5"/>
  <c r="I787" i="5"/>
  <c r="J787" i="5"/>
  <c r="K787" i="5"/>
  <c r="F788" i="5"/>
  <c r="G788" i="5"/>
  <c r="H788" i="5"/>
  <c r="I788" i="5"/>
  <c r="J788" i="5"/>
  <c r="K788" i="5"/>
  <c r="F789" i="5"/>
  <c r="G789" i="5"/>
  <c r="H789" i="5"/>
  <c r="I789" i="5"/>
  <c r="J789" i="5"/>
  <c r="K789" i="5"/>
  <c r="F790" i="5"/>
  <c r="G790" i="5"/>
  <c r="H790" i="5"/>
  <c r="I790" i="5"/>
  <c r="J790" i="5"/>
  <c r="K790" i="5"/>
  <c r="F791" i="5"/>
  <c r="G791" i="5"/>
  <c r="H791" i="5"/>
  <c r="I791" i="5"/>
  <c r="J791" i="5"/>
  <c r="K791" i="5"/>
  <c r="F792" i="5"/>
  <c r="G792" i="5"/>
  <c r="H792" i="5"/>
  <c r="I792" i="5"/>
  <c r="J792" i="5"/>
  <c r="K792" i="5"/>
  <c r="F793" i="5"/>
  <c r="G793" i="5"/>
  <c r="H793" i="5"/>
  <c r="I793" i="5"/>
  <c r="J793" i="5"/>
  <c r="K793" i="5"/>
  <c r="F794" i="5"/>
  <c r="G794" i="5"/>
  <c r="H794" i="5"/>
  <c r="I794" i="5"/>
  <c r="J794" i="5"/>
  <c r="K794" i="5"/>
  <c r="F795" i="5"/>
  <c r="G795" i="5"/>
  <c r="H795" i="5"/>
  <c r="I795" i="5"/>
  <c r="J795" i="5"/>
  <c r="K795" i="5"/>
  <c r="F796" i="5"/>
  <c r="G796" i="5"/>
  <c r="H796" i="5"/>
  <c r="I796" i="5"/>
  <c r="J796" i="5"/>
  <c r="K796" i="5"/>
  <c r="F797" i="5"/>
  <c r="G797" i="5"/>
  <c r="H797" i="5"/>
  <c r="I797" i="5"/>
  <c r="J797" i="5"/>
  <c r="K797" i="5"/>
  <c r="F798" i="5"/>
  <c r="G798" i="5"/>
  <c r="H798" i="5"/>
  <c r="I798" i="5"/>
  <c r="J798" i="5"/>
  <c r="K798" i="5"/>
  <c r="F799" i="5"/>
  <c r="G799" i="5"/>
  <c r="H799" i="5"/>
  <c r="I799" i="5"/>
  <c r="J799" i="5"/>
  <c r="K799" i="5"/>
  <c r="F800" i="5"/>
  <c r="G800" i="5"/>
  <c r="H800" i="5"/>
  <c r="I800" i="5"/>
  <c r="J800" i="5"/>
  <c r="K800" i="5"/>
  <c r="F801" i="5"/>
  <c r="G801" i="5"/>
  <c r="H801" i="5"/>
  <c r="I801" i="5"/>
  <c r="J801" i="5"/>
  <c r="K801" i="5"/>
  <c r="F834" i="5"/>
  <c r="G834" i="5"/>
  <c r="H834" i="5"/>
  <c r="I834" i="5"/>
  <c r="J834" i="5"/>
  <c r="K834" i="5"/>
  <c r="F835" i="5"/>
  <c r="G835" i="5"/>
  <c r="H835" i="5"/>
  <c r="I835" i="5"/>
  <c r="J835" i="5"/>
  <c r="K835" i="5"/>
  <c r="F836" i="5"/>
  <c r="G836" i="5"/>
  <c r="H836" i="5"/>
  <c r="I836" i="5"/>
  <c r="J836" i="5"/>
  <c r="K836" i="5"/>
  <c r="F837" i="5"/>
  <c r="G837" i="5"/>
  <c r="H837" i="5"/>
  <c r="I837" i="5"/>
  <c r="J837" i="5"/>
  <c r="K837" i="5"/>
  <c r="F838" i="5"/>
  <c r="G838" i="5"/>
  <c r="H838" i="5"/>
  <c r="I838" i="5"/>
  <c r="J838" i="5"/>
  <c r="K838" i="5"/>
  <c r="F839" i="5"/>
  <c r="G839" i="5"/>
  <c r="H839" i="5"/>
  <c r="I839" i="5"/>
  <c r="J839" i="5"/>
  <c r="K839" i="5"/>
  <c r="F840" i="5"/>
  <c r="G840" i="5"/>
  <c r="H840" i="5"/>
  <c r="I840" i="5"/>
  <c r="J840" i="5"/>
  <c r="K840" i="5"/>
  <c r="F841" i="5"/>
  <c r="G841" i="5"/>
  <c r="H841" i="5"/>
  <c r="I841" i="5"/>
  <c r="J841" i="5"/>
  <c r="K841" i="5"/>
  <c r="F842" i="5"/>
  <c r="G842" i="5"/>
  <c r="H842" i="5"/>
  <c r="I842" i="5"/>
  <c r="J842" i="5"/>
  <c r="K842" i="5"/>
  <c r="F843" i="5"/>
  <c r="G843" i="5"/>
  <c r="H843" i="5"/>
  <c r="I843" i="5"/>
  <c r="J843" i="5"/>
  <c r="K843" i="5"/>
  <c r="F844" i="5"/>
  <c r="G844" i="5"/>
  <c r="H844" i="5"/>
  <c r="I844" i="5"/>
  <c r="J844" i="5"/>
  <c r="K844" i="5"/>
  <c r="F845" i="5"/>
  <c r="G845" i="5"/>
  <c r="H845" i="5"/>
  <c r="I845" i="5"/>
  <c r="J845" i="5"/>
  <c r="K845" i="5"/>
  <c r="F846" i="5"/>
  <c r="G846" i="5"/>
  <c r="H846" i="5"/>
  <c r="I846" i="5"/>
  <c r="J846" i="5"/>
  <c r="K846" i="5"/>
  <c r="F847" i="5"/>
  <c r="G847" i="5"/>
  <c r="H847" i="5"/>
  <c r="I847" i="5"/>
  <c r="J847" i="5"/>
  <c r="K847" i="5"/>
  <c r="F848" i="5"/>
  <c r="G848" i="5"/>
  <c r="H848" i="5"/>
  <c r="I848" i="5"/>
  <c r="J848" i="5"/>
  <c r="K848" i="5"/>
  <c r="F849" i="5"/>
  <c r="G849" i="5"/>
  <c r="H849" i="5"/>
  <c r="I849" i="5"/>
  <c r="J849" i="5"/>
  <c r="K849" i="5"/>
  <c r="F850" i="5"/>
  <c r="G850" i="5"/>
  <c r="H850" i="5"/>
  <c r="I850" i="5"/>
  <c r="J850" i="5"/>
  <c r="K850" i="5"/>
  <c r="F851" i="5"/>
  <c r="G851" i="5"/>
  <c r="H851" i="5"/>
  <c r="I851" i="5"/>
  <c r="J851" i="5"/>
  <c r="K851" i="5"/>
  <c r="F852" i="5"/>
  <c r="G852" i="5"/>
  <c r="H852" i="5"/>
  <c r="I852" i="5"/>
  <c r="J852" i="5"/>
  <c r="K852" i="5"/>
  <c r="F853" i="5"/>
  <c r="G853" i="5"/>
  <c r="H853" i="5"/>
  <c r="I853" i="5"/>
  <c r="J853" i="5"/>
  <c r="K853" i="5"/>
  <c r="F854" i="5"/>
  <c r="G854" i="5"/>
  <c r="H854" i="5"/>
  <c r="I854" i="5"/>
  <c r="J854" i="5"/>
  <c r="K854" i="5"/>
  <c r="F855" i="5"/>
  <c r="G855" i="5"/>
  <c r="H855" i="5"/>
  <c r="I855" i="5"/>
  <c r="J855" i="5"/>
  <c r="K855" i="5"/>
  <c r="F856" i="5"/>
  <c r="G856" i="5"/>
  <c r="H856" i="5"/>
  <c r="I856" i="5"/>
  <c r="J856" i="5"/>
  <c r="K856" i="5"/>
  <c r="F857" i="5"/>
  <c r="G857" i="5"/>
  <c r="H857" i="5"/>
  <c r="I857" i="5"/>
  <c r="J857" i="5"/>
  <c r="K857" i="5"/>
  <c r="F858" i="5"/>
  <c r="G858" i="5"/>
  <c r="H858" i="5"/>
  <c r="I858" i="5"/>
  <c r="J858" i="5"/>
  <c r="K858" i="5"/>
  <c r="F859" i="5"/>
  <c r="G859" i="5"/>
  <c r="H859" i="5"/>
  <c r="I859" i="5"/>
  <c r="J859" i="5"/>
  <c r="K859" i="5"/>
  <c r="F860" i="5"/>
  <c r="G860" i="5"/>
  <c r="H860" i="5"/>
  <c r="I860" i="5"/>
  <c r="J860" i="5"/>
  <c r="K860" i="5"/>
  <c r="F861" i="5"/>
  <c r="G861" i="5"/>
  <c r="H861" i="5"/>
  <c r="I861" i="5"/>
  <c r="J861" i="5"/>
  <c r="K861" i="5"/>
  <c r="F862" i="5"/>
  <c r="G862" i="5"/>
  <c r="H862" i="5"/>
  <c r="I862" i="5"/>
  <c r="J862" i="5"/>
  <c r="K862" i="5"/>
  <c r="F863" i="5"/>
  <c r="G863" i="5"/>
  <c r="H863" i="5"/>
  <c r="I863" i="5"/>
  <c r="J863" i="5"/>
  <c r="K863" i="5"/>
  <c r="F864" i="5"/>
  <c r="G864" i="5"/>
  <c r="H864" i="5"/>
  <c r="I864" i="5"/>
  <c r="J864" i="5"/>
  <c r="K864" i="5"/>
  <c r="F865" i="5"/>
  <c r="G865" i="5"/>
  <c r="H865" i="5"/>
  <c r="I865" i="5"/>
  <c r="J865" i="5"/>
  <c r="K865" i="5"/>
  <c r="F898" i="5"/>
  <c r="G898" i="5"/>
  <c r="H898" i="5"/>
  <c r="I898" i="5"/>
  <c r="J898" i="5"/>
  <c r="K898" i="5"/>
  <c r="F899" i="5"/>
  <c r="G899" i="5"/>
  <c r="H899" i="5"/>
  <c r="I899" i="5"/>
  <c r="J899" i="5"/>
  <c r="K899" i="5"/>
  <c r="F900" i="5"/>
  <c r="G900" i="5"/>
  <c r="H900" i="5"/>
  <c r="I900" i="5"/>
  <c r="J900" i="5"/>
  <c r="K900" i="5"/>
  <c r="F901" i="5"/>
  <c r="G901" i="5"/>
  <c r="H901" i="5"/>
  <c r="I901" i="5"/>
  <c r="J901" i="5"/>
  <c r="K901" i="5"/>
  <c r="F902" i="5"/>
  <c r="G902" i="5"/>
  <c r="H902" i="5"/>
  <c r="I902" i="5"/>
  <c r="J902" i="5"/>
  <c r="K902" i="5"/>
  <c r="F903" i="5"/>
  <c r="G903" i="5"/>
  <c r="H903" i="5"/>
  <c r="I903" i="5"/>
  <c r="J903" i="5"/>
  <c r="K903" i="5"/>
  <c r="F904" i="5"/>
  <c r="G904" i="5"/>
  <c r="H904" i="5"/>
  <c r="I904" i="5"/>
  <c r="J904" i="5"/>
  <c r="K904" i="5"/>
  <c r="F905" i="5"/>
  <c r="G905" i="5"/>
  <c r="H905" i="5"/>
  <c r="I905" i="5"/>
  <c r="J905" i="5"/>
  <c r="K905" i="5"/>
  <c r="F906" i="5"/>
  <c r="G906" i="5"/>
  <c r="H906" i="5"/>
  <c r="I906" i="5"/>
  <c r="J906" i="5"/>
  <c r="K906" i="5"/>
  <c r="F907" i="5"/>
  <c r="G907" i="5"/>
  <c r="H907" i="5"/>
  <c r="I907" i="5"/>
  <c r="J907" i="5"/>
  <c r="K907" i="5"/>
  <c r="F908" i="5"/>
  <c r="G908" i="5"/>
  <c r="H908" i="5"/>
  <c r="I908" i="5"/>
  <c r="J908" i="5"/>
  <c r="K908" i="5"/>
  <c r="F909" i="5"/>
  <c r="G909" i="5"/>
  <c r="H909" i="5"/>
  <c r="I909" i="5"/>
  <c r="J909" i="5"/>
  <c r="K909" i="5"/>
  <c r="F910" i="5"/>
  <c r="G910" i="5"/>
  <c r="H910" i="5"/>
  <c r="I910" i="5"/>
  <c r="J910" i="5"/>
  <c r="K910" i="5"/>
  <c r="F911" i="5"/>
  <c r="G911" i="5"/>
  <c r="H911" i="5"/>
  <c r="I911" i="5"/>
  <c r="J911" i="5"/>
  <c r="K911" i="5"/>
  <c r="F912" i="5"/>
  <c r="G912" i="5"/>
  <c r="H912" i="5"/>
  <c r="I912" i="5"/>
  <c r="J912" i="5"/>
  <c r="K912" i="5"/>
  <c r="F913" i="5"/>
  <c r="G913" i="5"/>
  <c r="H913" i="5"/>
  <c r="I913" i="5"/>
  <c r="J913" i="5"/>
  <c r="K913" i="5"/>
  <c r="F914" i="5"/>
  <c r="G914" i="5"/>
  <c r="H914" i="5"/>
  <c r="I914" i="5"/>
  <c r="J914" i="5"/>
  <c r="K914" i="5"/>
  <c r="F915" i="5"/>
  <c r="G915" i="5"/>
  <c r="H915" i="5"/>
  <c r="I915" i="5"/>
  <c r="J915" i="5"/>
  <c r="K915" i="5"/>
  <c r="F916" i="5"/>
  <c r="G916" i="5"/>
  <c r="H916" i="5"/>
  <c r="I916" i="5"/>
  <c r="J916" i="5"/>
  <c r="K916" i="5"/>
  <c r="F917" i="5"/>
  <c r="G917" i="5"/>
  <c r="H917" i="5"/>
  <c r="I917" i="5"/>
  <c r="J917" i="5"/>
  <c r="K917" i="5"/>
  <c r="F918" i="5"/>
  <c r="G918" i="5"/>
  <c r="H918" i="5"/>
  <c r="I918" i="5"/>
  <c r="J918" i="5"/>
  <c r="K918" i="5"/>
  <c r="F919" i="5"/>
  <c r="G919" i="5"/>
  <c r="H919" i="5"/>
  <c r="I919" i="5"/>
  <c r="J919" i="5"/>
  <c r="K919" i="5"/>
  <c r="F920" i="5"/>
  <c r="G920" i="5"/>
  <c r="H920" i="5"/>
  <c r="I920" i="5"/>
  <c r="J920" i="5"/>
  <c r="K920" i="5"/>
  <c r="F921" i="5"/>
  <c r="G921" i="5"/>
  <c r="H921" i="5"/>
  <c r="I921" i="5"/>
  <c r="J921" i="5"/>
  <c r="K921" i="5"/>
  <c r="F922" i="5"/>
  <c r="G922" i="5"/>
  <c r="H922" i="5"/>
  <c r="I922" i="5"/>
  <c r="J922" i="5"/>
  <c r="K922" i="5"/>
  <c r="F923" i="5"/>
  <c r="G923" i="5"/>
  <c r="H923" i="5"/>
  <c r="I923" i="5"/>
  <c r="J923" i="5"/>
  <c r="K923" i="5"/>
  <c r="F924" i="5"/>
  <c r="G924" i="5"/>
  <c r="H924" i="5"/>
  <c r="I924" i="5"/>
  <c r="J924" i="5"/>
  <c r="K924" i="5"/>
  <c r="F925" i="5"/>
  <c r="G925" i="5"/>
  <c r="H925" i="5"/>
  <c r="I925" i="5"/>
  <c r="J925" i="5"/>
  <c r="K925" i="5"/>
  <c r="F926" i="5"/>
  <c r="G926" i="5"/>
  <c r="H926" i="5"/>
  <c r="I926" i="5"/>
  <c r="J926" i="5"/>
  <c r="K926" i="5"/>
  <c r="F927" i="5"/>
  <c r="G927" i="5"/>
  <c r="H927" i="5"/>
  <c r="I927" i="5"/>
  <c r="J927" i="5"/>
  <c r="K927" i="5"/>
  <c r="F928" i="5"/>
  <c r="G928" i="5"/>
  <c r="H928" i="5"/>
  <c r="I928" i="5"/>
  <c r="J928" i="5"/>
  <c r="K928" i="5"/>
  <c r="F929" i="5"/>
  <c r="G929" i="5"/>
  <c r="H929" i="5"/>
  <c r="I929" i="5"/>
  <c r="J929" i="5"/>
  <c r="K929" i="5"/>
  <c r="F962" i="5"/>
  <c r="G962" i="5"/>
  <c r="H962" i="5"/>
  <c r="I962" i="5"/>
  <c r="J962" i="5"/>
  <c r="K962" i="5"/>
  <c r="F963" i="5"/>
  <c r="G963" i="5"/>
  <c r="H963" i="5"/>
  <c r="I963" i="5"/>
  <c r="J963" i="5"/>
  <c r="K963" i="5"/>
  <c r="F964" i="5"/>
  <c r="G964" i="5"/>
  <c r="H964" i="5"/>
  <c r="I964" i="5"/>
  <c r="J964" i="5"/>
  <c r="K964" i="5"/>
  <c r="F965" i="5"/>
  <c r="G965" i="5"/>
  <c r="H965" i="5"/>
  <c r="I965" i="5"/>
  <c r="J965" i="5"/>
  <c r="K965" i="5"/>
  <c r="F966" i="5"/>
  <c r="G966" i="5"/>
  <c r="H966" i="5"/>
  <c r="I966" i="5"/>
  <c r="J966" i="5"/>
  <c r="K966" i="5"/>
  <c r="F967" i="5"/>
  <c r="G967" i="5"/>
  <c r="H967" i="5"/>
  <c r="I967" i="5"/>
  <c r="J967" i="5"/>
  <c r="K967" i="5"/>
  <c r="F968" i="5"/>
  <c r="G968" i="5"/>
  <c r="H968" i="5"/>
  <c r="I968" i="5"/>
  <c r="J968" i="5"/>
  <c r="K968" i="5"/>
  <c r="F969" i="5"/>
  <c r="G969" i="5"/>
  <c r="H969" i="5"/>
  <c r="I969" i="5"/>
  <c r="J969" i="5"/>
  <c r="K969" i="5"/>
  <c r="F970" i="5"/>
  <c r="G970" i="5"/>
  <c r="H970" i="5"/>
  <c r="I970" i="5"/>
  <c r="J970" i="5"/>
  <c r="K970" i="5"/>
  <c r="F971" i="5"/>
  <c r="G971" i="5"/>
  <c r="H971" i="5"/>
  <c r="I971" i="5"/>
  <c r="J971" i="5"/>
  <c r="K971" i="5"/>
  <c r="F972" i="5"/>
  <c r="G972" i="5"/>
  <c r="H972" i="5"/>
  <c r="I972" i="5"/>
  <c r="J972" i="5"/>
  <c r="K972" i="5"/>
  <c r="F973" i="5"/>
  <c r="G973" i="5"/>
  <c r="H973" i="5"/>
  <c r="I973" i="5"/>
  <c r="J973" i="5"/>
  <c r="K973" i="5"/>
  <c r="F974" i="5"/>
  <c r="G974" i="5"/>
  <c r="H974" i="5"/>
  <c r="I974" i="5"/>
  <c r="J974" i="5"/>
  <c r="K974" i="5"/>
  <c r="F975" i="5"/>
  <c r="G975" i="5"/>
  <c r="H975" i="5"/>
  <c r="I975" i="5"/>
  <c r="J975" i="5"/>
  <c r="K975" i="5"/>
  <c r="F976" i="5"/>
  <c r="G976" i="5"/>
  <c r="H976" i="5"/>
  <c r="I976" i="5"/>
  <c r="J976" i="5"/>
  <c r="K976" i="5"/>
  <c r="F977" i="5"/>
  <c r="G977" i="5"/>
  <c r="H977" i="5"/>
  <c r="I977" i="5"/>
  <c r="J977" i="5"/>
  <c r="K977" i="5"/>
  <c r="F978" i="5"/>
  <c r="G978" i="5"/>
  <c r="H978" i="5"/>
  <c r="I978" i="5"/>
  <c r="J978" i="5"/>
  <c r="K978" i="5"/>
  <c r="F979" i="5"/>
  <c r="G979" i="5"/>
  <c r="H979" i="5"/>
  <c r="I979" i="5"/>
  <c r="J979" i="5"/>
  <c r="K979" i="5"/>
  <c r="F980" i="5"/>
  <c r="G980" i="5"/>
  <c r="H980" i="5"/>
  <c r="I980" i="5"/>
  <c r="J980" i="5"/>
  <c r="K980" i="5"/>
  <c r="F981" i="5"/>
  <c r="G981" i="5"/>
  <c r="H981" i="5"/>
  <c r="I981" i="5"/>
  <c r="J981" i="5"/>
  <c r="K981" i="5"/>
  <c r="F982" i="5"/>
  <c r="G982" i="5"/>
  <c r="H982" i="5"/>
  <c r="I982" i="5"/>
  <c r="J982" i="5"/>
  <c r="K982" i="5"/>
  <c r="F983" i="5"/>
  <c r="G983" i="5"/>
  <c r="H983" i="5"/>
  <c r="I983" i="5"/>
  <c r="J983" i="5"/>
  <c r="K983" i="5"/>
  <c r="F984" i="5"/>
  <c r="G984" i="5"/>
  <c r="H984" i="5"/>
  <c r="I984" i="5"/>
  <c r="J984" i="5"/>
  <c r="K984" i="5"/>
  <c r="F985" i="5"/>
  <c r="G985" i="5"/>
  <c r="H985" i="5"/>
  <c r="I985" i="5"/>
  <c r="J985" i="5"/>
  <c r="K985" i="5"/>
  <c r="F986" i="5"/>
  <c r="G986" i="5"/>
  <c r="H986" i="5"/>
  <c r="I986" i="5"/>
  <c r="J986" i="5"/>
  <c r="K986" i="5"/>
  <c r="F987" i="5"/>
  <c r="G987" i="5"/>
  <c r="H987" i="5"/>
  <c r="I987" i="5"/>
  <c r="J987" i="5"/>
  <c r="K987" i="5"/>
  <c r="F988" i="5"/>
  <c r="G988" i="5"/>
  <c r="H988" i="5"/>
  <c r="I988" i="5"/>
  <c r="J988" i="5"/>
  <c r="K988" i="5"/>
  <c r="F989" i="5"/>
  <c r="G989" i="5"/>
  <c r="H989" i="5"/>
  <c r="I989" i="5"/>
  <c r="J989" i="5"/>
  <c r="K989" i="5"/>
  <c r="F990" i="5"/>
  <c r="G990" i="5"/>
  <c r="H990" i="5"/>
  <c r="I990" i="5"/>
  <c r="J990" i="5"/>
  <c r="K990" i="5"/>
  <c r="F991" i="5"/>
  <c r="G991" i="5"/>
  <c r="H991" i="5"/>
  <c r="I991" i="5"/>
  <c r="J991" i="5"/>
  <c r="K991" i="5"/>
  <c r="F992" i="5"/>
  <c r="G992" i="5"/>
  <c r="H992" i="5"/>
  <c r="I992" i="5"/>
  <c r="J992" i="5"/>
  <c r="K992" i="5"/>
  <c r="F993" i="5"/>
  <c r="G993" i="5"/>
  <c r="H993" i="5"/>
  <c r="I993" i="5"/>
  <c r="J993" i="5"/>
  <c r="K993" i="5"/>
  <c r="F1026" i="5"/>
  <c r="G1026" i="5"/>
  <c r="H1026" i="5"/>
  <c r="I1026" i="5"/>
  <c r="J1026" i="5"/>
  <c r="K1026" i="5"/>
  <c r="F1027" i="5"/>
  <c r="G1027" i="5"/>
  <c r="H1027" i="5"/>
  <c r="I1027" i="5"/>
  <c r="J1027" i="5"/>
  <c r="K1027" i="5"/>
  <c r="F1028" i="5"/>
  <c r="G1028" i="5"/>
  <c r="H1028" i="5"/>
  <c r="I1028" i="5"/>
  <c r="J1028" i="5"/>
  <c r="K1028" i="5"/>
  <c r="F1029" i="5"/>
  <c r="G1029" i="5"/>
  <c r="H1029" i="5"/>
  <c r="I1029" i="5"/>
  <c r="J1029" i="5"/>
  <c r="K1029" i="5"/>
  <c r="F1030" i="5"/>
  <c r="G1030" i="5"/>
  <c r="H1030" i="5"/>
  <c r="I1030" i="5"/>
  <c r="J1030" i="5"/>
  <c r="K1030" i="5"/>
  <c r="F1031" i="5"/>
  <c r="G1031" i="5"/>
  <c r="H1031" i="5"/>
  <c r="I1031" i="5"/>
  <c r="J1031" i="5"/>
  <c r="K1031" i="5"/>
  <c r="F1032" i="5"/>
  <c r="G1032" i="5"/>
  <c r="H1032" i="5"/>
  <c r="I1032" i="5"/>
  <c r="J1032" i="5"/>
  <c r="K1032" i="5"/>
  <c r="F1033" i="5"/>
  <c r="G1033" i="5"/>
  <c r="H1033" i="5"/>
  <c r="I1033" i="5"/>
  <c r="J1033" i="5"/>
  <c r="K1033" i="5"/>
  <c r="F1034" i="5"/>
  <c r="G1034" i="5"/>
  <c r="H1034" i="5"/>
  <c r="I1034" i="5"/>
  <c r="J1034" i="5"/>
  <c r="K1034" i="5"/>
  <c r="F1035" i="5"/>
  <c r="G1035" i="5"/>
  <c r="H1035" i="5"/>
  <c r="I1035" i="5"/>
  <c r="J1035" i="5"/>
  <c r="K1035" i="5"/>
  <c r="F1036" i="5"/>
  <c r="G1036" i="5"/>
  <c r="H1036" i="5"/>
  <c r="I1036" i="5"/>
  <c r="J1036" i="5"/>
  <c r="K1036" i="5"/>
  <c r="F1037" i="5"/>
  <c r="G1037" i="5"/>
  <c r="H1037" i="5"/>
  <c r="I1037" i="5"/>
  <c r="J1037" i="5"/>
  <c r="K1037" i="5"/>
  <c r="F1038" i="5"/>
  <c r="G1038" i="5"/>
  <c r="H1038" i="5"/>
  <c r="I1038" i="5"/>
  <c r="J1038" i="5"/>
  <c r="K1038" i="5"/>
  <c r="F1039" i="5"/>
  <c r="G1039" i="5"/>
  <c r="H1039" i="5"/>
  <c r="I1039" i="5"/>
  <c r="J1039" i="5"/>
  <c r="K1039" i="5"/>
  <c r="F1040" i="5"/>
  <c r="G1040" i="5"/>
  <c r="H1040" i="5"/>
  <c r="I1040" i="5"/>
  <c r="J1040" i="5"/>
  <c r="K1040" i="5"/>
  <c r="F1041" i="5"/>
  <c r="G1041" i="5"/>
  <c r="H1041" i="5"/>
  <c r="I1041" i="5"/>
  <c r="J1041" i="5"/>
  <c r="K1041" i="5"/>
  <c r="F1042" i="5"/>
  <c r="G1042" i="5"/>
  <c r="H1042" i="5"/>
  <c r="I1042" i="5"/>
  <c r="J1042" i="5"/>
  <c r="K1042" i="5"/>
  <c r="F1043" i="5"/>
  <c r="G1043" i="5"/>
  <c r="H1043" i="5"/>
  <c r="I1043" i="5"/>
  <c r="J1043" i="5"/>
  <c r="K1043" i="5"/>
  <c r="F1044" i="5"/>
  <c r="G1044" i="5"/>
  <c r="H1044" i="5"/>
  <c r="I1044" i="5"/>
  <c r="J1044" i="5"/>
  <c r="K1044" i="5"/>
  <c r="F1045" i="5"/>
  <c r="G1045" i="5"/>
  <c r="H1045" i="5"/>
  <c r="I1045" i="5"/>
  <c r="J1045" i="5"/>
  <c r="K1045" i="5"/>
  <c r="F1046" i="5"/>
  <c r="G1046" i="5"/>
  <c r="H1046" i="5"/>
  <c r="I1046" i="5"/>
  <c r="J1046" i="5"/>
  <c r="K1046" i="5"/>
  <c r="F1047" i="5"/>
  <c r="G1047" i="5"/>
  <c r="H1047" i="5"/>
  <c r="I1047" i="5"/>
  <c r="J1047" i="5"/>
  <c r="K1047" i="5"/>
  <c r="F1048" i="5"/>
  <c r="G1048" i="5"/>
  <c r="H1048" i="5"/>
  <c r="I1048" i="5"/>
  <c r="J1048" i="5"/>
  <c r="K1048" i="5"/>
  <c r="F1049" i="5"/>
  <c r="G1049" i="5"/>
  <c r="H1049" i="5"/>
  <c r="I1049" i="5"/>
  <c r="J1049" i="5"/>
  <c r="K1049" i="5"/>
  <c r="F1050" i="5"/>
  <c r="G1050" i="5"/>
  <c r="H1050" i="5"/>
  <c r="I1050" i="5"/>
  <c r="J1050" i="5"/>
  <c r="K1050" i="5"/>
  <c r="F1051" i="5"/>
  <c r="G1051" i="5"/>
  <c r="H1051" i="5"/>
  <c r="I1051" i="5"/>
  <c r="J1051" i="5"/>
  <c r="K1051" i="5"/>
  <c r="F1052" i="5"/>
  <c r="G1052" i="5"/>
  <c r="H1052" i="5"/>
  <c r="I1052" i="5"/>
  <c r="J1052" i="5"/>
  <c r="K1052" i="5"/>
  <c r="F1053" i="5"/>
  <c r="G1053" i="5"/>
  <c r="H1053" i="5"/>
  <c r="I1053" i="5"/>
  <c r="J1053" i="5"/>
  <c r="K1053" i="5"/>
  <c r="F1054" i="5"/>
  <c r="G1054" i="5"/>
  <c r="H1054" i="5"/>
  <c r="I1054" i="5"/>
  <c r="J1054" i="5"/>
  <c r="K1054" i="5"/>
  <c r="F1055" i="5"/>
  <c r="G1055" i="5"/>
  <c r="H1055" i="5"/>
  <c r="I1055" i="5"/>
  <c r="J1055" i="5"/>
  <c r="K1055" i="5"/>
  <c r="F1056" i="5"/>
  <c r="G1056" i="5"/>
  <c r="H1056" i="5"/>
  <c r="I1056" i="5"/>
  <c r="J1056" i="5"/>
  <c r="K1056" i="5"/>
  <c r="F1057" i="5"/>
  <c r="G1057" i="5"/>
  <c r="H1057" i="5"/>
  <c r="I1057" i="5"/>
  <c r="J1057" i="5"/>
  <c r="K1057" i="5"/>
  <c r="F1090" i="5"/>
  <c r="G1090" i="5"/>
  <c r="H1090" i="5"/>
  <c r="I1090" i="5"/>
  <c r="J1090" i="5"/>
  <c r="K1090" i="5"/>
  <c r="F1091" i="5"/>
  <c r="G1091" i="5"/>
  <c r="H1091" i="5"/>
  <c r="I1091" i="5"/>
  <c r="J1091" i="5"/>
  <c r="K1091" i="5"/>
  <c r="F1092" i="5"/>
  <c r="G1092" i="5"/>
  <c r="H1092" i="5"/>
  <c r="I1092" i="5"/>
  <c r="J1092" i="5"/>
  <c r="K1092" i="5"/>
  <c r="F1093" i="5"/>
  <c r="G1093" i="5"/>
  <c r="H1093" i="5"/>
  <c r="I1093" i="5"/>
  <c r="J1093" i="5"/>
  <c r="K1093" i="5"/>
  <c r="F1094" i="5"/>
  <c r="G1094" i="5"/>
  <c r="H1094" i="5"/>
  <c r="I1094" i="5"/>
  <c r="J1094" i="5"/>
  <c r="K1094" i="5"/>
  <c r="F1095" i="5"/>
  <c r="G1095" i="5"/>
  <c r="H1095" i="5"/>
  <c r="I1095" i="5"/>
  <c r="J1095" i="5"/>
  <c r="K1095" i="5"/>
  <c r="F1096" i="5"/>
  <c r="G1096" i="5"/>
  <c r="H1096" i="5"/>
  <c r="I1096" i="5"/>
  <c r="J1096" i="5"/>
  <c r="K1096" i="5"/>
  <c r="F1097" i="5"/>
  <c r="G1097" i="5"/>
  <c r="H1097" i="5"/>
  <c r="I1097" i="5"/>
  <c r="J1097" i="5"/>
  <c r="K1097" i="5"/>
  <c r="F1098" i="5"/>
  <c r="G1098" i="5"/>
  <c r="H1098" i="5"/>
  <c r="I1098" i="5"/>
  <c r="J1098" i="5"/>
  <c r="K1098" i="5"/>
  <c r="F1099" i="5"/>
  <c r="G1099" i="5"/>
  <c r="H1099" i="5"/>
  <c r="I1099" i="5"/>
  <c r="J1099" i="5"/>
  <c r="K1099" i="5"/>
  <c r="F1100" i="5"/>
  <c r="G1100" i="5"/>
  <c r="H1100" i="5"/>
  <c r="I1100" i="5"/>
  <c r="J1100" i="5"/>
  <c r="K1100" i="5"/>
  <c r="F1101" i="5"/>
  <c r="G1101" i="5"/>
  <c r="H1101" i="5"/>
  <c r="I1101" i="5"/>
  <c r="J1101" i="5"/>
  <c r="K1101" i="5"/>
  <c r="F1102" i="5"/>
  <c r="G1102" i="5"/>
  <c r="H1102" i="5"/>
  <c r="I1102" i="5"/>
  <c r="J1102" i="5"/>
  <c r="K1102" i="5"/>
  <c r="F1103" i="5"/>
  <c r="G1103" i="5"/>
  <c r="H1103" i="5"/>
  <c r="I1103" i="5"/>
  <c r="J1103" i="5"/>
  <c r="K1103" i="5"/>
  <c r="F1104" i="5"/>
  <c r="G1104" i="5"/>
  <c r="H1104" i="5"/>
  <c r="I1104" i="5"/>
  <c r="J1104" i="5"/>
  <c r="K1104" i="5"/>
  <c r="F1105" i="5"/>
  <c r="G1105" i="5"/>
  <c r="H1105" i="5"/>
  <c r="I1105" i="5"/>
  <c r="J1105" i="5"/>
  <c r="K1105" i="5"/>
  <c r="F1106" i="5"/>
  <c r="G1106" i="5"/>
  <c r="H1106" i="5"/>
  <c r="I1106" i="5"/>
  <c r="J1106" i="5"/>
  <c r="K1106" i="5"/>
  <c r="F1107" i="5"/>
  <c r="G1107" i="5"/>
  <c r="H1107" i="5"/>
  <c r="I1107" i="5"/>
  <c r="J1107" i="5"/>
  <c r="K1107" i="5"/>
  <c r="F1108" i="5"/>
  <c r="G1108" i="5"/>
  <c r="H1108" i="5"/>
  <c r="I1108" i="5"/>
  <c r="J1108" i="5"/>
  <c r="K1108" i="5"/>
  <c r="F1109" i="5"/>
  <c r="G1109" i="5"/>
  <c r="H1109" i="5"/>
  <c r="I1109" i="5"/>
  <c r="J1109" i="5"/>
  <c r="K1109" i="5"/>
  <c r="F1110" i="5"/>
  <c r="G1110" i="5"/>
  <c r="H1110" i="5"/>
  <c r="I1110" i="5"/>
  <c r="J1110" i="5"/>
  <c r="K1110" i="5"/>
  <c r="F1111" i="5"/>
  <c r="G1111" i="5"/>
  <c r="H1111" i="5"/>
  <c r="I1111" i="5"/>
  <c r="J1111" i="5"/>
  <c r="K1111" i="5"/>
  <c r="F1112" i="5"/>
  <c r="G1112" i="5"/>
  <c r="H1112" i="5"/>
  <c r="I1112" i="5"/>
  <c r="J1112" i="5"/>
  <c r="K1112" i="5"/>
  <c r="F1113" i="5"/>
  <c r="G1113" i="5"/>
  <c r="H1113" i="5"/>
  <c r="I1113" i="5"/>
  <c r="J1113" i="5"/>
  <c r="K1113" i="5"/>
  <c r="F1114" i="5"/>
  <c r="G1114" i="5"/>
  <c r="H1114" i="5"/>
  <c r="I1114" i="5"/>
  <c r="J1114" i="5"/>
  <c r="K1114" i="5"/>
  <c r="F1115" i="5"/>
  <c r="G1115" i="5"/>
  <c r="H1115" i="5"/>
  <c r="I1115" i="5"/>
  <c r="J1115" i="5"/>
  <c r="K1115" i="5"/>
  <c r="F1116" i="5"/>
  <c r="G1116" i="5"/>
  <c r="H1116" i="5"/>
  <c r="I1116" i="5"/>
  <c r="J1116" i="5"/>
  <c r="K1116" i="5"/>
  <c r="F1117" i="5"/>
  <c r="G1117" i="5"/>
  <c r="H1117" i="5"/>
  <c r="I1117" i="5"/>
  <c r="J1117" i="5"/>
  <c r="K1117" i="5"/>
  <c r="F1118" i="5"/>
  <c r="G1118" i="5"/>
  <c r="H1118" i="5"/>
  <c r="I1118" i="5"/>
  <c r="J1118" i="5"/>
  <c r="K1118" i="5"/>
  <c r="F1119" i="5"/>
  <c r="G1119" i="5"/>
  <c r="H1119" i="5"/>
  <c r="I1119" i="5"/>
  <c r="J1119" i="5"/>
  <c r="K1119" i="5"/>
  <c r="F1120" i="5"/>
  <c r="G1120" i="5"/>
  <c r="H1120" i="5"/>
  <c r="I1120" i="5"/>
  <c r="J1120" i="5"/>
  <c r="K1120" i="5"/>
  <c r="F1121" i="5"/>
  <c r="G1121" i="5"/>
  <c r="H1121" i="5"/>
  <c r="I1121" i="5"/>
  <c r="J1121" i="5"/>
  <c r="K1121" i="5"/>
  <c r="F1154" i="5"/>
  <c r="G1154" i="5"/>
  <c r="H1154" i="5"/>
  <c r="I1154" i="5"/>
  <c r="J1154" i="5"/>
  <c r="K1154" i="5"/>
  <c r="F1155" i="5"/>
  <c r="G1155" i="5"/>
  <c r="H1155" i="5"/>
  <c r="I1155" i="5"/>
  <c r="J1155" i="5"/>
  <c r="K1155" i="5"/>
  <c r="F1156" i="5"/>
  <c r="G1156" i="5"/>
  <c r="H1156" i="5"/>
  <c r="I1156" i="5"/>
  <c r="J1156" i="5"/>
  <c r="K1156" i="5"/>
  <c r="F1157" i="5"/>
  <c r="G1157" i="5"/>
  <c r="H1157" i="5"/>
  <c r="I1157" i="5"/>
  <c r="J1157" i="5"/>
  <c r="K1157" i="5"/>
  <c r="F1158" i="5"/>
  <c r="G1158" i="5"/>
  <c r="H1158" i="5"/>
  <c r="I1158" i="5"/>
  <c r="J1158" i="5"/>
  <c r="K1158" i="5"/>
  <c r="F1159" i="5"/>
  <c r="G1159" i="5"/>
  <c r="H1159" i="5"/>
  <c r="I1159" i="5"/>
  <c r="J1159" i="5"/>
  <c r="K1159" i="5"/>
  <c r="F1160" i="5"/>
  <c r="G1160" i="5"/>
  <c r="H1160" i="5"/>
  <c r="I1160" i="5"/>
  <c r="J1160" i="5"/>
  <c r="K1160" i="5"/>
  <c r="F1161" i="5"/>
  <c r="G1161" i="5"/>
  <c r="H1161" i="5"/>
  <c r="I1161" i="5"/>
  <c r="J1161" i="5"/>
  <c r="K1161" i="5"/>
  <c r="F1162" i="5"/>
  <c r="G1162" i="5"/>
  <c r="H1162" i="5"/>
  <c r="I1162" i="5"/>
  <c r="J1162" i="5"/>
  <c r="K1162" i="5"/>
  <c r="F1163" i="5"/>
  <c r="G1163" i="5"/>
  <c r="H1163" i="5"/>
  <c r="I1163" i="5"/>
  <c r="J1163" i="5"/>
  <c r="K1163" i="5"/>
  <c r="F1164" i="5"/>
  <c r="G1164" i="5"/>
  <c r="H1164" i="5"/>
  <c r="I1164" i="5"/>
  <c r="J1164" i="5"/>
  <c r="K1164" i="5"/>
  <c r="F1165" i="5"/>
  <c r="G1165" i="5"/>
  <c r="H1165" i="5"/>
  <c r="I1165" i="5"/>
  <c r="J1165" i="5"/>
  <c r="K1165" i="5"/>
  <c r="F1166" i="5"/>
  <c r="G1166" i="5"/>
  <c r="H1166" i="5"/>
  <c r="I1166" i="5"/>
  <c r="J1166" i="5"/>
  <c r="K1166" i="5"/>
  <c r="F1167" i="5"/>
  <c r="G1167" i="5"/>
  <c r="H1167" i="5"/>
  <c r="I1167" i="5"/>
  <c r="J1167" i="5"/>
  <c r="K1167" i="5"/>
  <c r="F1168" i="5"/>
  <c r="G1168" i="5"/>
  <c r="H1168" i="5"/>
  <c r="I1168" i="5"/>
  <c r="J1168" i="5"/>
  <c r="K1168" i="5"/>
  <c r="F1169" i="5"/>
  <c r="G1169" i="5"/>
  <c r="H1169" i="5"/>
  <c r="I1169" i="5"/>
  <c r="J1169" i="5"/>
  <c r="K1169" i="5"/>
  <c r="F1170" i="5"/>
  <c r="G1170" i="5"/>
  <c r="H1170" i="5"/>
  <c r="I1170" i="5"/>
  <c r="J1170" i="5"/>
  <c r="K1170" i="5"/>
  <c r="F1171" i="5"/>
  <c r="G1171" i="5"/>
  <c r="H1171" i="5"/>
  <c r="I1171" i="5"/>
  <c r="J1171" i="5"/>
  <c r="K1171" i="5"/>
  <c r="F1172" i="5"/>
  <c r="G1172" i="5"/>
  <c r="H1172" i="5"/>
  <c r="I1172" i="5"/>
  <c r="J1172" i="5"/>
  <c r="K1172" i="5"/>
  <c r="F1173" i="5"/>
  <c r="G1173" i="5"/>
  <c r="H1173" i="5"/>
  <c r="I1173" i="5"/>
  <c r="J1173" i="5"/>
  <c r="K1173" i="5"/>
  <c r="F1174" i="5"/>
  <c r="G1174" i="5"/>
  <c r="H1174" i="5"/>
  <c r="I1174" i="5"/>
  <c r="J1174" i="5"/>
  <c r="K1174" i="5"/>
  <c r="F1175" i="5"/>
  <c r="G1175" i="5"/>
  <c r="H1175" i="5"/>
  <c r="I1175" i="5"/>
  <c r="J1175" i="5"/>
  <c r="K1175" i="5"/>
  <c r="F1176" i="5"/>
  <c r="G1176" i="5"/>
  <c r="H1176" i="5"/>
  <c r="I1176" i="5"/>
  <c r="J1176" i="5"/>
  <c r="K1176" i="5"/>
  <c r="F1177" i="5"/>
  <c r="G1177" i="5"/>
  <c r="H1177" i="5"/>
  <c r="I1177" i="5"/>
  <c r="J1177" i="5"/>
  <c r="K1177" i="5"/>
  <c r="F1178" i="5"/>
  <c r="G1178" i="5"/>
  <c r="H1178" i="5"/>
  <c r="I1178" i="5"/>
  <c r="J1178" i="5"/>
  <c r="K1178" i="5"/>
  <c r="F1179" i="5"/>
  <c r="G1179" i="5"/>
  <c r="H1179" i="5"/>
  <c r="I1179" i="5"/>
  <c r="J1179" i="5"/>
  <c r="K1179" i="5"/>
  <c r="F1180" i="5"/>
  <c r="G1180" i="5"/>
  <c r="H1180" i="5"/>
  <c r="I1180" i="5"/>
  <c r="J1180" i="5"/>
  <c r="K1180" i="5"/>
  <c r="F1181" i="5"/>
  <c r="G1181" i="5"/>
  <c r="H1181" i="5"/>
  <c r="I1181" i="5"/>
  <c r="J1181" i="5"/>
  <c r="K1181" i="5"/>
  <c r="F1182" i="5"/>
  <c r="G1182" i="5"/>
  <c r="H1182" i="5"/>
  <c r="I1182" i="5"/>
  <c r="J1182" i="5"/>
  <c r="K1182" i="5"/>
  <c r="F1183" i="5"/>
  <c r="G1183" i="5"/>
  <c r="H1183" i="5"/>
  <c r="I1183" i="5"/>
  <c r="J1183" i="5"/>
  <c r="K1183" i="5"/>
  <c r="F1184" i="5"/>
  <c r="G1184" i="5"/>
  <c r="H1184" i="5"/>
  <c r="I1184" i="5"/>
  <c r="J1184" i="5"/>
  <c r="K1184" i="5"/>
  <c r="F1185" i="5"/>
  <c r="G1185" i="5"/>
  <c r="H1185" i="5"/>
  <c r="I1185" i="5"/>
  <c r="J1185" i="5"/>
  <c r="K1185" i="5"/>
  <c r="F1218" i="5"/>
  <c r="G1218" i="5"/>
  <c r="H1218" i="5"/>
  <c r="I1218" i="5"/>
  <c r="J1218" i="5"/>
  <c r="K1218" i="5"/>
  <c r="F1219" i="5"/>
  <c r="G1219" i="5"/>
  <c r="H1219" i="5"/>
  <c r="I1219" i="5"/>
  <c r="J1219" i="5"/>
  <c r="K1219" i="5"/>
  <c r="F1220" i="5"/>
  <c r="G1220" i="5"/>
  <c r="H1220" i="5"/>
  <c r="I1220" i="5"/>
  <c r="J1220" i="5"/>
  <c r="K1220" i="5"/>
  <c r="F1221" i="5"/>
  <c r="G1221" i="5"/>
  <c r="H1221" i="5"/>
  <c r="I1221" i="5"/>
  <c r="J1221" i="5"/>
  <c r="K1221" i="5"/>
  <c r="F1222" i="5"/>
  <c r="G1222" i="5"/>
  <c r="H1222" i="5"/>
  <c r="I1222" i="5"/>
  <c r="J1222" i="5"/>
  <c r="K1222" i="5"/>
  <c r="F1223" i="5"/>
  <c r="G1223" i="5"/>
  <c r="H1223" i="5"/>
  <c r="I1223" i="5"/>
  <c r="J1223" i="5"/>
  <c r="K1223" i="5"/>
  <c r="F1224" i="5"/>
  <c r="G1224" i="5"/>
  <c r="H1224" i="5"/>
  <c r="I1224" i="5"/>
  <c r="J1224" i="5"/>
  <c r="K1224" i="5"/>
  <c r="F1225" i="5"/>
  <c r="G1225" i="5"/>
  <c r="H1225" i="5"/>
  <c r="I1225" i="5"/>
  <c r="J1225" i="5"/>
  <c r="K1225" i="5"/>
  <c r="F1226" i="5"/>
  <c r="G1226" i="5"/>
  <c r="H1226" i="5"/>
  <c r="I1226" i="5"/>
  <c r="J1226" i="5"/>
  <c r="K1226" i="5"/>
  <c r="F1227" i="5"/>
  <c r="G1227" i="5"/>
  <c r="H1227" i="5"/>
  <c r="I1227" i="5"/>
  <c r="J1227" i="5"/>
  <c r="K1227" i="5"/>
  <c r="F1228" i="5"/>
  <c r="G1228" i="5"/>
  <c r="H1228" i="5"/>
  <c r="I1228" i="5"/>
  <c r="J1228" i="5"/>
  <c r="K1228" i="5"/>
  <c r="F1229" i="5"/>
  <c r="G1229" i="5"/>
  <c r="H1229" i="5"/>
  <c r="I1229" i="5"/>
  <c r="J1229" i="5"/>
  <c r="K1229" i="5"/>
  <c r="F1230" i="5"/>
  <c r="G1230" i="5"/>
  <c r="H1230" i="5"/>
  <c r="I1230" i="5"/>
  <c r="J1230" i="5"/>
  <c r="K1230" i="5"/>
  <c r="F1231" i="5"/>
  <c r="G1231" i="5"/>
  <c r="H1231" i="5"/>
  <c r="I1231" i="5"/>
  <c r="J1231" i="5"/>
  <c r="K1231" i="5"/>
  <c r="F1232" i="5"/>
  <c r="G1232" i="5"/>
  <c r="H1232" i="5"/>
  <c r="I1232" i="5"/>
  <c r="J1232" i="5"/>
  <c r="K1232" i="5"/>
  <c r="F1233" i="5"/>
  <c r="G1233" i="5"/>
  <c r="H1233" i="5"/>
  <c r="I1233" i="5"/>
  <c r="J1233" i="5"/>
  <c r="K1233" i="5"/>
  <c r="F1234" i="5"/>
  <c r="G1234" i="5"/>
  <c r="H1234" i="5"/>
  <c r="I1234" i="5"/>
  <c r="J1234" i="5"/>
  <c r="K1234" i="5"/>
  <c r="F1235" i="5"/>
  <c r="G1235" i="5"/>
  <c r="H1235" i="5"/>
  <c r="I1235" i="5"/>
  <c r="J1235" i="5"/>
  <c r="K1235" i="5"/>
  <c r="F1236" i="5"/>
  <c r="G1236" i="5"/>
  <c r="H1236" i="5"/>
  <c r="I1236" i="5"/>
  <c r="J1236" i="5"/>
  <c r="K1236" i="5"/>
  <c r="F1237" i="5"/>
  <c r="G1237" i="5"/>
  <c r="H1237" i="5"/>
  <c r="I1237" i="5"/>
  <c r="J1237" i="5"/>
  <c r="K1237" i="5"/>
  <c r="F1238" i="5"/>
  <c r="G1238" i="5"/>
  <c r="H1238" i="5"/>
  <c r="I1238" i="5"/>
  <c r="J1238" i="5"/>
  <c r="K1238" i="5"/>
  <c r="F1239" i="5"/>
  <c r="G1239" i="5"/>
  <c r="H1239" i="5"/>
  <c r="I1239" i="5"/>
  <c r="J1239" i="5"/>
  <c r="K1239" i="5"/>
  <c r="F1240" i="5"/>
  <c r="G1240" i="5"/>
  <c r="H1240" i="5"/>
  <c r="I1240" i="5"/>
  <c r="J1240" i="5"/>
  <c r="K1240" i="5"/>
  <c r="F1241" i="5"/>
  <c r="G1241" i="5"/>
  <c r="H1241" i="5"/>
  <c r="I1241" i="5"/>
  <c r="J1241" i="5"/>
  <c r="K1241" i="5"/>
  <c r="F1242" i="5"/>
  <c r="G1242" i="5"/>
  <c r="H1242" i="5"/>
  <c r="I1242" i="5"/>
  <c r="J1242" i="5"/>
  <c r="K1242" i="5"/>
  <c r="F1243" i="5"/>
  <c r="G1243" i="5"/>
  <c r="H1243" i="5"/>
  <c r="I1243" i="5"/>
  <c r="J1243" i="5"/>
  <c r="K1243" i="5"/>
  <c r="F1244" i="5"/>
  <c r="G1244" i="5"/>
  <c r="H1244" i="5"/>
  <c r="I1244" i="5"/>
  <c r="J1244" i="5"/>
  <c r="K1244" i="5"/>
  <c r="F1245" i="5"/>
  <c r="G1245" i="5"/>
  <c r="H1245" i="5"/>
  <c r="I1245" i="5"/>
  <c r="J1245" i="5"/>
  <c r="K1245" i="5"/>
  <c r="F1246" i="5"/>
  <c r="G1246" i="5"/>
  <c r="H1246" i="5"/>
  <c r="I1246" i="5"/>
  <c r="J1246" i="5"/>
  <c r="K1246" i="5"/>
  <c r="F1247" i="5"/>
  <c r="G1247" i="5"/>
  <c r="H1247" i="5"/>
  <c r="I1247" i="5"/>
  <c r="J1247" i="5"/>
  <c r="K1247" i="5"/>
  <c r="F1248" i="5"/>
  <c r="G1248" i="5"/>
  <c r="H1248" i="5"/>
  <c r="I1248" i="5"/>
  <c r="J1248" i="5"/>
  <c r="K1248" i="5"/>
  <c r="F1249" i="5"/>
  <c r="G1249" i="5"/>
  <c r="H1249" i="5"/>
  <c r="I1249" i="5"/>
  <c r="J1249" i="5"/>
  <c r="K124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K2" i="5"/>
  <c r="F2" i="5"/>
  <c r="G2" i="5"/>
  <c r="H2" i="5"/>
  <c r="E34" i="5" s="1"/>
  <c r="I2" i="5"/>
  <c r="F34" i="5" s="1"/>
  <c r="J2" i="5"/>
  <c r="G34" i="5" s="1"/>
  <c r="E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2" i="4"/>
  <c r="AT33" i="3"/>
  <c r="V33" i="3"/>
  <c r="AW33" i="3" s="1"/>
  <c r="AT32" i="3"/>
  <c r="V32" i="3"/>
  <c r="AW32" i="3" s="1"/>
  <c r="AT31" i="3"/>
  <c r="AW31" i="3" s="1"/>
  <c r="V31" i="3"/>
  <c r="AT30" i="3"/>
  <c r="V30" i="3"/>
  <c r="AT29" i="3"/>
  <c r="V29" i="3"/>
  <c r="AW28" i="3"/>
  <c r="AT28" i="3"/>
  <c r="V28" i="3"/>
  <c r="AT27" i="3"/>
  <c r="V27" i="3"/>
  <c r="AT26" i="3"/>
  <c r="V26" i="3"/>
  <c r="AW26" i="3" s="1"/>
  <c r="AT25" i="3"/>
  <c r="V25" i="3"/>
  <c r="AW25" i="3" s="1"/>
  <c r="AT24" i="3"/>
  <c r="V24" i="3"/>
  <c r="AW24" i="3" s="1"/>
  <c r="AT23" i="3"/>
  <c r="AW23" i="3" s="1"/>
  <c r="V23" i="3"/>
  <c r="AT22" i="3"/>
  <c r="V22" i="3"/>
  <c r="AT21" i="3"/>
  <c r="V21" i="3"/>
  <c r="AT20" i="3"/>
  <c r="V20" i="3"/>
  <c r="AW20" i="3" s="1"/>
  <c r="AT19" i="3"/>
  <c r="V19" i="3"/>
  <c r="AT18" i="3"/>
  <c r="V18" i="3"/>
  <c r="AW18" i="3" s="1"/>
  <c r="AT17" i="3"/>
  <c r="V17" i="3"/>
  <c r="AW17" i="3" s="1"/>
  <c r="AT16" i="3"/>
  <c r="AW16" i="3" s="1"/>
  <c r="V16" i="3"/>
  <c r="AT15" i="3"/>
  <c r="AW15" i="3" s="1"/>
  <c r="V15" i="3"/>
  <c r="AT14" i="3"/>
  <c r="V14" i="3"/>
  <c r="AT13" i="3"/>
  <c r="V13" i="3"/>
  <c r="AW12" i="3"/>
  <c r="AT12" i="3"/>
  <c r="V12" i="3"/>
  <c r="AT11" i="3"/>
  <c r="V11" i="3"/>
  <c r="AT10" i="3"/>
  <c r="V10" i="3"/>
  <c r="AW10" i="3" s="1"/>
  <c r="AT9" i="3"/>
  <c r="V9" i="3"/>
  <c r="AW9" i="3" s="1"/>
  <c r="AT8" i="3"/>
  <c r="V8" i="3"/>
  <c r="AW8" i="3" s="1"/>
  <c r="AT7" i="3"/>
  <c r="AW7" i="3" s="1"/>
  <c r="V7" i="3"/>
  <c r="AT6" i="3"/>
  <c r="V6" i="3"/>
  <c r="AT5" i="3"/>
  <c r="V5" i="3"/>
  <c r="AT4" i="3"/>
  <c r="V4" i="3"/>
  <c r="AW4" i="3" s="1"/>
  <c r="AT3" i="3"/>
  <c r="V3" i="3"/>
  <c r="AT2" i="3"/>
  <c r="V2" i="3"/>
  <c r="AW2" i="3" s="1"/>
  <c r="V2" i="7" l="1"/>
  <c r="S10" i="7" s="1"/>
  <c r="R263" i="7"/>
  <c r="P1281" i="4"/>
  <c r="P1277" i="4"/>
  <c r="P1273" i="4"/>
  <c r="P1269" i="4"/>
  <c r="P1265" i="4"/>
  <c r="P1261" i="4"/>
  <c r="P1257" i="4"/>
  <c r="P1253" i="4"/>
  <c r="P1280" i="4"/>
  <c r="P1275" i="4"/>
  <c r="P1270" i="4"/>
  <c r="P1264" i="4"/>
  <c r="P1259" i="4"/>
  <c r="P1254" i="4"/>
  <c r="P1279" i="4"/>
  <c r="P1272" i="4"/>
  <c r="P1266" i="4"/>
  <c r="P1258" i="4"/>
  <c r="P1251" i="4"/>
  <c r="P1278" i="4"/>
  <c r="P1268" i="4"/>
  <c r="P1260" i="4"/>
  <c r="P1250" i="4"/>
  <c r="P1276" i="4"/>
  <c r="P1267" i="4"/>
  <c r="P1256" i="4"/>
  <c r="P1274" i="4"/>
  <c r="P1263" i="4"/>
  <c r="P1255" i="4"/>
  <c r="P1271" i="4"/>
  <c r="P1262" i="4"/>
  <c r="P1252" i="4"/>
  <c r="P1249" i="4"/>
  <c r="P1245" i="4"/>
  <c r="P1241" i="4"/>
  <c r="P1237" i="4"/>
  <c r="P1233" i="4"/>
  <c r="P1229" i="4"/>
  <c r="P1225" i="4"/>
  <c r="P1221" i="4"/>
  <c r="P1248" i="4"/>
  <c r="P1243" i="4"/>
  <c r="P1238" i="4"/>
  <c r="P1232" i="4"/>
  <c r="P1227" i="4"/>
  <c r="P1222" i="4"/>
  <c r="P1244" i="4"/>
  <c r="P1236" i="4"/>
  <c r="P1230" i="4"/>
  <c r="P1223" i="4"/>
  <c r="P1240" i="4"/>
  <c r="P1231" i="4"/>
  <c r="P1220" i="4"/>
  <c r="P1247" i="4"/>
  <c r="P1239" i="4"/>
  <c r="P1228" i="4"/>
  <c r="P1219" i="4"/>
  <c r="P1246" i="4"/>
  <c r="P1235" i="4"/>
  <c r="P1226" i="4"/>
  <c r="P1218" i="4"/>
  <c r="P1234" i="4"/>
  <c r="P1224" i="4"/>
  <c r="P1242" i="4"/>
  <c r="P1217" i="4"/>
  <c r="P1213" i="4"/>
  <c r="P1209" i="4"/>
  <c r="P1205" i="4"/>
  <c r="P1201" i="4"/>
  <c r="P1197" i="4"/>
  <c r="P1193" i="4"/>
  <c r="P1189" i="4"/>
  <c r="P1216" i="4"/>
  <c r="P1211" i="4"/>
  <c r="P1206" i="4"/>
  <c r="P1200" i="4"/>
  <c r="P1195" i="4"/>
  <c r="P1190" i="4"/>
  <c r="P1215" i="4"/>
  <c r="P1208" i="4"/>
  <c r="P1202" i="4"/>
  <c r="P1194" i="4"/>
  <c r="P1187" i="4"/>
  <c r="P1212" i="4"/>
  <c r="P1203" i="4"/>
  <c r="P1192" i="4"/>
  <c r="P1210" i="4"/>
  <c r="P1199" i="4"/>
  <c r="P1191" i="4"/>
  <c r="P1207" i="4"/>
  <c r="P1198" i="4"/>
  <c r="P1188" i="4"/>
  <c r="P1196" i="4"/>
  <c r="P1186" i="4"/>
  <c r="P1214" i="4"/>
  <c r="P1204" i="4"/>
  <c r="P1185" i="4"/>
  <c r="P1181" i="4"/>
  <c r="P1177" i="4"/>
  <c r="P1173" i="4"/>
  <c r="P1169" i="4"/>
  <c r="P1165" i="4"/>
  <c r="P1161" i="4"/>
  <c r="P1157" i="4"/>
  <c r="P1184" i="4"/>
  <c r="P1179" i="4"/>
  <c r="P1174" i="4"/>
  <c r="P1168" i="4"/>
  <c r="P1163" i="4"/>
  <c r="P1158" i="4"/>
  <c r="P1180" i="4"/>
  <c r="P1172" i="4"/>
  <c r="P1166" i="4"/>
  <c r="P1159" i="4"/>
  <c r="P1183" i="4"/>
  <c r="P1175" i="4"/>
  <c r="P1164" i="4"/>
  <c r="P1155" i="4"/>
  <c r="P1182" i="4"/>
  <c r="P1171" i="4"/>
  <c r="P1162" i="4"/>
  <c r="P1154" i="4"/>
  <c r="P1178" i="4"/>
  <c r="P1170" i="4"/>
  <c r="P1160" i="4"/>
  <c r="P1156" i="4"/>
  <c r="P1176" i="4"/>
  <c r="P1167" i="4"/>
  <c r="P1153" i="4"/>
  <c r="P1149" i="4"/>
  <c r="P1145" i="4"/>
  <c r="P1141" i="4"/>
  <c r="P1137" i="4"/>
  <c r="P1133" i="4"/>
  <c r="P1129" i="4"/>
  <c r="P1125" i="4"/>
  <c r="P1152" i="4"/>
  <c r="P1147" i="4"/>
  <c r="P1142" i="4"/>
  <c r="P1136" i="4"/>
  <c r="P1131" i="4"/>
  <c r="P1126" i="4"/>
  <c r="P1151" i="4"/>
  <c r="P1144" i="4"/>
  <c r="P1138" i="4"/>
  <c r="P1130" i="4"/>
  <c r="P1123" i="4"/>
  <c r="P1146" i="4"/>
  <c r="P1135" i="4"/>
  <c r="P1127" i="4"/>
  <c r="P1143" i="4"/>
  <c r="P1134" i="4"/>
  <c r="P1124" i="4"/>
  <c r="P1150" i="4"/>
  <c r="P1140" i="4"/>
  <c r="P1132" i="4"/>
  <c r="P1122" i="4"/>
  <c r="P1148" i="4"/>
  <c r="P1139" i="4"/>
  <c r="P1128" i="4"/>
  <c r="P1121" i="4"/>
  <c r="P1117" i="4"/>
  <c r="P1113" i="4"/>
  <c r="P1109" i="4"/>
  <c r="P1105" i="4"/>
  <c r="P1101" i="4"/>
  <c r="P1097" i="4"/>
  <c r="P1093" i="4"/>
  <c r="P1120" i="4"/>
  <c r="P1115" i="4"/>
  <c r="P1110" i="4"/>
  <c r="P1104" i="4"/>
  <c r="P1099" i="4"/>
  <c r="P1094" i="4"/>
  <c r="P1116" i="4"/>
  <c r="P1108" i="4"/>
  <c r="P1102" i="4"/>
  <c r="P1095" i="4"/>
  <c r="P1118" i="4"/>
  <c r="P1107" i="4"/>
  <c r="P1098" i="4"/>
  <c r="P1090" i="4"/>
  <c r="P1114" i="4"/>
  <c r="P1106" i="4"/>
  <c r="P1096" i="4"/>
  <c r="P1112" i="4"/>
  <c r="P1103" i="4"/>
  <c r="P1092" i="4"/>
  <c r="P1119" i="4"/>
  <c r="P1111" i="4"/>
  <c r="P1100" i="4"/>
  <c r="P1091" i="4"/>
  <c r="P1089" i="4"/>
  <c r="P1085" i="4"/>
  <c r="P1081" i="4"/>
  <c r="P1077" i="4"/>
  <c r="P1073" i="4"/>
  <c r="P1069" i="4"/>
  <c r="P1065" i="4"/>
  <c r="P1061" i="4"/>
  <c r="P1088" i="4"/>
  <c r="P1083" i="4"/>
  <c r="P1078" i="4"/>
  <c r="P1072" i="4"/>
  <c r="P1067" i="4"/>
  <c r="P1062" i="4"/>
  <c r="P1087" i="4"/>
  <c r="P1080" i="4"/>
  <c r="P1074" i="4"/>
  <c r="P1066" i="4"/>
  <c r="P1059" i="4"/>
  <c r="P1079" i="4"/>
  <c r="P1070" i="4"/>
  <c r="P1060" i="4"/>
  <c r="P1086" i="4"/>
  <c r="P1076" i="4"/>
  <c r="P1068" i="4"/>
  <c r="P1058" i="4"/>
  <c r="P1084" i="4"/>
  <c r="P1075" i="4"/>
  <c r="P1064" i="4"/>
  <c r="P1082" i="4"/>
  <c r="P1071" i="4"/>
  <c r="P1063" i="4"/>
  <c r="P1057" i="4"/>
  <c r="P1053" i="4"/>
  <c r="P1049" i="4"/>
  <c r="P1045" i="4"/>
  <c r="P1041" i="4"/>
  <c r="P1037" i="4"/>
  <c r="P1033" i="4"/>
  <c r="P1029" i="4"/>
  <c r="P1056" i="4"/>
  <c r="P1051" i="4"/>
  <c r="P1046" i="4"/>
  <c r="P1040" i="4"/>
  <c r="P1035" i="4"/>
  <c r="P1030" i="4"/>
  <c r="P1052" i="4"/>
  <c r="P1044" i="4"/>
  <c r="P1038" i="4"/>
  <c r="P1031" i="4"/>
  <c r="P1050" i="4"/>
  <c r="P1042" i="4"/>
  <c r="P1032" i="4"/>
  <c r="P1048" i="4"/>
  <c r="P1039" i="4"/>
  <c r="P1028" i="4"/>
  <c r="P1055" i="4"/>
  <c r="P1047" i="4"/>
  <c r="P1036" i="4"/>
  <c r="P1027" i="4"/>
  <c r="P1043" i="4"/>
  <c r="P1034" i="4"/>
  <c r="P1026" i="4"/>
  <c r="P1054" i="4"/>
  <c r="P1025" i="4"/>
  <c r="P1021" i="4"/>
  <c r="P1017" i="4"/>
  <c r="P1013" i="4"/>
  <c r="P1009" i="4"/>
  <c r="P1005" i="4"/>
  <c r="P1001" i="4"/>
  <c r="P997" i="4"/>
  <c r="P1024" i="4"/>
  <c r="P1019" i="4"/>
  <c r="P1014" i="4"/>
  <c r="P1008" i="4"/>
  <c r="P1003" i="4"/>
  <c r="P998" i="4"/>
  <c r="P1023" i="4"/>
  <c r="P1016" i="4"/>
  <c r="P1010" i="4"/>
  <c r="P1002" i="4"/>
  <c r="P995" i="4"/>
  <c r="P1022" i="4"/>
  <c r="P1012" i="4"/>
  <c r="P1004" i="4"/>
  <c r="P994" i="4"/>
  <c r="P1020" i="4"/>
  <c r="P1011" i="4"/>
  <c r="P1000" i="4"/>
  <c r="P1018" i="4"/>
  <c r="P1007" i="4"/>
  <c r="P999" i="4"/>
  <c r="P1006" i="4"/>
  <c r="P996" i="4"/>
  <c r="P1015" i="4"/>
  <c r="P993" i="4"/>
  <c r="P989" i="4"/>
  <c r="P985" i="4"/>
  <c r="P981" i="4"/>
  <c r="P977" i="4"/>
  <c r="P973" i="4"/>
  <c r="P969" i="4"/>
  <c r="P965" i="4"/>
  <c r="P992" i="4"/>
  <c r="P987" i="4"/>
  <c r="P982" i="4"/>
  <c r="P976" i="4"/>
  <c r="P971" i="4"/>
  <c r="P966" i="4"/>
  <c r="P988" i="4"/>
  <c r="P980" i="4"/>
  <c r="P974" i="4"/>
  <c r="P967" i="4"/>
  <c r="P984" i="4"/>
  <c r="P975" i="4"/>
  <c r="P964" i="4"/>
  <c r="P991" i="4"/>
  <c r="P983" i="4"/>
  <c r="P972" i="4"/>
  <c r="P963" i="4"/>
  <c r="P990" i="4"/>
  <c r="P979" i="4"/>
  <c r="P970" i="4"/>
  <c r="P962" i="4"/>
  <c r="P968" i="4"/>
  <c r="P986" i="4"/>
  <c r="P978" i="4"/>
  <c r="P961" i="4"/>
  <c r="P957" i="4"/>
  <c r="P953" i="4"/>
  <c r="P949" i="4"/>
  <c r="P945" i="4"/>
  <c r="P960" i="4"/>
  <c r="P955" i="4"/>
  <c r="P950" i="4"/>
  <c r="P944" i="4"/>
  <c r="P940" i="4"/>
  <c r="P936" i="4"/>
  <c r="P932" i="4"/>
  <c r="P959" i="4"/>
  <c r="P952" i="4"/>
  <c r="P946" i="4"/>
  <c r="P939" i="4"/>
  <c r="P934" i="4"/>
  <c r="P956" i="4"/>
  <c r="P947" i="4"/>
  <c r="P938" i="4"/>
  <c r="P931" i="4"/>
  <c r="P954" i="4"/>
  <c r="P943" i="4"/>
  <c r="P937" i="4"/>
  <c r="P930" i="4"/>
  <c r="P951" i="4"/>
  <c r="P942" i="4"/>
  <c r="P935" i="4"/>
  <c r="P933" i="4"/>
  <c r="P958" i="4"/>
  <c r="P948" i="4"/>
  <c r="P941" i="4"/>
  <c r="P928" i="4"/>
  <c r="P924" i="4"/>
  <c r="P920" i="4"/>
  <c r="P916" i="4"/>
  <c r="P912" i="4"/>
  <c r="P908" i="4"/>
  <c r="P904" i="4"/>
  <c r="P900" i="4"/>
  <c r="P929" i="4"/>
  <c r="P923" i="4"/>
  <c r="P918" i="4"/>
  <c r="P913" i="4"/>
  <c r="P907" i="4"/>
  <c r="P902" i="4"/>
  <c r="P925" i="4"/>
  <c r="P917" i="4"/>
  <c r="P910" i="4"/>
  <c r="P903" i="4"/>
  <c r="P922" i="4"/>
  <c r="P915" i="4"/>
  <c r="P909" i="4"/>
  <c r="P901" i="4"/>
  <c r="P927" i="4"/>
  <c r="P921" i="4"/>
  <c r="P914" i="4"/>
  <c r="P906" i="4"/>
  <c r="P899" i="4"/>
  <c r="P905" i="4"/>
  <c r="P926" i="4"/>
  <c r="P898" i="4"/>
  <c r="P919" i="4"/>
  <c r="P911" i="4"/>
  <c r="P896" i="4"/>
  <c r="P892" i="4"/>
  <c r="P888" i="4"/>
  <c r="P884" i="4"/>
  <c r="P880" i="4"/>
  <c r="P876" i="4"/>
  <c r="P872" i="4"/>
  <c r="P868" i="4"/>
  <c r="P897" i="4"/>
  <c r="P891" i="4"/>
  <c r="P886" i="4"/>
  <c r="P881" i="4"/>
  <c r="P875" i="4"/>
  <c r="P870" i="4"/>
  <c r="P895" i="4"/>
  <c r="P889" i="4"/>
  <c r="P882" i="4"/>
  <c r="P874" i="4"/>
  <c r="P867" i="4"/>
  <c r="P894" i="4"/>
  <c r="P887" i="4"/>
  <c r="P879" i="4"/>
  <c r="P873" i="4"/>
  <c r="P866" i="4"/>
  <c r="P893" i="4"/>
  <c r="P885" i="4"/>
  <c r="P878" i="4"/>
  <c r="P871" i="4"/>
  <c r="P877" i="4"/>
  <c r="P869" i="4"/>
  <c r="P890" i="4"/>
  <c r="P883" i="4"/>
  <c r="P864" i="4"/>
  <c r="P860" i="4"/>
  <c r="P856" i="4"/>
  <c r="P852" i="4"/>
  <c r="P848" i="4"/>
  <c r="P844" i="4"/>
  <c r="P840" i="4"/>
  <c r="P836" i="4"/>
  <c r="P865" i="4"/>
  <c r="P859" i="4"/>
  <c r="P854" i="4"/>
  <c r="P849" i="4"/>
  <c r="P843" i="4"/>
  <c r="P838" i="4"/>
  <c r="P861" i="4"/>
  <c r="P853" i="4"/>
  <c r="P846" i="4"/>
  <c r="P839" i="4"/>
  <c r="P858" i="4"/>
  <c r="P851" i="4"/>
  <c r="P845" i="4"/>
  <c r="P837" i="4"/>
  <c r="P863" i="4"/>
  <c r="P857" i="4"/>
  <c r="P850" i="4"/>
  <c r="P842" i="4"/>
  <c r="P835" i="4"/>
  <c r="P847" i="4"/>
  <c r="P841" i="4"/>
  <c r="P862" i="4"/>
  <c r="P834" i="4"/>
  <c r="P855" i="4"/>
  <c r="P833" i="4"/>
  <c r="P829" i="4"/>
  <c r="P825" i="4"/>
  <c r="P821" i="4"/>
  <c r="P817" i="4"/>
  <c r="P813" i="4"/>
  <c r="P809" i="4"/>
  <c r="P805" i="4"/>
  <c r="P828" i="4"/>
  <c r="P823" i="4"/>
  <c r="P818" i="4"/>
  <c r="P812" i="4"/>
  <c r="P807" i="4"/>
  <c r="P802" i="4"/>
  <c r="P832" i="4"/>
  <c r="P826" i="4"/>
  <c r="P819" i="4"/>
  <c r="P811" i="4"/>
  <c r="P804" i="4"/>
  <c r="P831" i="4"/>
  <c r="P824" i="4"/>
  <c r="P816" i="4"/>
  <c r="P810" i="4"/>
  <c r="P803" i="4"/>
  <c r="P830" i="4"/>
  <c r="P822" i="4"/>
  <c r="P815" i="4"/>
  <c r="P808" i="4"/>
  <c r="P820" i="4"/>
  <c r="P814" i="4"/>
  <c r="P806" i="4"/>
  <c r="P827" i="4"/>
  <c r="P801" i="4"/>
  <c r="P797" i="4"/>
  <c r="P793" i="4"/>
  <c r="P789" i="4"/>
  <c r="P785" i="4"/>
  <c r="P781" i="4"/>
  <c r="P777" i="4"/>
  <c r="P773" i="4"/>
  <c r="P796" i="4"/>
  <c r="P791" i="4"/>
  <c r="P786" i="4"/>
  <c r="P780" i="4"/>
  <c r="P775" i="4"/>
  <c r="P770" i="4"/>
  <c r="P798" i="4"/>
  <c r="P790" i="4"/>
  <c r="P783" i="4"/>
  <c r="P776" i="4"/>
  <c r="P795" i="4"/>
  <c r="P788" i="4"/>
  <c r="P782" i="4"/>
  <c r="P774" i="4"/>
  <c r="P800" i="4"/>
  <c r="P794" i="4"/>
  <c r="P787" i="4"/>
  <c r="P779" i="4"/>
  <c r="P772" i="4"/>
  <c r="P792" i="4"/>
  <c r="P784" i="4"/>
  <c r="P778" i="4"/>
  <c r="P799" i="4"/>
  <c r="P771" i="4"/>
  <c r="P769" i="4"/>
  <c r="P765" i="4"/>
  <c r="P761" i="4"/>
  <c r="P757" i="4"/>
  <c r="P753" i="4"/>
  <c r="P749" i="4"/>
  <c r="P745" i="4"/>
  <c r="P741" i="4"/>
  <c r="P764" i="4"/>
  <c r="P759" i="4"/>
  <c r="P754" i="4"/>
  <c r="P748" i="4"/>
  <c r="P743" i="4"/>
  <c r="P738" i="4"/>
  <c r="P768" i="4"/>
  <c r="P762" i="4"/>
  <c r="P755" i="4"/>
  <c r="P747" i="4"/>
  <c r="P740" i="4"/>
  <c r="P767" i="4"/>
  <c r="P760" i="4"/>
  <c r="P752" i="4"/>
  <c r="P746" i="4"/>
  <c r="P739" i="4"/>
  <c r="P766" i="4"/>
  <c r="P758" i="4"/>
  <c r="P751" i="4"/>
  <c r="P744" i="4"/>
  <c r="P763" i="4"/>
  <c r="P756" i="4"/>
  <c r="P750" i="4"/>
  <c r="P742" i="4"/>
  <c r="P737" i="4"/>
  <c r="P733" i="4"/>
  <c r="P729" i="4"/>
  <c r="P725" i="4"/>
  <c r="P721" i="4"/>
  <c r="P717" i="4"/>
  <c r="P713" i="4"/>
  <c r="P709" i="4"/>
  <c r="P732" i="4"/>
  <c r="P727" i="4"/>
  <c r="P722" i="4"/>
  <c r="P716" i="4"/>
  <c r="P711" i="4"/>
  <c r="P706" i="4"/>
  <c r="P734" i="4"/>
  <c r="P726" i="4"/>
  <c r="P719" i="4"/>
  <c r="P712" i="4"/>
  <c r="P731" i="4"/>
  <c r="P724" i="4"/>
  <c r="P718" i="4"/>
  <c r="P710" i="4"/>
  <c r="P736" i="4"/>
  <c r="P730" i="4"/>
  <c r="P723" i="4"/>
  <c r="P715" i="4"/>
  <c r="P708" i="4"/>
  <c r="P735" i="4"/>
  <c r="P707" i="4"/>
  <c r="P728" i="4"/>
  <c r="P720" i="4"/>
  <c r="P714" i="4"/>
  <c r="P705" i="4"/>
  <c r="P701" i="4"/>
  <c r="P697" i="4"/>
  <c r="P693" i="4"/>
  <c r="P689" i="4"/>
  <c r="P685" i="4"/>
  <c r="P681" i="4"/>
  <c r="P677" i="4"/>
  <c r="P700" i="4"/>
  <c r="P695" i="4"/>
  <c r="P690" i="4"/>
  <c r="P684" i="4"/>
  <c r="P679" i="4"/>
  <c r="P674" i="4"/>
  <c r="P704" i="4"/>
  <c r="P698" i="4"/>
  <c r="P691" i="4"/>
  <c r="P683" i="4"/>
  <c r="P676" i="4"/>
  <c r="P703" i="4"/>
  <c r="P696" i="4"/>
  <c r="P688" i="4"/>
  <c r="P682" i="4"/>
  <c r="P675" i="4"/>
  <c r="P702" i="4"/>
  <c r="P694" i="4"/>
  <c r="P687" i="4"/>
  <c r="P680" i="4"/>
  <c r="P678" i="4"/>
  <c r="P699" i="4"/>
  <c r="P692" i="4"/>
  <c r="P686" i="4"/>
  <c r="P673" i="4"/>
  <c r="P669" i="4"/>
  <c r="P665" i="4"/>
  <c r="P661" i="4"/>
  <c r="P657" i="4"/>
  <c r="P653" i="4"/>
  <c r="P649" i="4"/>
  <c r="P645" i="4"/>
  <c r="P668" i="4"/>
  <c r="P663" i="4"/>
  <c r="P658" i="4"/>
  <c r="P652" i="4"/>
  <c r="P647" i="4"/>
  <c r="P642" i="4"/>
  <c r="P670" i="4"/>
  <c r="P662" i="4"/>
  <c r="P655" i="4"/>
  <c r="P648" i="4"/>
  <c r="P667" i="4"/>
  <c r="P660" i="4"/>
  <c r="P654" i="4"/>
  <c r="P646" i="4"/>
  <c r="P672" i="4"/>
  <c r="P666" i="4"/>
  <c r="P659" i="4"/>
  <c r="P651" i="4"/>
  <c r="P644" i="4"/>
  <c r="P650" i="4"/>
  <c r="P671" i="4"/>
  <c r="P643" i="4"/>
  <c r="P664" i="4"/>
  <c r="P656" i="4"/>
  <c r="P641" i="4"/>
  <c r="P637" i="4"/>
  <c r="P633" i="4"/>
  <c r="P629" i="4"/>
  <c r="P625" i="4"/>
  <c r="P621" i="4"/>
  <c r="P617" i="4"/>
  <c r="P613" i="4"/>
  <c r="P636" i="4"/>
  <c r="P631" i="4"/>
  <c r="P626" i="4"/>
  <c r="P620" i="4"/>
  <c r="P615" i="4"/>
  <c r="P610" i="4"/>
  <c r="P640" i="4"/>
  <c r="P634" i="4"/>
  <c r="P627" i="4"/>
  <c r="P619" i="4"/>
  <c r="P612" i="4"/>
  <c r="P639" i="4"/>
  <c r="P632" i="4"/>
  <c r="P624" i="4"/>
  <c r="P618" i="4"/>
  <c r="P611" i="4"/>
  <c r="P638" i="4"/>
  <c r="P630" i="4"/>
  <c r="P623" i="4"/>
  <c r="P616" i="4"/>
  <c r="P622" i="4"/>
  <c r="P614" i="4"/>
  <c r="P635" i="4"/>
  <c r="P628" i="4"/>
  <c r="P609" i="4"/>
  <c r="P605" i="4"/>
  <c r="P601" i="4"/>
  <c r="P597" i="4"/>
  <c r="P593" i="4"/>
  <c r="P589" i="4"/>
  <c r="P585" i="4"/>
  <c r="P581" i="4"/>
  <c r="P604" i="4"/>
  <c r="P599" i="4"/>
  <c r="P594" i="4"/>
  <c r="P588" i="4"/>
  <c r="P583" i="4"/>
  <c r="P578" i="4"/>
  <c r="P606" i="4"/>
  <c r="P598" i="4"/>
  <c r="P591" i="4"/>
  <c r="P584" i="4"/>
  <c r="P603" i="4"/>
  <c r="P596" i="4"/>
  <c r="P590" i="4"/>
  <c r="P582" i="4"/>
  <c r="P608" i="4"/>
  <c r="P602" i="4"/>
  <c r="P595" i="4"/>
  <c r="P587" i="4"/>
  <c r="P580" i="4"/>
  <c r="P592" i="4"/>
  <c r="P586" i="4"/>
  <c r="P607" i="4"/>
  <c r="P579" i="4"/>
  <c r="P600" i="4"/>
  <c r="P577" i="4"/>
  <c r="P573" i="4"/>
  <c r="P569" i="4"/>
  <c r="P565" i="4"/>
  <c r="P561" i="4"/>
  <c r="P557" i="4"/>
  <c r="P553" i="4"/>
  <c r="P549" i="4"/>
  <c r="P572" i="4"/>
  <c r="P567" i="4"/>
  <c r="P562" i="4"/>
  <c r="P556" i="4"/>
  <c r="P551" i="4"/>
  <c r="P546" i="4"/>
  <c r="P576" i="4"/>
  <c r="P570" i="4"/>
  <c r="P563" i="4"/>
  <c r="P555" i="4"/>
  <c r="P548" i="4"/>
  <c r="P575" i="4"/>
  <c r="P568" i="4"/>
  <c r="P560" i="4"/>
  <c r="P554" i="4"/>
  <c r="P547" i="4"/>
  <c r="P574" i="4"/>
  <c r="P566" i="4"/>
  <c r="P559" i="4"/>
  <c r="P552" i="4"/>
  <c r="P564" i="4"/>
  <c r="P558" i="4"/>
  <c r="P550" i="4"/>
  <c r="P571" i="4"/>
  <c r="P545" i="4"/>
  <c r="P541" i="4"/>
  <c r="P537" i="4"/>
  <c r="P533" i="4"/>
  <c r="P529" i="4"/>
  <c r="P525" i="4"/>
  <c r="P521" i="4"/>
  <c r="P540" i="4"/>
  <c r="P535" i="4"/>
  <c r="P530" i="4"/>
  <c r="P524" i="4"/>
  <c r="P519" i="4"/>
  <c r="P515" i="4"/>
  <c r="P542" i="4"/>
  <c r="P534" i="4"/>
  <c r="P527" i="4"/>
  <c r="P520" i="4"/>
  <c r="P514" i="4"/>
  <c r="P539" i="4"/>
  <c r="P532" i="4"/>
  <c r="P526" i="4"/>
  <c r="P518" i="4"/>
  <c r="P544" i="4"/>
  <c r="P538" i="4"/>
  <c r="P531" i="4"/>
  <c r="P523" i="4"/>
  <c r="P517" i="4"/>
  <c r="P536" i="4"/>
  <c r="P528" i="4"/>
  <c r="P522" i="4"/>
  <c r="P543" i="4"/>
  <c r="P516" i="4"/>
  <c r="P511" i="4"/>
  <c r="P507" i="4"/>
  <c r="P503" i="4"/>
  <c r="P499" i="4"/>
  <c r="P495" i="4"/>
  <c r="P491" i="4"/>
  <c r="P487" i="4"/>
  <c r="P483" i="4"/>
  <c r="P509" i="4"/>
  <c r="P504" i="4"/>
  <c r="P498" i="4"/>
  <c r="P493" i="4"/>
  <c r="P488" i="4"/>
  <c r="P482" i="4"/>
  <c r="P513" i="4"/>
  <c r="P508" i="4"/>
  <c r="P502" i="4"/>
  <c r="P497" i="4"/>
  <c r="P492" i="4"/>
  <c r="P486" i="4"/>
  <c r="P512" i="4"/>
  <c r="P506" i="4"/>
  <c r="P501" i="4"/>
  <c r="P496" i="4"/>
  <c r="P490" i="4"/>
  <c r="P485" i="4"/>
  <c r="P510" i="4"/>
  <c r="P489" i="4"/>
  <c r="P505" i="4"/>
  <c r="P484" i="4"/>
  <c r="P500" i="4"/>
  <c r="P494" i="4"/>
  <c r="P479" i="4"/>
  <c r="P475" i="4"/>
  <c r="P471" i="4"/>
  <c r="P467" i="4"/>
  <c r="P463" i="4"/>
  <c r="P459" i="4"/>
  <c r="P455" i="4"/>
  <c r="P451" i="4"/>
  <c r="P477" i="4"/>
  <c r="P472" i="4"/>
  <c r="P466" i="4"/>
  <c r="P461" i="4"/>
  <c r="P456" i="4"/>
  <c r="P450" i="4"/>
  <c r="P481" i="4"/>
  <c r="P476" i="4"/>
  <c r="P470" i="4"/>
  <c r="P465" i="4"/>
  <c r="P460" i="4"/>
  <c r="P454" i="4"/>
  <c r="P480" i="4"/>
  <c r="P474" i="4"/>
  <c r="P469" i="4"/>
  <c r="P464" i="4"/>
  <c r="P458" i="4"/>
  <c r="P453" i="4"/>
  <c r="P468" i="4"/>
  <c r="P462" i="4"/>
  <c r="P478" i="4"/>
  <c r="P457" i="4"/>
  <c r="P473" i="4"/>
  <c r="P452" i="4"/>
  <c r="P447" i="4"/>
  <c r="P443" i="4"/>
  <c r="P439" i="4"/>
  <c r="P435" i="4"/>
  <c r="P431" i="4"/>
  <c r="P427" i="4"/>
  <c r="P423" i="4"/>
  <c r="P419" i="4"/>
  <c r="P445" i="4"/>
  <c r="P440" i="4"/>
  <c r="P434" i="4"/>
  <c r="P429" i="4"/>
  <c r="P424" i="4"/>
  <c r="P418" i="4"/>
  <c r="P449" i="4"/>
  <c r="P444" i="4"/>
  <c r="P438" i="4"/>
  <c r="P433" i="4"/>
  <c r="P428" i="4"/>
  <c r="P422" i="4"/>
  <c r="P448" i="4"/>
  <c r="P442" i="4"/>
  <c r="P437" i="4"/>
  <c r="P432" i="4"/>
  <c r="P426" i="4"/>
  <c r="P421" i="4"/>
  <c r="P446" i="4"/>
  <c r="P425" i="4"/>
  <c r="P441" i="4"/>
  <c r="P420" i="4"/>
  <c r="P436" i="4"/>
  <c r="P430" i="4"/>
  <c r="P415" i="4"/>
  <c r="P411" i="4"/>
  <c r="P407" i="4"/>
  <c r="P403" i="4"/>
  <c r="P399" i="4"/>
  <c r="P395" i="4"/>
  <c r="P391" i="4"/>
  <c r="P387" i="4"/>
  <c r="P413" i="4"/>
  <c r="P408" i="4"/>
  <c r="P402" i="4"/>
  <c r="P397" i="4"/>
  <c r="P392" i="4"/>
  <c r="P386" i="4"/>
  <c r="P417" i="4"/>
  <c r="P412" i="4"/>
  <c r="P406" i="4"/>
  <c r="P401" i="4"/>
  <c r="P396" i="4"/>
  <c r="P390" i="4"/>
  <c r="P416" i="4"/>
  <c r="P410" i="4"/>
  <c r="P405" i="4"/>
  <c r="P400" i="4"/>
  <c r="P394" i="4"/>
  <c r="P389" i="4"/>
  <c r="P404" i="4"/>
  <c r="P398" i="4"/>
  <c r="P414" i="4"/>
  <c r="P393" i="4"/>
  <c r="P409" i="4"/>
  <c r="P388" i="4"/>
  <c r="P383" i="4"/>
  <c r="P379" i="4"/>
  <c r="P375" i="4"/>
  <c r="P371" i="4"/>
  <c r="P367" i="4"/>
  <c r="P363" i="4"/>
  <c r="P359" i="4"/>
  <c r="P355" i="4"/>
  <c r="P381" i="4"/>
  <c r="P376" i="4"/>
  <c r="P370" i="4"/>
  <c r="P365" i="4"/>
  <c r="P360" i="4"/>
  <c r="P354" i="4"/>
  <c r="P385" i="4"/>
  <c r="P380" i="4"/>
  <c r="P374" i="4"/>
  <c r="P369" i="4"/>
  <c r="P364" i="4"/>
  <c r="P358" i="4"/>
  <c r="P384" i="4"/>
  <c r="P378" i="4"/>
  <c r="P373" i="4"/>
  <c r="P368" i="4"/>
  <c r="P362" i="4"/>
  <c r="P357" i="4"/>
  <c r="P382" i="4"/>
  <c r="P361" i="4"/>
  <c r="P377" i="4"/>
  <c r="P356" i="4"/>
  <c r="P372" i="4"/>
  <c r="P366" i="4"/>
  <c r="P351" i="4"/>
  <c r="P347" i="4"/>
  <c r="P343" i="4"/>
  <c r="P339" i="4"/>
  <c r="P335" i="4"/>
  <c r="P331" i="4"/>
  <c r="P327" i="4"/>
  <c r="P323" i="4"/>
  <c r="P349" i="4"/>
  <c r="P344" i="4"/>
  <c r="P338" i="4"/>
  <c r="P333" i="4"/>
  <c r="P328" i="4"/>
  <c r="P322" i="4"/>
  <c r="P353" i="4"/>
  <c r="P348" i="4"/>
  <c r="P342" i="4"/>
  <c r="P337" i="4"/>
  <c r="P332" i="4"/>
  <c r="P326" i="4"/>
  <c r="P352" i="4"/>
  <c r="P346" i="4"/>
  <c r="P341" i="4"/>
  <c r="P336" i="4"/>
  <c r="P330" i="4"/>
  <c r="P325" i="4"/>
  <c r="P340" i="4"/>
  <c r="P334" i="4"/>
  <c r="P350" i="4"/>
  <c r="P329" i="4"/>
  <c r="P345" i="4"/>
  <c r="P324" i="4"/>
  <c r="P319" i="4"/>
  <c r="P315" i="4"/>
  <c r="P311" i="4"/>
  <c r="P307" i="4"/>
  <c r="P303" i="4"/>
  <c r="P299" i="4"/>
  <c r="P295" i="4"/>
  <c r="P291" i="4"/>
  <c r="P317" i="4"/>
  <c r="P312" i="4"/>
  <c r="P306" i="4"/>
  <c r="P301" i="4"/>
  <c r="P296" i="4"/>
  <c r="P290" i="4"/>
  <c r="P321" i="4"/>
  <c r="P316" i="4"/>
  <c r="P310" i="4"/>
  <c r="P305" i="4"/>
  <c r="P300" i="4"/>
  <c r="P294" i="4"/>
  <c r="P320" i="4"/>
  <c r="P314" i="4"/>
  <c r="P309" i="4"/>
  <c r="P304" i="4"/>
  <c r="P298" i="4"/>
  <c r="P293" i="4"/>
  <c r="P318" i="4"/>
  <c r="P297" i="4"/>
  <c r="P313" i="4"/>
  <c r="P292" i="4"/>
  <c r="P308" i="4"/>
  <c r="P302" i="4"/>
  <c r="P287" i="4"/>
  <c r="P283" i="4"/>
  <c r="P279" i="4"/>
  <c r="P275" i="4"/>
  <c r="P271" i="4"/>
  <c r="P267" i="4"/>
  <c r="P263" i="4"/>
  <c r="P259" i="4"/>
  <c r="P285" i="4"/>
  <c r="P280" i="4"/>
  <c r="P274" i="4"/>
  <c r="P269" i="4"/>
  <c r="P264" i="4"/>
  <c r="P258" i="4"/>
  <c r="P289" i="4"/>
  <c r="P284" i="4"/>
  <c r="P278" i="4"/>
  <c r="P273" i="4"/>
  <c r="P268" i="4"/>
  <c r="P262" i="4"/>
  <c r="P288" i="4"/>
  <c r="P282" i="4"/>
  <c r="P277" i="4"/>
  <c r="P272" i="4"/>
  <c r="P266" i="4"/>
  <c r="P261" i="4"/>
  <c r="P276" i="4"/>
  <c r="P270" i="4"/>
  <c r="P286" i="4"/>
  <c r="P265" i="4"/>
  <c r="P281" i="4"/>
  <c r="P260" i="4"/>
  <c r="P255" i="4"/>
  <c r="P251" i="4"/>
  <c r="P247" i="4"/>
  <c r="P243" i="4"/>
  <c r="P239" i="4"/>
  <c r="P235" i="4"/>
  <c r="P231" i="4"/>
  <c r="P227" i="4"/>
  <c r="P253" i="4"/>
  <c r="P248" i="4"/>
  <c r="P242" i="4"/>
  <c r="P237" i="4"/>
  <c r="P232" i="4"/>
  <c r="P226" i="4"/>
  <c r="P257" i="4"/>
  <c r="P252" i="4"/>
  <c r="P246" i="4"/>
  <c r="P241" i="4"/>
  <c r="P236" i="4"/>
  <c r="P230" i="4"/>
  <c r="P256" i="4"/>
  <c r="P250" i="4"/>
  <c r="P245" i="4"/>
  <c r="P240" i="4"/>
  <c r="P234" i="4"/>
  <c r="P229" i="4"/>
  <c r="P254" i="4"/>
  <c r="P233" i="4"/>
  <c r="P249" i="4"/>
  <c r="P228" i="4"/>
  <c r="P244" i="4"/>
  <c r="P238" i="4"/>
  <c r="P223" i="4"/>
  <c r="P219" i="4"/>
  <c r="P215" i="4"/>
  <c r="P211" i="4"/>
  <c r="P207" i="4"/>
  <c r="P203" i="4"/>
  <c r="P199" i="4"/>
  <c r="P195" i="4"/>
  <c r="P221" i="4"/>
  <c r="P216" i="4"/>
  <c r="P210" i="4"/>
  <c r="P205" i="4"/>
  <c r="P200" i="4"/>
  <c r="P194" i="4"/>
  <c r="P225" i="4"/>
  <c r="P220" i="4"/>
  <c r="P214" i="4"/>
  <c r="P209" i="4"/>
  <c r="P204" i="4"/>
  <c r="P198" i="4"/>
  <c r="P224" i="4"/>
  <c r="P218" i="4"/>
  <c r="P213" i="4"/>
  <c r="P208" i="4"/>
  <c r="P202" i="4"/>
  <c r="P197" i="4"/>
  <c r="P212" i="4"/>
  <c r="P206" i="4"/>
  <c r="P222" i="4"/>
  <c r="P201" i="4"/>
  <c r="P217" i="4"/>
  <c r="P196" i="4"/>
  <c r="P191" i="4"/>
  <c r="P187" i="4"/>
  <c r="P183" i="4"/>
  <c r="P179" i="4"/>
  <c r="P175" i="4"/>
  <c r="P171" i="4"/>
  <c r="P167" i="4"/>
  <c r="P163" i="4"/>
  <c r="P189" i="4"/>
  <c r="P184" i="4"/>
  <c r="P178" i="4"/>
  <c r="P173" i="4"/>
  <c r="P168" i="4"/>
  <c r="P162" i="4"/>
  <c r="P193" i="4"/>
  <c r="P188" i="4"/>
  <c r="P182" i="4"/>
  <c r="P177" i="4"/>
  <c r="P172" i="4"/>
  <c r="P166" i="4"/>
  <c r="P192" i="4"/>
  <c r="P181" i="4"/>
  <c r="P170" i="4"/>
  <c r="P190" i="4"/>
  <c r="P180" i="4"/>
  <c r="P169" i="4"/>
  <c r="P186" i="4"/>
  <c r="P176" i="4"/>
  <c r="P165" i="4"/>
  <c r="P185" i="4"/>
  <c r="P174" i="4"/>
  <c r="P164" i="4"/>
  <c r="P159" i="4"/>
  <c r="P155" i="4"/>
  <c r="P151" i="4"/>
  <c r="P147" i="4"/>
  <c r="P143" i="4"/>
  <c r="P139" i="4"/>
  <c r="P135" i="4"/>
  <c r="P131" i="4"/>
  <c r="P157" i="4"/>
  <c r="P152" i="4"/>
  <c r="P146" i="4"/>
  <c r="P141" i="4"/>
  <c r="P136" i="4"/>
  <c r="P130" i="4"/>
  <c r="P161" i="4"/>
  <c r="P156" i="4"/>
  <c r="P150" i="4"/>
  <c r="P145" i="4"/>
  <c r="P140" i="4"/>
  <c r="P134" i="4"/>
  <c r="P160" i="4"/>
  <c r="P149" i="4"/>
  <c r="P138" i="4"/>
  <c r="P158" i="4"/>
  <c r="P148" i="4"/>
  <c r="P137" i="4"/>
  <c r="P154" i="4"/>
  <c r="P144" i="4"/>
  <c r="P133" i="4"/>
  <c r="P153" i="4"/>
  <c r="P142" i="4"/>
  <c r="P132" i="4"/>
  <c r="P127" i="4"/>
  <c r="P123" i="4"/>
  <c r="P119" i="4"/>
  <c r="P115" i="4"/>
  <c r="P111" i="4"/>
  <c r="P107" i="4"/>
  <c r="P103" i="4"/>
  <c r="P99" i="4"/>
  <c r="P125" i="4"/>
  <c r="P120" i="4"/>
  <c r="P114" i="4"/>
  <c r="P109" i="4"/>
  <c r="P104" i="4"/>
  <c r="P98" i="4"/>
  <c r="P129" i="4"/>
  <c r="P124" i="4"/>
  <c r="P118" i="4"/>
  <c r="P113" i="4"/>
  <c r="P108" i="4"/>
  <c r="P102" i="4"/>
  <c r="P128" i="4"/>
  <c r="P117" i="4"/>
  <c r="P106" i="4"/>
  <c r="P126" i="4"/>
  <c r="P116" i="4"/>
  <c r="P105" i="4"/>
  <c r="P122" i="4"/>
  <c r="P112" i="4"/>
  <c r="P101" i="4"/>
  <c r="P121" i="4"/>
  <c r="P110" i="4"/>
  <c r="P100" i="4"/>
  <c r="P95" i="4"/>
  <c r="P91" i="4"/>
  <c r="P87" i="4"/>
  <c r="P83" i="4"/>
  <c r="P79" i="4"/>
  <c r="P75" i="4"/>
  <c r="P71" i="4"/>
  <c r="P67" i="4"/>
  <c r="P93" i="4"/>
  <c r="P88" i="4"/>
  <c r="P82" i="4"/>
  <c r="P77" i="4"/>
  <c r="P72" i="4"/>
  <c r="P66" i="4"/>
  <c r="P97" i="4"/>
  <c r="P92" i="4"/>
  <c r="P86" i="4"/>
  <c r="P81" i="4"/>
  <c r="P76" i="4"/>
  <c r="P70" i="4"/>
  <c r="P96" i="4"/>
  <c r="P85" i="4"/>
  <c r="P74" i="4"/>
  <c r="P94" i="4"/>
  <c r="P84" i="4"/>
  <c r="P73" i="4"/>
  <c r="P90" i="4"/>
  <c r="P80" i="4"/>
  <c r="P69" i="4"/>
  <c r="P89" i="4"/>
  <c r="P78" i="4"/>
  <c r="P68" i="4"/>
  <c r="P31" i="4"/>
  <c r="P27" i="4"/>
  <c r="P23" i="4"/>
  <c r="P19" i="4"/>
  <c r="P15" i="4"/>
  <c r="P11" i="4"/>
  <c r="P7" i="4"/>
  <c r="P3" i="4"/>
  <c r="P2" i="4"/>
  <c r="P29" i="4"/>
  <c r="P24" i="4"/>
  <c r="P18" i="4"/>
  <c r="P13" i="4"/>
  <c r="P8" i="4"/>
  <c r="P33" i="4"/>
  <c r="P28" i="4"/>
  <c r="P22" i="4"/>
  <c r="P17" i="4"/>
  <c r="P12" i="4"/>
  <c r="P6" i="4"/>
  <c r="P32" i="4"/>
  <c r="P21" i="4"/>
  <c r="P10" i="4"/>
  <c r="P25" i="4"/>
  <c r="P14" i="4"/>
  <c r="P4" i="4"/>
  <c r="P20" i="4"/>
  <c r="P16" i="4"/>
  <c r="P9" i="4"/>
  <c r="P5" i="4"/>
  <c r="P30" i="4"/>
  <c r="P26" i="4"/>
  <c r="P62" i="4"/>
  <c r="P58" i="4"/>
  <c r="P54" i="4"/>
  <c r="P50" i="4"/>
  <c r="P46" i="4"/>
  <c r="P42" i="4"/>
  <c r="P38" i="4"/>
  <c r="P34" i="4"/>
  <c r="P65" i="4"/>
  <c r="P60" i="4"/>
  <c r="P55" i="4"/>
  <c r="P49" i="4"/>
  <c r="P44" i="4"/>
  <c r="P39" i="4"/>
  <c r="P64" i="4"/>
  <c r="P59" i="4"/>
  <c r="P53" i="4"/>
  <c r="P48" i="4"/>
  <c r="P43" i="4"/>
  <c r="P37" i="4"/>
  <c r="P63" i="4"/>
  <c r="P52" i="4"/>
  <c r="P41" i="4"/>
  <c r="P56" i="4"/>
  <c r="P45" i="4"/>
  <c r="P35" i="4"/>
  <c r="P61" i="4"/>
  <c r="P40" i="4"/>
  <c r="P57" i="4"/>
  <c r="P36" i="4"/>
  <c r="P51" i="4"/>
  <c r="P47" i="4"/>
  <c r="U2" i="5"/>
  <c r="R10" i="5" s="1"/>
  <c r="W2" i="5"/>
  <c r="S130" i="5"/>
  <c r="T197" i="5"/>
  <c r="Q205" i="5" s="1"/>
  <c r="V388" i="5"/>
  <c r="S396" i="5" s="1"/>
  <c r="V198" i="5"/>
  <c r="S206" i="5" s="1"/>
  <c r="V712" i="7"/>
  <c r="S720" i="7" s="1"/>
  <c r="V515" i="7"/>
  <c r="S523" i="7" s="1"/>
  <c r="R136" i="7"/>
  <c r="V72" i="7"/>
  <c r="S80" i="7" s="1"/>
  <c r="V71" i="7"/>
  <c r="S79" i="7" s="1"/>
  <c r="R68" i="7"/>
  <c r="V67" i="7"/>
  <c r="S75" i="7" s="1"/>
  <c r="R5" i="7"/>
  <c r="W1160" i="7"/>
  <c r="R1032" i="7"/>
  <c r="R901" i="7"/>
  <c r="R841" i="7"/>
  <c r="V776" i="7"/>
  <c r="S784" i="7" s="1"/>
  <c r="Q713" i="7"/>
  <c r="T709" i="7"/>
  <c r="Q717" i="7" s="1"/>
  <c r="R647" i="7"/>
  <c r="W517" i="7"/>
  <c r="S516" i="7"/>
  <c r="W456" i="7"/>
  <c r="U455" i="7"/>
  <c r="R463" i="7" s="1"/>
  <c r="W454" i="7"/>
  <c r="T451" i="7"/>
  <c r="Q459" i="7" s="1"/>
  <c r="V457" i="7"/>
  <c r="S465" i="7" s="1"/>
  <c r="Q326" i="7"/>
  <c r="T325" i="7"/>
  <c r="Q333" i="7" s="1"/>
  <c r="R261" i="7"/>
  <c r="Q264" i="7"/>
  <c r="R137" i="7"/>
  <c r="V69" i="7"/>
  <c r="S77" i="7" s="1"/>
  <c r="Q68" i="7"/>
  <c r="T70" i="7"/>
  <c r="Q78" i="7" s="1"/>
  <c r="W1159" i="7"/>
  <c r="W1156" i="7"/>
  <c r="S1031" i="7"/>
  <c r="U1026" i="7"/>
  <c r="R1034" i="7" s="1"/>
  <c r="U969" i="7"/>
  <c r="R977" i="7" s="1"/>
  <c r="U968" i="7"/>
  <c r="R976" i="7" s="1"/>
  <c r="W966" i="7"/>
  <c r="S904" i="7"/>
  <c r="S900" i="7"/>
  <c r="S899" i="7"/>
  <c r="S898" i="7"/>
  <c r="U834" i="7"/>
  <c r="R842" i="7" s="1"/>
  <c r="U777" i="7"/>
  <c r="R785" i="7" s="1"/>
  <c r="S775" i="7"/>
  <c r="U775" i="7"/>
  <c r="R783" i="7" s="1"/>
  <c r="S770" i="7"/>
  <c r="W712" i="7"/>
  <c r="S711" i="7"/>
  <c r="U706" i="7"/>
  <c r="R714" i="7" s="1"/>
  <c r="U649" i="7"/>
  <c r="R657" i="7" s="1"/>
  <c r="S646" i="7"/>
  <c r="S644" i="7"/>
  <c r="S642" i="7"/>
  <c r="S518" i="7"/>
  <c r="S514" i="7"/>
  <c r="W450" i="7"/>
  <c r="S265" i="7"/>
  <c r="U262" i="7"/>
  <c r="R270" i="7" s="1"/>
  <c r="U260" i="7"/>
  <c r="R268" i="7" s="1"/>
  <c r="U258" i="7"/>
  <c r="R266" i="7" s="1"/>
  <c r="U194" i="7"/>
  <c r="R202" i="7" s="1"/>
  <c r="S136" i="7"/>
  <c r="W135" i="7"/>
  <c r="S135" i="7"/>
  <c r="W134" i="7"/>
  <c r="U73" i="7"/>
  <c r="R81" i="7" s="1"/>
  <c r="U72" i="7"/>
  <c r="R80" i="7" s="1"/>
  <c r="W67" i="7"/>
  <c r="U66" i="7"/>
  <c r="R74" i="7" s="1"/>
  <c r="Q969" i="7"/>
  <c r="Q838" i="7"/>
  <c r="Q834" i="7"/>
  <c r="Q776" i="7"/>
  <c r="Q710" i="7"/>
  <c r="Q643" i="7"/>
  <c r="Q322" i="7"/>
  <c r="Q259" i="7"/>
  <c r="Q195" i="7"/>
  <c r="Q194" i="7"/>
  <c r="Q130" i="7"/>
  <c r="Q73" i="7"/>
  <c r="T1161" i="7"/>
  <c r="Q1169" i="7" s="1"/>
  <c r="R965" i="7"/>
  <c r="R835" i="7"/>
  <c r="T777" i="7"/>
  <c r="Q785" i="7" s="1"/>
  <c r="R713" i="7"/>
  <c r="V648" i="7"/>
  <c r="S656" i="7" s="1"/>
  <c r="R645" i="7"/>
  <c r="R521" i="7"/>
  <c r="T520" i="7"/>
  <c r="Q528" i="7" s="1"/>
  <c r="R518" i="7"/>
  <c r="T517" i="7"/>
  <c r="Q525" i="7" s="1"/>
  <c r="T457" i="7"/>
  <c r="Q465" i="7" s="1"/>
  <c r="R455" i="7"/>
  <c r="R454" i="7"/>
  <c r="V453" i="7"/>
  <c r="S461" i="7" s="1"/>
  <c r="R451" i="7"/>
  <c r="R450" i="7"/>
  <c r="V393" i="7"/>
  <c r="S401" i="7" s="1"/>
  <c r="T392" i="7"/>
  <c r="Q400" i="7" s="1"/>
  <c r="T391" i="7"/>
  <c r="Q399" i="7" s="1"/>
  <c r="R390" i="7"/>
  <c r="T389" i="7"/>
  <c r="Q397" i="7" s="1"/>
  <c r="T387" i="7"/>
  <c r="Q395" i="7" s="1"/>
  <c r="V386" i="7"/>
  <c r="S394" i="7" s="1"/>
  <c r="T329" i="7"/>
  <c r="Q337" i="7" s="1"/>
  <c r="T328" i="7"/>
  <c r="Q336" i="7" s="1"/>
  <c r="R327" i="7"/>
  <c r="V326" i="7"/>
  <c r="S334" i="7" s="1"/>
  <c r="V325" i="7"/>
  <c r="S333" i="7" s="1"/>
  <c r="R323" i="7"/>
  <c r="V322" i="7"/>
  <c r="S330" i="7" s="1"/>
  <c r="V265" i="7"/>
  <c r="S273" i="7" s="1"/>
  <c r="T263" i="7"/>
  <c r="Q271" i="7" s="1"/>
  <c r="T259" i="7"/>
  <c r="Q267" i="7" s="1"/>
  <c r="V258" i="7"/>
  <c r="S266" i="7" s="1"/>
  <c r="T200" i="7"/>
  <c r="Q208" i="7" s="1"/>
  <c r="V199" i="7"/>
  <c r="S207" i="7" s="1"/>
  <c r="V198" i="7"/>
  <c r="S206" i="7" s="1"/>
  <c r="T196" i="7"/>
  <c r="Q204" i="7" s="1"/>
  <c r="V194" i="7"/>
  <c r="S202" i="7" s="1"/>
  <c r="T137" i="7"/>
  <c r="Q145" i="7" s="1"/>
  <c r="R135" i="7"/>
  <c r="T133" i="7"/>
  <c r="Q141" i="7" s="1"/>
  <c r="T131" i="7"/>
  <c r="Q139" i="7" s="1"/>
  <c r="V73" i="7"/>
  <c r="S81" i="7" s="1"/>
  <c r="T71" i="7"/>
  <c r="Q79" i="7" s="1"/>
  <c r="R69" i="7"/>
  <c r="V68" i="7"/>
  <c r="S76" i="7" s="1"/>
  <c r="R67" i="7"/>
  <c r="T66" i="7"/>
  <c r="Q74" i="7" s="1"/>
  <c r="T9" i="7"/>
  <c r="Q17" i="7" s="1"/>
  <c r="R1156" i="7"/>
  <c r="V1095" i="7"/>
  <c r="S1103" i="7" s="1"/>
  <c r="R1093" i="7"/>
  <c r="V1092" i="7"/>
  <c r="S1100" i="7" s="1"/>
  <c r="R1033" i="7"/>
  <c r="V1032" i="7"/>
  <c r="S1040" i="7" s="1"/>
  <c r="R963" i="7"/>
  <c r="R903" i="7"/>
  <c r="V840" i="7"/>
  <c r="S848" i="7" s="1"/>
  <c r="V839" i="7"/>
  <c r="S847" i="7" s="1"/>
  <c r="V773" i="7"/>
  <c r="S781" i="7" s="1"/>
  <c r="R772" i="7"/>
  <c r="V771" i="7"/>
  <c r="S779" i="7" s="1"/>
  <c r="R712" i="7"/>
  <c r="V711" i="7"/>
  <c r="S719" i="7" s="1"/>
  <c r="R709" i="7"/>
  <c r="R708" i="7"/>
  <c r="R646" i="7"/>
  <c r="V642" i="7"/>
  <c r="S650" i="7" s="1"/>
  <c r="R583" i="7"/>
  <c r="V582" i="7"/>
  <c r="S590" i="7" s="1"/>
  <c r="V581" i="7"/>
  <c r="S589" i="7" s="1"/>
  <c r="R579" i="7"/>
  <c r="V578" i="7"/>
  <c r="S586" i="7" s="1"/>
  <c r="V521" i="7"/>
  <c r="S529" i="7" s="1"/>
  <c r="R519" i="7"/>
  <c r="R517" i="7"/>
  <c r="V514" i="7"/>
  <c r="S522" i="7" s="1"/>
  <c r="V455" i="7"/>
  <c r="S463" i="7" s="1"/>
  <c r="V454" i="7"/>
  <c r="S462" i="7" s="1"/>
  <c r="R453" i="7"/>
  <c r="V451" i="7"/>
  <c r="S459" i="7" s="1"/>
  <c r="V450" i="7"/>
  <c r="S458" i="7" s="1"/>
  <c r="R393" i="7"/>
  <c r="R391" i="7"/>
  <c r="R389" i="7"/>
  <c r="V387" i="7"/>
  <c r="S395" i="7" s="1"/>
  <c r="V329" i="7"/>
  <c r="S337" i="7" s="1"/>
  <c r="V327" i="7"/>
  <c r="S335" i="7" s="1"/>
  <c r="R326" i="7"/>
  <c r="R325" i="7"/>
  <c r="V323" i="7"/>
  <c r="S331" i="7" s="1"/>
  <c r="R322" i="7"/>
  <c r="R265" i="7"/>
  <c r="R262" i="7"/>
  <c r="V259" i="7"/>
  <c r="S267" i="7" s="1"/>
  <c r="V201" i="7"/>
  <c r="S209" i="7" s="1"/>
  <c r="R199" i="7"/>
  <c r="R198" i="7"/>
  <c r="V197" i="7"/>
  <c r="S205" i="7" s="1"/>
  <c r="R197" i="7"/>
  <c r="V196" i="7"/>
  <c r="S204" i="7" s="1"/>
  <c r="R196" i="7"/>
  <c r="R194" i="7"/>
  <c r="V137" i="7"/>
  <c r="S145" i="7" s="1"/>
  <c r="V136" i="7"/>
  <c r="S144" i="7" s="1"/>
  <c r="V135" i="7"/>
  <c r="S143" i="7" s="1"/>
  <c r="V133" i="7"/>
  <c r="S141" i="7" s="1"/>
  <c r="R133" i="7"/>
  <c r="V132" i="7"/>
  <c r="S140" i="7" s="1"/>
  <c r="R132" i="7"/>
  <c r="V131" i="7"/>
  <c r="S139" i="7" s="1"/>
  <c r="R131" i="7"/>
  <c r="R73" i="7"/>
  <c r="R72" i="7"/>
  <c r="R71" i="7"/>
  <c r="R7" i="7"/>
  <c r="R6" i="7"/>
  <c r="T4" i="7"/>
  <c r="Q12" i="7" s="1"/>
  <c r="T3" i="7"/>
  <c r="Q11" i="7" s="1"/>
  <c r="V9" i="7"/>
  <c r="S17" i="7" s="1"/>
  <c r="V8" i="7"/>
  <c r="S16" i="7" s="1"/>
  <c r="V7" i="7"/>
  <c r="S15" i="7" s="1"/>
  <c r="V4" i="7"/>
  <c r="S12" i="7" s="1"/>
  <c r="R4" i="7"/>
  <c r="V3" i="7"/>
  <c r="S11" i="7" s="1"/>
  <c r="R3" i="7"/>
  <c r="Q2" i="7"/>
  <c r="U2" i="7"/>
  <c r="R10" i="7" s="1"/>
  <c r="W8" i="7"/>
  <c r="U6" i="7"/>
  <c r="R14" i="7" s="1"/>
  <c r="W5" i="7"/>
  <c r="S4" i="7"/>
  <c r="U3" i="7"/>
  <c r="R11" i="7" s="1"/>
  <c r="T2" i="7"/>
  <c r="Q10" i="7" s="1"/>
  <c r="R9" i="7"/>
  <c r="R8" i="7"/>
  <c r="V5" i="7"/>
  <c r="S13" i="7" s="1"/>
  <c r="R2" i="7"/>
  <c r="V1097" i="5"/>
  <c r="S1105" i="5" s="1"/>
  <c r="R1029" i="5"/>
  <c r="V642" i="5"/>
  <c r="S650" i="5" s="1"/>
  <c r="R518" i="5"/>
  <c r="R390" i="5"/>
  <c r="Q1097" i="5"/>
  <c r="Q1096" i="5"/>
  <c r="Q1095" i="5"/>
  <c r="Q1094" i="5"/>
  <c r="Q1093" i="5"/>
  <c r="Q1092" i="5"/>
  <c r="Q1091" i="5"/>
  <c r="Q1090" i="5"/>
  <c r="Q841" i="5"/>
  <c r="Q840" i="5"/>
  <c r="Q839" i="5"/>
  <c r="Q838" i="5"/>
  <c r="Q837" i="5"/>
  <c r="Q836" i="5"/>
  <c r="Q835" i="5"/>
  <c r="Q834" i="5"/>
  <c r="Q713" i="5"/>
  <c r="Q712" i="5"/>
  <c r="Q711" i="5"/>
  <c r="Q710" i="5"/>
  <c r="Q709" i="5"/>
  <c r="Q708" i="5"/>
  <c r="Q707" i="5"/>
  <c r="Q706" i="5"/>
  <c r="Q649" i="5"/>
  <c r="Q648" i="5"/>
  <c r="Q647" i="5"/>
  <c r="Q646" i="5"/>
  <c r="Q645" i="5"/>
  <c r="Q644" i="5"/>
  <c r="Q643" i="5"/>
  <c r="Q585" i="5"/>
  <c r="Q584" i="5"/>
  <c r="Q583" i="5"/>
  <c r="Q582" i="5"/>
  <c r="Q581" i="5"/>
  <c r="Q580" i="5"/>
  <c r="Q579" i="5"/>
  <c r="Q578" i="5"/>
  <c r="Q457" i="5"/>
  <c r="Q456" i="5"/>
  <c r="Q455" i="5"/>
  <c r="Q454" i="5"/>
  <c r="Q453" i="5"/>
  <c r="Q452" i="5"/>
  <c r="Q451" i="5"/>
  <c r="Q450" i="5"/>
  <c r="U835" i="5"/>
  <c r="R843" i="5" s="1"/>
  <c r="T2" i="5"/>
  <c r="Q10" i="5" s="1"/>
  <c r="Q2" i="5"/>
  <c r="S1032" i="5"/>
  <c r="S709" i="5"/>
  <c r="W451" i="5"/>
  <c r="Q1225" i="5"/>
  <c r="Q1224" i="5"/>
  <c r="Q1223" i="5"/>
  <c r="Q1222" i="5"/>
  <c r="Q1221" i="5"/>
  <c r="Q1220" i="5"/>
  <c r="Q1219" i="5"/>
  <c r="Q1218" i="5"/>
  <c r="R1222" i="5"/>
  <c r="R1159" i="5"/>
  <c r="V1158" i="5"/>
  <c r="S1166" i="5" s="1"/>
  <c r="Q1161" i="5"/>
  <c r="Q1160" i="5"/>
  <c r="Q1159" i="5"/>
  <c r="Q1158" i="5"/>
  <c r="Q1157" i="5"/>
  <c r="Q1156" i="5"/>
  <c r="Q1155" i="5"/>
  <c r="Q1154" i="5"/>
  <c r="Q1033" i="5"/>
  <c r="Q1032" i="5"/>
  <c r="Q1031" i="5"/>
  <c r="Q1030" i="5"/>
  <c r="Q1029" i="5"/>
  <c r="Q1028" i="5"/>
  <c r="Q1027" i="5"/>
  <c r="Q1026" i="5"/>
  <c r="Q969" i="5"/>
  <c r="Q968" i="5"/>
  <c r="Q967" i="5"/>
  <c r="Q966" i="5"/>
  <c r="Q965" i="5"/>
  <c r="Q964" i="5"/>
  <c r="Q963" i="5"/>
  <c r="Q962" i="5"/>
  <c r="U968" i="5"/>
  <c r="R976" i="5" s="1"/>
  <c r="Q905" i="5"/>
  <c r="Q904" i="5"/>
  <c r="Q903" i="5"/>
  <c r="Q902" i="5"/>
  <c r="Q901" i="5"/>
  <c r="Q900" i="5"/>
  <c r="Q899" i="5"/>
  <c r="Q898" i="5"/>
  <c r="R840" i="5"/>
  <c r="Q777" i="5"/>
  <c r="Q775" i="5"/>
  <c r="Q772" i="5"/>
  <c r="Q770" i="5"/>
  <c r="U777" i="5"/>
  <c r="R785" i="5" s="1"/>
  <c r="Q776" i="5"/>
  <c r="Q774" i="5"/>
  <c r="Q773" i="5"/>
  <c r="Q771" i="5"/>
  <c r="R710" i="5"/>
  <c r="Q642" i="5"/>
  <c r="V648" i="5"/>
  <c r="S656" i="5" s="1"/>
  <c r="T643" i="5"/>
  <c r="Q651" i="5" s="1"/>
  <c r="T580" i="5"/>
  <c r="Q588" i="5" s="1"/>
  <c r="R585" i="5"/>
  <c r="R584" i="5"/>
  <c r="R517" i="5"/>
  <c r="V516" i="5"/>
  <c r="S524" i="5" s="1"/>
  <c r="Q521" i="5"/>
  <c r="Q520" i="5"/>
  <c r="Q519" i="5"/>
  <c r="Q518" i="5"/>
  <c r="Q517" i="5"/>
  <c r="Q516" i="5"/>
  <c r="Q515" i="5"/>
  <c r="Q514" i="5"/>
  <c r="T450" i="5"/>
  <c r="Q458" i="5" s="1"/>
  <c r="Q393" i="5"/>
  <c r="Q392" i="5"/>
  <c r="Q391" i="5"/>
  <c r="Q390" i="5"/>
  <c r="Q388" i="5"/>
  <c r="Q387" i="5"/>
  <c r="Q386" i="5"/>
  <c r="Q389" i="5"/>
  <c r="V389" i="5"/>
  <c r="S397" i="5" s="1"/>
  <c r="T388" i="5"/>
  <c r="Q396" i="5" s="1"/>
  <c r="Q329" i="5"/>
  <c r="Q328" i="5"/>
  <c r="Q327" i="5"/>
  <c r="Q326" i="5"/>
  <c r="Q325" i="5"/>
  <c r="Q324" i="5"/>
  <c r="Q323" i="5"/>
  <c r="Q322" i="5"/>
  <c r="R324" i="5"/>
  <c r="V323" i="5"/>
  <c r="S331" i="5" s="1"/>
  <c r="R323" i="5"/>
  <c r="V322" i="5"/>
  <c r="S330" i="5" s="1"/>
  <c r="U328" i="5"/>
  <c r="R336" i="5" s="1"/>
  <c r="R264" i="5"/>
  <c r="R262" i="5"/>
  <c r="Q265" i="5"/>
  <c r="Q262" i="5"/>
  <c r="Q258" i="5"/>
  <c r="R263" i="5"/>
  <c r="Q264" i="5"/>
  <c r="Q263" i="5"/>
  <c r="Q261" i="5"/>
  <c r="Q260" i="5"/>
  <c r="Q259" i="5"/>
  <c r="T258" i="5"/>
  <c r="Q266" i="5" s="1"/>
  <c r="Q201" i="5"/>
  <c r="Q200" i="5"/>
  <c r="Q199" i="5"/>
  <c r="Q198" i="5"/>
  <c r="Q197" i="5"/>
  <c r="Q196" i="5"/>
  <c r="Q195" i="5"/>
  <c r="Q194" i="5"/>
  <c r="R194" i="5"/>
  <c r="V200" i="5"/>
  <c r="S208" i="5" s="1"/>
  <c r="V199" i="5"/>
  <c r="S207" i="5" s="1"/>
  <c r="Q137" i="5"/>
  <c r="Q136" i="5"/>
  <c r="Q135" i="5"/>
  <c r="Q134" i="5"/>
  <c r="U71" i="5"/>
  <c r="R79" i="5" s="1"/>
  <c r="T70" i="5"/>
  <c r="Q78" i="5" s="1"/>
  <c r="V66" i="5"/>
  <c r="S74" i="5" s="1"/>
  <c r="T1224" i="5"/>
  <c r="Q1232" i="5" s="1"/>
  <c r="T1221" i="5"/>
  <c r="Q1229" i="5" s="1"/>
  <c r="T1161" i="5"/>
  <c r="Q1169" i="5" s="1"/>
  <c r="T1095" i="5"/>
  <c r="Q1103" i="5" s="1"/>
  <c r="T1091" i="5"/>
  <c r="Q1099" i="5" s="1"/>
  <c r="T1029" i="5"/>
  <c r="Q1037" i="5" s="1"/>
  <c r="V905" i="5"/>
  <c r="S913" i="5" s="1"/>
  <c r="R902" i="5"/>
  <c r="R901" i="5"/>
  <c r="T900" i="5"/>
  <c r="Q908" i="5" s="1"/>
  <c r="T899" i="5"/>
  <c r="Q907" i="5" s="1"/>
  <c r="T838" i="5"/>
  <c r="Q846" i="5" s="1"/>
  <c r="V834" i="5"/>
  <c r="S842" i="5" s="1"/>
  <c r="V776" i="5"/>
  <c r="S784" i="5" s="1"/>
  <c r="T775" i="5"/>
  <c r="Q783" i="5" s="1"/>
  <c r="V772" i="5"/>
  <c r="S780" i="5" s="1"/>
  <c r="R770" i="5"/>
  <c r="R713" i="5"/>
  <c r="V712" i="5"/>
  <c r="S720" i="5" s="1"/>
  <c r="T708" i="5"/>
  <c r="Q716" i="5" s="1"/>
  <c r="S1221" i="5"/>
  <c r="S1161" i="5"/>
  <c r="S1097" i="5"/>
  <c r="W1096" i="5"/>
  <c r="W1094" i="5"/>
  <c r="S1093" i="5"/>
  <c r="W1092" i="5"/>
  <c r="S1033" i="5"/>
  <c r="S1026" i="5"/>
  <c r="S904" i="5"/>
  <c r="W901" i="5"/>
  <c r="S898" i="5"/>
  <c r="W841" i="5"/>
  <c r="S837" i="5"/>
  <c r="W836" i="5"/>
  <c r="S835" i="5"/>
  <c r="S777" i="5"/>
  <c r="S775" i="5"/>
  <c r="W772" i="5"/>
  <c r="S771" i="5"/>
  <c r="S713" i="5"/>
  <c r="W712" i="5"/>
  <c r="W708" i="5"/>
  <c r="S707" i="5"/>
  <c r="S649" i="5"/>
  <c r="W647" i="5"/>
  <c r="W645" i="5"/>
  <c r="W644" i="5"/>
  <c r="S643" i="5"/>
  <c r="W585" i="5"/>
  <c r="W584" i="5"/>
  <c r="W581" i="5"/>
  <c r="S580" i="5"/>
  <c r="W579" i="5"/>
  <c r="S520" i="5"/>
  <c r="W519" i="5"/>
  <c r="W517" i="5"/>
  <c r="W457" i="5"/>
  <c r="S456" i="5"/>
  <c r="W455" i="5"/>
  <c r="W453" i="5"/>
  <c r="S452" i="5"/>
  <c r="S392" i="5"/>
  <c r="S391" i="5"/>
  <c r="W387" i="5"/>
  <c r="S387" i="5"/>
  <c r="W386" i="5"/>
  <c r="S386" i="5"/>
  <c r="W329" i="5"/>
  <c r="S327" i="5"/>
  <c r="S326" i="5"/>
  <c r="W325" i="5"/>
  <c r="S325" i="5"/>
  <c r="S265" i="5"/>
  <c r="W263" i="5"/>
  <c r="W262" i="5"/>
  <c r="W259" i="5"/>
  <c r="S259" i="5"/>
  <c r="W258" i="5"/>
  <c r="S258" i="5"/>
  <c r="W201" i="5"/>
  <c r="S199" i="5"/>
  <c r="S198" i="5"/>
  <c r="W197" i="5"/>
  <c r="S197" i="5"/>
  <c r="S137" i="5"/>
  <c r="W135" i="5"/>
  <c r="W134" i="5"/>
  <c r="W131" i="5"/>
  <c r="S131" i="5"/>
  <c r="W130" i="5"/>
  <c r="W73" i="5"/>
  <c r="U72" i="5"/>
  <c r="R80" i="5" s="1"/>
  <c r="S71" i="5"/>
  <c r="S70" i="5"/>
  <c r="W69" i="5"/>
  <c r="S69" i="5"/>
  <c r="U66" i="5"/>
  <c r="R74" i="5" s="1"/>
  <c r="S66" i="5"/>
  <c r="S6" i="5"/>
  <c r="S4" i="5"/>
  <c r="T1223" i="5"/>
  <c r="Q1231" i="5" s="1"/>
  <c r="T1219" i="5"/>
  <c r="Q1227" i="5" s="1"/>
  <c r="T1160" i="5"/>
  <c r="Q1168" i="5" s="1"/>
  <c r="T1157" i="5"/>
  <c r="Q1165" i="5" s="1"/>
  <c r="R1095" i="5"/>
  <c r="R1093" i="5"/>
  <c r="T1032" i="5"/>
  <c r="Q1040" i="5" s="1"/>
  <c r="T1028" i="5"/>
  <c r="Q1036" i="5" s="1"/>
  <c r="V963" i="5"/>
  <c r="S971" i="5" s="1"/>
  <c r="V903" i="5"/>
  <c r="S911" i="5" s="1"/>
  <c r="V899" i="5"/>
  <c r="S907" i="5" s="1"/>
  <c r="R898" i="5"/>
  <c r="R841" i="5"/>
  <c r="T839" i="5"/>
  <c r="Q847" i="5" s="1"/>
  <c r="R837" i="5"/>
  <c r="T836" i="5"/>
  <c r="Q844" i="5" s="1"/>
  <c r="T834" i="5"/>
  <c r="Q842" i="5" s="1"/>
  <c r="T776" i="5"/>
  <c r="Q784" i="5" s="1"/>
  <c r="R774" i="5"/>
  <c r="R773" i="5"/>
  <c r="T772" i="5"/>
  <c r="Q780" i="5" s="1"/>
  <c r="T771" i="5"/>
  <c r="Q779" i="5" s="1"/>
  <c r="T770" i="5"/>
  <c r="Q778" i="5" s="1"/>
  <c r="T711" i="5"/>
  <c r="Q719" i="5" s="1"/>
  <c r="T710" i="5"/>
  <c r="Q718" i="5" s="1"/>
  <c r="R709" i="5"/>
  <c r="V1225" i="5"/>
  <c r="S1233" i="5" s="1"/>
  <c r="R1223" i="5"/>
  <c r="R1221" i="5"/>
  <c r="V1218" i="5"/>
  <c r="S1226" i="5" s="1"/>
  <c r="V1159" i="5"/>
  <c r="S1167" i="5" s="1"/>
  <c r="V1157" i="5"/>
  <c r="S1165" i="5" s="1"/>
  <c r="R1157" i="5"/>
  <c r="V1155" i="5"/>
  <c r="S1163" i="5" s="1"/>
  <c r="R1155" i="5"/>
  <c r="V1154" i="5"/>
  <c r="S1162" i="5" s="1"/>
  <c r="R1097" i="5"/>
  <c r="V1091" i="5"/>
  <c r="S1099" i="5" s="1"/>
  <c r="V1090" i="5"/>
  <c r="S1098" i="5" s="1"/>
  <c r="V1033" i="5"/>
  <c r="S1041" i="5" s="1"/>
  <c r="V1031" i="5"/>
  <c r="S1039" i="5" s="1"/>
  <c r="V1030" i="5"/>
  <c r="S1038" i="5" s="1"/>
  <c r="R1030" i="5"/>
  <c r="V1027" i="5"/>
  <c r="S1035" i="5" s="1"/>
  <c r="V1026" i="5"/>
  <c r="S1034" i="5" s="1"/>
  <c r="R1026" i="5"/>
  <c r="R969" i="5"/>
  <c r="R967" i="5"/>
  <c r="R966" i="5"/>
  <c r="R965" i="5"/>
  <c r="R903" i="5"/>
  <c r="V901" i="5"/>
  <c r="S909" i="5" s="1"/>
  <c r="R899" i="5"/>
  <c r="V841" i="5"/>
  <c r="S849" i="5" s="1"/>
  <c r="V840" i="5"/>
  <c r="S848" i="5" s="1"/>
  <c r="V838" i="5"/>
  <c r="S846" i="5" s="1"/>
  <c r="R838" i="5"/>
  <c r="V837" i="5"/>
  <c r="S845" i="5" s="1"/>
  <c r="V836" i="5"/>
  <c r="S844" i="5" s="1"/>
  <c r="R836" i="5"/>
  <c r="R834" i="5"/>
  <c r="V777" i="5"/>
  <c r="S785" i="5" s="1"/>
  <c r="R777" i="5"/>
  <c r="R776" i="5"/>
  <c r="V774" i="5"/>
  <c r="S782" i="5" s="1"/>
  <c r="V773" i="5"/>
  <c r="S781" i="5" s="1"/>
  <c r="R772" i="5"/>
  <c r="V770" i="5"/>
  <c r="S778" i="5" s="1"/>
  <c r="V713" i="5"/>
  <c r="S721" i="5" s="1"/>
  <c r="R712" i="5"/>
  <c r="V710" i="5"/>
  <c r="S718" i="5" s="1"/>
  <c r="R708" i="5"/>
  <c r="Q133" i="5"/>
  <c r="Q132" i="5"/>
  <c r="Q131" i="5"/>
  <c r="Q130" i="5"/>
  <c r="Q73" i="5"/>
  <c r="Q72" i="5"/>
  <c r="Q71" i="5"/>
  <c r="Q70" i="5"/>
  <c r="Q69" i="5"/>
  <c r="Q68" i="5"/>
  <c r="Q67" i="5"/>
  <c r="Q66" i="5"/>
  <c r="Q9" i="5"/>
  <c r="Q8" i="5"/>
  <c r="Q7" i="5"/>
  <c r="Q6" i="5"/>
  <c r="Q5" i="5"/>
  <c r="Q4" i="5"/>
  <c r="Q3" i="5"/>
  <c r="W1225" i="5"/>
  <c r="U1223" i="5"/>
  <c r="R1231" i="5" s="1"/>
  <c r="W1222" i="5"/>
  <c r="W1220" i="5"/>
  <c r="U1219" i="5"/>
  <c r="R1227" i="5" s="1"/>
  <c r="W1160" i="5"/>
  <c r="W1158" i="5"/>
  <c r="U1156" i="5"/>
  <c r="R1164" i="5" s="1"/>
  <c r="W1154" i="5"/>
  <c r="U1094" i="5"/>
  <c r="R1102" i="5" s="1"/>
  <c r="U1092" i="5"/>
  <c r="R1100" i="5" s="1"/>
  <c r="U1090" i="5"/>
  <c r="R1098" i="5" s="1"/>
  <c r="U1030" i="5"/>
  <c r="R1038" i="5" s="1"/>
  <c r="U1028" i="5"/>
  <c r="R1036" i="5" s="1"/>
  <c r="U1026" i="5"/>
  <c r="R1034" i="5" s="1"/>
  <c r="S969" i="5"/>
  <c r="W968" i="5"/>
  <c r="S966" i="5"/>
  <c r="U966" i="5"/>
  <c r="R974" i="5" s="1"/>
  <c r="W965" i="5"/>
  <c r="S964" i="5"/>
  <c r="U964" i="5"/>
  <c r="R972" i="5" s="1"/>
  <c r="S962" i="5"/>
  <c r="U962" i="5"/>
  <c r="R970" i="5" s="1"/>
  <c r="U903" i="5"/>
  <c r="R911" i="5" s="1"/>
  <c r="U902" i="5"/>
  <c r="R910" i="5" s="1"/>
  <c r="S900" i="5"/>
  <c r="W840" i="5"/>
  <c r="U839" i="5"/>
  <c r="R847" i="5" s="1"/>
  <c r="W837" i="5"/>
  <c r="U837" i="5"/>
  <c r="R845" i="5" s="1"/>
  <c r="S836" i="5"/>
  <c r="W835" i="5"/>
  <c r="U834" i="5"/>
  <c r="R842" i="5" s="1"/>
  <c r="S776" i="5"/>
  <c r="W775" i="5"/>
  <c r="U774" i="5"/>
  <c r="R782" i="5" s="1"/>
  <c r="W773" i="5"/>
  <c r="U773" i="5"/>
  <c r="R781" i="5" s="1"/>
  <c r="U771" i="5"/>
  <c r="R779" i="5" s="1"/>
  <c r="W713" i="5"/>
  <c r="S712" i="5"/>
  <c r="W711" i="5"/>
  <c r="U711" i="5"/>
  <c r="R719" i="5" s="1"/>
  <c r="U710" i="5"/>
  <c r="R718" i="5" s="1"/>
  <c r="W709" i="5"/>
  <c r="U578" i="5"/>
  <c r="R586" i="5" s="1"/>
  <c r="U327" i="5"/>
  <c r="R335" i="5" s="1"/>
  <c r="U261" i="5"/>
  <c r="R269" i="5" s="1"/>
  <c r="T706" i="5"/>
  <c r="Q714" i="5" s="1"/>
  <c r="V649" i="5"/>
  <c r="S657" i="5" s="1"/>
  <c r="T648" i="5"/>
  <c r="Q656" i="5" s="1"/>
  <c r="T647" i="5"/>
  <c r="Q655" i="5" s="1"/>
  <c r="R646" i="5"/>
  <c r="V645" i="5"/>
  <c r="S653" i="5" s="1"/>
  <c r="V644" i="5"/>
  <c r="S652" i="5" s="1"/>
  <c r="T644" i="5"/>
  <c r="Q652" i="5" s="1"/>
  <c r="R642" i="5"/>
  <c r="T642" i="5"/>
  <c r="Q650" i="5" s="1"/>
  <c r="V585" i="5"/>
  <c r="S593" i="5" s="1"/>
  <c r="V584" i="5"/>
  <c r="S592" i="5" s="1"/>
  <c r="T583" i="5"/>
  <c r="Q591" i="5" s="1"/>
  <c r="R582" i="5"/>
  <c r="T582" i="5"/>
  <c r="Q590" i="5" s="1"/>
  <c r="R580" i="5"/>
  <c r="T578" i="5"/>
  <c r="Q586" i="5" s="1"/>
  <c r="V521" i="5"/>
  <c r="S529" i="5" s="1"/>
  <c r="T520" i="5"/>
  <c r="Q528" i="5" s="1"/>
  <c r="T519" i="5"/>
  <c r="Q527" i="5" s="1"/>
  <c r="V518" i="5"/>
  <c r="S526" i="5" s="1"/>
  <c r="V517" i="5"/>
  <c r="S525" i="5" s="1"/>
  <c r="R516" i="5"/>
  <c r="T516" i="5"/>
  <c r="Q524" i="5" s="1"/>
  <c r="T515" i="5"/>
  <c r="Q523" i="5" s="1"/>
  <c r="V514" i="5"/>
  <c r="S522" i="5" s="1"/>
  <c r="T514" i="5"/>
  <c r="Q522" i="5" s="1"/>
  <c r="V457" i="5"/>
  <c r="S465" i="5" s="1"/>
  <c r="R456" i="5"/>
  <c r="T455" i="5"/>
  <c r="Q463" i="5" s="1"/>
  <c r="R454" i="5"/>
  <c r="T454" i="5"/>
  <c r="Q462" i="5" s="1"/>
  <c r="R452" i="5"/>
  <c r="T452" i="5"/>
  <c r="Q460" i="5" s="1"/>
  <c r="V450" i="5"/>
  <c r="S458" i="5" s="1"/>
  <c r="V392" i="5"/>
  <c r="S400" i="5" s="1"/>
  <c r="T392" i="5"/>
  <c r="Q400" i="5" s="1"/>
  <c r="T391" i="5"/>
  <c r="Q399" i="5" s="1"/>
  <c r="V390" i="5"/>
  <c r="S398" i="5" s="1"/>
  <c r="R389" i="5"/>
  <c r="R388" i="5"/>
  <c r="V387" i="5"/>
  <c r="S395" i="5" s="1"/>
  <c r="R387" i="5"/>
  <c r="V386" i="5"/>
  <c r="S394" i="5" s="1"/>
  <c r="R386" i="5"/>
  <c r="T386" i="5"/>
  <c r="Q394" i="5" s="1"/>
  <c r="T329" i="5"/>
  <c r="Q337" i="5" s="1"/>
  <c r="R328" i="5"/>
  <c r="T328" i="5"/>
  <c r="Q336" i="5" s="1"/>
  <c r="R327" i="5"/>
  <c r="R326" i="5"/>
  <c r="T326" i="5"/>
  <c r="Q334" i="5" s="1"/>
  <c r="T325" i="5"/>
  <c r="Q333" i="5" s="1"/>
  <c r="T324" i="5"/>
  <c r="Q332" i="5" s="1"/>
  <c r="T322" i="5"/>
  <c r="Q330" i="5" s="1"/>
  <c r="T265" i="5"/>
  <c r="Q273" i="5" s="1"/>
  <c r="V264" i="5"/>
  <c r="S272" i="5" s="1"/>
  <c r="T264" i="5"/>
  <c r="Q272" i="5" s="1"/>
  <c r="V263" i="5"/>
  <c r="S271" i="5" s="1"/>
  <c r="V262" i="5"/>
  <c r="S270" i="5" s="1"/>
  <c r="T262" i="5"/>
  <c r="Q270" i="5" s="1"/>
  <c r="T261" i="5"/>
  <c r="Q269" i="5" s="1"/>
  <c r="V260" i="5"/>
  <c r="S268" i="5" s="1"/>
  <c r="R260" i="5"/>
  <c r="T260" i="5"/>
  <c r="Q268" i="5" s="1"/>
  <c r="V259" i="5"/>
  <c r="S267" i="5" s="1"/>
  <c r="R259" i="5"/>
  <c r="V258" i="5"/>
  <c r="S266" i="5" s="1"/>
  <c r="R258" i="5"/>
  <c r="T201" i="5"/>
  <c r="Q209" i="5" s="1"/>
  <c r="R200" i="5"/>
  <c r="T200" i="5"/>
  <c r="Q208" i="5" s="1"/>
  <c r="R199" i="5"/>
  <c r="R198" i="5"/>
  <c r="T198" i="5"/>
  <c r="Q206" i="5" s="1"/>
  <c r="V196" i="5"/>
  <c r="S204" i="5" s="1"/>
  <c r="T196" i="5"/>
  <c r="Q204" i="5" s="1"/>
  <c r="T194" i="5"/>
  <c r="Q202" i="5" s="1"/>
  <c r="T137" i="5"/>
  <c r="Q145" i="5" s="1"/>
  <c r="V136" i="5"/>
  <c r="S144" i="5" s="1"/>
  <c r="T136" i="5"/>
  <c r="Q144" i="5" s="1"/>
  <c r="V135" i="5"/>
  <c r="S143" i="5" s="1"/>
  <c r="V134" i="5"/>
  <c r="S142" i="5" s="1"/>
  <c r="T134" i="5"/>
  <c r="Q142" i="5" s="1"/>
  <c r="T133" i="5"/>
  <c r="Q141" i="5" s="1"/>
  <c r="V132" i="5"/>
  <c r="S140" i="5" s="1"/>
  <c r="R132" i="5"/>
  <c r="T132" i="5"/>
  <c r="Q140" i="5" s="1"/>
  <c r="V131" i="5"/>
  <c r="S139" i="5" s="1"/>
  <c r="R131" i="5"/>
  <c r="V130" i="5"/>
  <c r="S138" i="5" s="1"/>
  <c r="R130" i="5"/>
  <c r="T130" i="5"/>
  <c r="Q138" i="5" s="1"/>
  <c r="T73" i="5"/>
  <c r="Q81" i="5" s="1"/>
  <c r="R72" i="5"/>
  <c r="T72" i="5"/>
  <c r="Q80" i="5" s="1"/>
  <c r="R71" i="5"/>
  <c r="R70" i="5"/>
  <c r="T69" i="5"/>
  <c r="Q77" i="5" s="1"/>
  <c r="R68" i="5"/>
  <c r="T68" i="5"/>
  <c r="Q76" i="5" s="1"/>
  <c r="V67" i="5"/>
  <c r="S75" i="5" s="1"/>
  <c r="R67" i="5"/>
  <c r="R66" i="5"/>
  <c r="T9" i="5"/>
  <c r="Q17" i="5" s="1"/>
  <c r="T7" i="5"/>
  <c r="Q15" i="5" s="1"/>
  <c r="T5" i="5"/>
  <c r="Q13" i="5" s="1"/>
  <c r="T3" i="5"/>
  <c r="Q11" i="5" s="1"/>
  <c r="U709" i="5"/>
  <c r="R717" i="5" s="1"/>
  <c r="S708" i="5"/>
  <c r="W707" i="5"/>
  <c r="U707" i="5"/>
  <c r="R715" i="5" s="1"/>
  <c r="U706" i="5"/>
  <c r="R714" i="5" s="1"/>
  <c r="U649" i="5"/>
  <c r="R657" i="5" s="1"/>
  <c r="S648" i="5"/>
  <c r="S647" i="5"/>
  <c r="U646" i="5"/>
  <c r="R654" i="5" s="1"/>
  <c r="U645" i="5"/>
  <c r="R653" i="5" s="1"/>
  <c r="U643" i="5"/>
  <c r="R651" i="5" s="1"/>
  <c r="S585" i="5"/>
  <c r="S584" i="5"/>
  <c r="W583" i="5"/>
  <c r="U583" i="5"/>
  <c r="R591" i="5" s="1"/>
  <c r="U582" i="5"/>
  <c r="R590" i="5" s="1"/>
  <c r="S581" i="5"/>
  <c r="U581" i="5"/>
  <c r="R589" i="5" s="1"/>
  <c r="W580" i="5"/>
  <c r="S579" i="5"/>
  <c r="U579" i="5"/>
  <c r="R587" i="5" s="1"/>
  <c r="S521" i="5"/>
  <c r="U521" i="5"/>
  <c r="R529" i="5" s="1"/>
  <c r="S519" i="5"/>
  <c r="U518" i="5"/>
  <c r="R526" i="5" s="1"/>
  <c r="U517" i="5"/>
  <c r="R525" i="5" s="1"/>
  <c r="W516" i="5"/>
  <c r="S515" i="5"/>
  <c r="U515" i="5"/>
  <c r="R523" i="5" s="1"/>
  <c r="S457" i="5"/>
  <c r="W456" i="5"/>
  <c r="U455" i="5"/>
  <c r="R463" i="5" s="1"/>
  <c r="U454" i="5"/>
  <c r="R462" i="5" s="1"/>
  <c r="S453" i="5"/>
  <c r="U453" i="5"/>
  <c r="R461" i="5" s="1"/>
  <c r="W452" i="5"/>
  <c r="S451" i="5"/>
  <c r="U451" i="5"/>
  <c r="R459" i="5" s="1"/>
  <c r="U450" i="5"/>
  <c r="R458" i="5" s="1"/>
  <c r="S393" i="5"/>
  <c r="U393" i="5"/>
  <c r="R401" i="5" s="1"/>
  <c r="W391" i="5"/>
  <c r="U390" i="5"/>
  <c r="R398" i="5" s="1"/>
  <c r="W389" i="5"/>
  <c r="U389" i="5"/>
  <c r="R397" i="5" s="1"/>
  <c r="W388" i="5"/>
  <c r="U387" i="5"/>
  <c r="R395" i="5" s="1"/>
  <c r="S329" i="5"/>
  <c r="U329" i="5"/>
  <c r="R337" i="5" s="1"/>
  <c r="W327" i="5"/>
  <c r="W326" i="5"/>
  <c r="U325" i="5"/>
  <c r="R333" i="5" s="1"/>
  <c r="U324" i="5"/>
  <c r="R332" i="5" s="1"/>
  <c r="W323" i="5"/>
  <c r="S323" i="5"/>
  <c r="U323" i="5"/>
  <c r="R331" i="5" s="1"/>
  <c r="W322" i="5"/>
  <c r="S322" i="5"/>
  <c r="W265" i="5"/>
  <c r="U265" i="5"/>
  <c r="R273" i="5" s="1"/>
  <c r="U264" i="5"/>
  <c r="R272" i="5" s="1"/>
  <c r="S263" i="5"/>
  <c r="U263" i="5"/>
  <c r="R271" i="5" s="1"/>
  <c r="S262" i="5"/>
  <c r="W261" i="5"/>
  <c r="S261" i="5"/>
  <c r="U260" i="5"/>
  <c r="R268" i="5" s="1"/>
  <c r="U259" i="5"/>
  <c r="R267" i="5" s="1"/>
  <c r="S201" i="5"/>
  <c r="U201" i="5"/>
  <c r="R209" i="5" s="1"/>
  <c r="U200" i="5"/>
  <c r="R208" i="5" s="1"/>
  <c r="W199" i="5"/>
  <c r="U199" i="5"/>
  <c r="R207" i="5" s="1"/>
  <c r="W198" i="5"/>
  <c r="U197" i="5"/>
  <c r="R205" i="5" s="1"/>
  <c r="U196" i="5"/>
  <c r="R204" i="5" s="1"/>
  <c r="U133" i="5"/>
  <c r="R141" i="5" s="1"/>
  <c r="V709" i="5"/>
  <c r="S717" i="5" s="1"/>
  <c r="V708" i="5"/>
  <c r="S716" i="5" s="1"/>
  <c r="V706" i="5"/>
  <c r="S714" i="5" s="1"/>
  <c r="R706" i="5"/>
  <c r="R649" i="5"/>
  <c r="R648" i="5"/>
  <c r="V646" i="5"/>
  <c r="S654" i="5" s="1"/>
  <c r="R645" i="5"/>
  <c r="R644" i="5"/>
  <c r="V582" i="5"/>
  <c r="S590" i="5" s="1"/>
  <c r="V581" i="5"/>
  <c r="S589" i="5" s="1"/>
  <c r="R581" i="5"/>
  <c r="V580" i="5"/>
  <c r="S588" i="5" s="1"/>
  <c r="V578" i="5"/>
  <c r="S586" i="5" s="1"/>
  <c r="R578" i="5"/>
  <c r="R521" i="5"/>
  <c r="V520" i="5"/>
  <c r="S528" i="5" s="1"/>
  <c r="R520" i="5"/>
  <c r="R514" i="5"/>
  <c r="R457" i="5"/>
  <c r="V456" i="5"/>
  <c r="S464" i="5" s="1"/>
  <c r="V454" i="5"/>
  <c r="S462" i="5" s="1"/>
  <c r="V453" i="5"/>
  <c r="S461" i="5" s="1"/>
  <c r="R453" i="5"/>
  <c r="V452" i="5"/>
  <c r="S460" i="5" s="1"/>
  <c r="R450" i="5"/>
  <c r="V393" i="5"/>
  <c r="S401" i="5" s="1"/>
  <c r="R393" i="5"/>
  <c r="R392" i="5"/>
  <c r="V329" i="5"/>
  <c r="S337" i="5" s="1"/>
  <c r="R329" i="5"/>
  <c r="V328" i="5"/>
  <c r="S336" i="5" s="1"/>
  <c r="V327" i="5"/>
  <c r="S335" i="5" s="1"/>
  <c r="V326" i="5"/>
  <c r="S334" i="5" s="1"/>
  <c r="V325" i="5"/>
  <c r="S333" i="5" s="1"/>
  <c r="R325" i="5"/>
  <c r="V324" i="5"/>
  <c r="S332" i="5" s="1"/>
  <c r="R322" i="5"/>
  <c r="V265" i="5"/>
  <c r="S273" i="5" s="1"/>
  <c r="R265" i="5"/>
  <c r="V261" i="5"/>
  <c r="S269" i="5" s="1"/>
  <c r="R261" i="5"/>
  <c r="V201" i="5"/>
  <c r="S209" i="5" s="1"/>
  <c r="R201" i="5"/>
  <c r="V197" i="5"/>
  <c r="S205" i="5" s="1"/>
  <c r="R197" i="5"/>
  <c r="R196" i="5"/>
  <c r="V195" i="5"/>
  <c r="S203" i="5" s="1"/>
  <c r="R195" i="5"/>
  <c r="V194" i="5"/>
  <c r="S202" i="5" s="1"/>
  <c r="R136" i="5"/>
  <c r="R135" i="5"/>
  <c r="R134" i="5"/>
  <c r="V72" i="5"/>
  <c r="S80" i="5" s="1"/>
  <c r="V71" i="5"/>
  <c r="S79" i="5" s="1"/>
  <c r="V70" i="5"/>
  <c r="S78" i="5" s="1"/>
  <c r="V68" i="5"/>
  <c r="S76" i="5" s="1"/>
  <c r="W195" i="5"/>
  <c r="S195" i="5"/>
  <c r="U195" i="5"/>
  <c r="R203" i="5" s="1"/>
  <c r="W194" i="5"/>
  <c r="S194" i="5"/>
  <c r="W137" i="5"/>
  <c r="U137" i="5"/>
  <c r="R145" i="5" s="1"/>
  <c r="U136" i="5"/>
  <c r="R144" i="5" s="1"/>
  <c r="S135" i="5"/>
  <c r="U135" i="5"/>
  <c r="R143" i="5" s="1"/>
  <c r="S134" i="5"/>
  <c r="W133" i="5"/>
  <c r="S133" i="5"/>
  <c r="U132" i="5"/>
  <c r="R140" i="5" s="1"/>
  <c r="U131" i="5"/>
  <c r="R139" i="5" s="1"/>
  <c r="S73" i="5"/>
  <c r="U73" i="5"/>
  <c r="R81" i="5" s="1"/>
  <c r="W71" i="5"/>
  <c r="W70" i="5"/>
  <c r="U69" i="5"/>
  <c r="R77" i="5" s="1"/>
  <c r="U68" i="5"/>
  <c r="R76" i="5" s="1"/>
  <c r="W67" i="5"/>
  <c r="S67" i="5"/>
  <c r="U67" i="5"/>
  <c r="R75" i="5" s="1"/>
  <c r="W66" i="5"/>
  <c r="U9" i="5"/>
  <c r="R17" i="5" s="1"/>
  <c r="S8" i="5"/>
  <c r="U7" i="5"/>
  <c r="R15" i="5" s="1"/>
  <c r="U5" i="5"/>
  <c r="R13" i="5" s="1"/>
  <c r="U3" i="5"/>
  <c r="R11" i="5" s="1"/>
  <c r="S2" i="5"/>
  <c r="V137" i="5"/>
  <c r="S145" i="5" s="1"/>
  <c r="R137" i="5"/>
  <c r="V133" i="5"/>
  <c r="S141" i="5" s="1"/>
  <c r="R133" i="5"/>
  <c r="V73" i="5"/>
  <c r="S81" i="5" s="1"/>
  <c r="R73" i="5"/>
  <c r="V69" i="5"/>
  <c r="S77" i="5" s="1"/>
  <c r="R69" i="5"/>
  <c r="S9" i="5"/>
  <c r="W8" i="5"/>
  <c r="U8" i="5"/>
  <c r="R16" i="5" s="1"/>
  <c r="S7" i="5"/>
  <c r="W6" i="5"/>
  <c r="U6" i="5"/>
  <c r="R14" i="5" s="1"/>
  <c r="S5" i="5"/>
  <c r="W4" i="5"/>
  <c r="U4" i="5"/>
  <c r="R12" i="5" s="1"/>
  <c r="S3" i="5"/>
  <c r="T8" i="5"/>
  <c r="Q16" i="5" s="1"/>
  <c r="T6" i="5"/>
  <c r="Q14" i="5" s="1"/>
  <c r="T4" i="5"/>
  <c r="Q12" i="5" s="1"/>
  <c r="W9" i="5"/>
  <c r="W7" i="5"/>
  <c r="W5" i="5"/>
  <c r="W3" i="5"/>
  <c r="V2" i="5"/>
  <c r="S10" i="5" s="1"/>
  <c r="R2" i="5"/>
  <c r="V9" i="5"/>
  <c r="S17" i="5" s="1"/>
  <c r="R9" i="5"/>
  <c r="V8" i="5"/>
  <c r="S16" i="5" s="1"/>
  <c r="R8" i="5"/>
  <c r="V7" i="5"/>
  <c r="S15" i="5" s="1"/>
  <c r="R7" i="5"/>
  <c r="V6" i="5"/>
  <c r="S14" i="5" s="1"/>
  <c r="R6" i="5"/>
  <c r="V5" i="5"/>
  <c r="S13" i="5" s="1"/>
  <c r="R5" i="5"/>
  <c r="V4" i="5"/>
  <c r="S12" i="5" s="1"/>
  <c r="R4" i="5"/>
  <c r="V3" i="5"/>
  <c r="S11" i="5" s="1"/>
  <c r="R3" i="5"/>
  <c r="U1225" i="5"/>
  <c r="R1233" i="5" s="1"/>
  <c r="U1224" i="5"/>
  <c r="R1232" i="5" s="1"/>
  <c r="U1222" i="5"/>
  <c r="R1230" i="5" s="1"/>
  <c r="U1221" i="5"/>
  <c r="R1229" i="5" s="1"/>
  <c r="U1220" i="5"/>
  <c r="R1228" i="5" s="1"/>
  <c r="U1218" i="5"/>
  <c r="R1226" i="5" s="1"/>
  <c r="U1161" i="5"/>
  <c r="R1169" i="5" s="1"/>
  <c r="U1160" i="5"/>
  <c r="R1168" i="5" s="1"/>
  <c r="U1159" i="5"/>
  <c r="R1167" i="5" s="1"/>
  <c r="U1158" i="5"/>
  <c r="R1166" i="5" s="1"/>
  <c r="U1157" i="5"/>
  <c r="R1165" i="5" s="1"/>
  <c r="U1155" i="5"/>
  <c r="R1163" i="5" s="1"/>
  <c r="U1154" i="5"/>
  <c r="R1162" i="5" s="1"/>
  <c r="U1097" i="5"/>
  <c r="R1105" i="5" s="1"/>
  <c r="U1096" i="5"/>
  <c r="R1104" i="5" s="1"/>
  <c r="U1095" i="5"/>
  <c r="R1103" i="5" s="1"/>
  <c r="U1093" i="5"/>
  <c r="R1101" i="5" s="1"/>
  <c r="U1091" i="5"/>
  <c r="R1099" i="5" s="1"/>
  <c r="U1033" i="5"/>
  <c r="R1041" i="5" s="1"/>
  <c r="U1032" i="5"/>
  <c r="R1040" i="5" s="1"/>
  <c r="U1031" i="5"/>
  <c r="R1039" i="5" s="1"/>
  <c r="U1029" i="5"/>
  <c r="R1037" i="5" s="1"/>
  <c r="U1027" i="5"/>
  <c r="R1035" i="5" s="1"/>
  <c r="U969" i="5"/>
  <c r="R977" i="5" s="1"/>
  <c r="U967" i="5"/>
  <c r="R975" i="5" s="1"/>
  <c r="U965" i="5"/>
  <c r="R973" i="5" s="1"/>
  <c r="U963" i="5"/>
  <c r="R971" i="5" s="1"/>
  <c r="U905" i="5"/>
  <c r="R913" i="5" s="1"/>
  <c r="U904" i="5"/>
  <c r="R912" i="5" s="1"/>
  <c r="U901" i="5"/>
  <c r="R909" i="5" s="1"/>
  <c r="U900" i="5"/>
  <c r="R908" i="5" s="1"/>
  <c r="U899" i="5"/>
  <c r="R907" i="5" s="1"/>
  <c r="U898" i="5"/>
  <c r="R906" i="5" s="1"/>
  <c r="U841" i="5"/>
  <c r="R849" i="5" s="1"/>
  <c r="U840" i="5"/>
  <c r="R848" i="5" s="1"/>
  <c r="U838" i="5"/>
  <c r="R846" i="5" s="1"/>
  <c r="U836" i="5"/>
  <c r="R844" i="5" s="1"/>
  <c r="U776" i="5"/>
  <c r="R784" i="5" s="1"/>
  <c r="U775" i="5"/>
  <c r="R783" i="5" s="1"/>
  <c r="U772" i="5"/>
  <c r="R780" i="5" s="1"/>
  <c r="U770" i="5"/>
  <c r="R778" i="5" s="1"/>
  <c r="U713" i="5"/>
  <c r="R721" i="5" s="1"/>
  <c r="U712" i="5"/>
  <c r="R720" i="5" s="1"/>
  <c r="U708" i="5"/>
  <c r="R716" i="5" s="1"/>
  <c r="U648" i="5"/>
  <c r="R656" i="5" s="1"/>
  <c r="U647" i="5"/>
  <c r="R655" i="5" s="1"/>
  <c r="U644" i="5"/>
  <c r="R652" i="5" s="1"/>
  <c r="U642" i="5"/>
  <c r="R650" i="5" s="1"/>
  <c r="U585" i="5"/>
  <c r="R593" i="5" s="1"/>
  <c r="U584" i="5"/>
  <c r="R592" i="5" s="1"/>
  <c r="U580" i="5"/>
  <c r="R588" i="5" s="1"/>
  <c r="U520" i="5"/>
  <c r="R528" i="5" s="1"/>
  <c r="U519" i="5"/>
  <c r="R527" i="5" s="1"/>
  <c r="U516" i="5"/>
  <c r="R524" i="5" s="1"/>
  <c r="U514" i="5"/>
  <c r="R522" i="5" s="1"/>
  <c r="U457" i="5"/>
  <c r="R465" i="5" s="1"/>
  <c r="U456" i="5"/>
  <c r="R464" i="5" s="1"/>
  <c r="U452" i="5"/>
  <c r="R460" i="5" s="1"/>
  <c r="U392" i="5"/>
  <c r="R400" i="5" s="1"/>
  <c r="U391" i="5"/>
  <c r="R399" i="5" s="1"/>
  <c r="U388" i="5"/>
  <c r="R396" i="5" s="1"/>
  <c r="U386" i="5"/>
  <c r="R394" i="5" s="1"/>
  <c r="U326" i="5"/>
  <c r="R334" i="5" s="1"/>
  <c r="U322" i="5"/>
  <c r="R330" i="5" s="1"/>
  <c r="U262" i="5"/>
  <c r="R270" i="5" s="1"/>
  <c r="U258" i="5"/>
  <c r="R266" i="5" s="1"/>
  <c r="U198" i="5"/>
  <c r="R206" i="5" s="1"/>
  <c r="U194" i="5"/>
  <c r="R202" i="5" s="1"/>
  <c r="U134" i="5"/>
  <c r="R142" i="5" s="1"/>
  <c r="U130" i="5"/>
  <c r="R138" i="5" s="1"/>
  <c r="U70" i="5"/>
  <c r="R78" i="5" s="1"/>
  <c r="R1225" i="5"/>
  <c r="T1225" i="5"/>
  <c r="Q1233" i="5" s="1"/>
  <c r="T1222" i="5"/>
  <c r="Q1230" i="5" s="1"/>
  <c r="T1220" i="5"/>
  <c r="Q1228" i="5" s="1"/>
  <c r="V1219" i="5"/>
  <c r="S1227" i="5" s="1"/>
  <c r="T1218" i="5"/>
  <c r="Q1226" i="5" s="1"/>
  <c r="V1161" i="5"/>
  <c r="S1169" i="5" s="1"/>
  <c r="T1159" i="5"/>
  <c r="Q1167" i="5" s="1"/>
  <c r="R1158" i="5"/>
  <c r="T1158" i="5"/>
  <c r="Q1166" i="5" s="1"/>
  <c r="T1156" i="5"/>
  <c r="Q1164" i="5" s="1"/>
  <c r="T1155" i="5"/>
  <c r="Q1163" i="5" s="1"/>
  <c r="R1154" i="5"/>
  <c r="T1154" i="5"/>
  <c r="Q1162" i="5" s="1"/>
  <c r="T1097" i="5"/>
  <c r="Q1105" i="5" s="1"/>
  <c r="T1096" i="5"/>
  <c r="Q1104" i="5" s="1"/>
  <c r="R1094" i="5"/>
  <c r="T1094" i="5"/>
  <c r="Q1102" i="5" s="1"/>
  <c r="T1093" i="5"/>
  <c r="Q1101" i="5" s="1"/>
  <c r="T1092" i="5"/>
  <c r="Q1100" i="5" s="1"/>
  <c r="T1090" i="5"/>
  <c r="Q1098" i="5" s="1"/>
  <c r="T1033" i="5"/>
  <c r="Q1041" i="5" s="1"/>
  <c r="R1031" i="5"/>
  <c r="T1031" i="5"/>
  <c r="Q1039" i="5" s="1"/>
  <c r="T1030" i="5"/>
  <c r="Q1038" i="5" s="1"/>
  <c r="V1029" i="5"/>
  <c r="S1037" i="5" s="1"/>
  <c r="R1027" i="5"/>
  <c r="T1027" i="5"/>
  <c r="Q1035" i="5" s="1"/>
  <c r="T1026" i="5"/>
  <c r="Q1034" i="5" s="1"/>
  <c r="V969" i="5"/>
  <c r="S977" i="5" s="1"/>
  <c r="T969" i="5"/>
  <c r="Q977" i="5" s="1"/>
  <c r="T968" i="5"/>
  <c r="Q976" i="5" s="1"/>
  <c r="T967" i="5"/>
  <c r="Q975" i="5" s="1"/>
  <c r="T966" i="5"/>
  <c r="Q974" i="5" s="1"/>
  <c r="T965" i="5"/>
  <c r="Q973" i="5" s="1"/>
  <c r="T964" i="5"/>
  <c r="Q972" i="5" s="1"/>
  <c r="T963" i="5"/>
  <c r="Q971" i="5" s="1"/>
  <c r="V962" i="5"/>
  <c r="S970" i="5" s="1"/>
  <c r="T962" i="5"/>
  <c r="Q970" i="5" s="1"/>
  <c r="T905" i="5"/>
  <c r="Q913" i="5" s="1"/>
  <c r="T904" i="5"/>
  <c r="Q912" i="5" s="1"/>
  <c r="T903" i="5"/>
  <c r="Q911" i="5" s="1"/>
  <c r="V902" i="5"/>
  <c r="S910" i="5" s="1"/>
  <c r="T902" i="5"/>
  <c r="Q910" i="5" s="1"/>
  <c r="T901" i="5"/>
  <c r="Q909" i="5" s="1"/>
  <c r="V898" i="5"/>
  <c r="S906" i="5" s="1"/>
  <c r="T898" i="5"/>
  <c r="Q906" i="5" s="1"/>
  <c r="T841" i="5"/>
  <c r="Q849" i="5" s="1"/>
  <c r="T840" i="5"/>
  <c r="Q848" i="5" s="1"/>
  <c r="T837" i="5"/>
  <c r="Q845" i="5" s="1"/>
  <c r="T835" i="5"/>
  <c r="Q843" i="5" s="1"/>
  <c r="T777" i="5"/>
  <c r="Q785" i="5" s="1"/>
  <c r="T774" i="5"/>
  <c r="Q782" i="5" s="1"/>
  <c r="T773" i="5"/>
  <c r="Q781" i="5" s="1"/>
  <c r="T713" i="5"/>
  <c r="Q721" i="5" s="1"/>
  <c r="T712" i="5"/>
  <c r="Q720" i="5" s="1"/>
  <c r="T709" i="5"/>
  <c r="Q717" i="5" s="1"/>
  <c r="T707" i="5"/>
  <c r="Q715" i="5" s="1"/>
  <c r="T649" i="5"/>
  <c r="Q657" i="5" s="1"/>
  <c r="T646" i="5"/>
  <c r="Q654" i="5" s="1"/>
  <c r="T645" i="5"/>
  <c r="Q653" i="5" s="1"/>
  <c r="T585" i="5"/>
  <c r="Q593" i="5" s="1"/>
  <c r="T584" i="5"/>
  <c r="Q592" i="5" s="1"/>
  <c r="T581" i="5"/>
  <c r="Q589" i="5" s="1"/>
  <c r="T579" i="5"/>
  <c r="Q587" i="5" s="1"/>
  <c r="T521" i="5"/>
  <c r="Q529" i="5" s="1"/>
  <c r="T518" i="5"/>
  <c r="Q526" i="5" s="1"/>
  <c r="T517" i="5"/>
  <c r="Q525" i="5" s="1"/>
  <c r="T457" i="5"/>
  <c r="Q465" i="5" s="1"/>
  <c r="T456" i="5"/>
  <c r="Q464" i="5" s="1"/>
  <c r="T453" i="5"/>
  <c r="Q461" i="5" s="1"/>
  <c r="T451" i="5"/>
  <c r="Q459" i="5" s="1"/>
  <c r="T393" i="5"/>
  <c r="Q401" i="5" s="1"/>
  <c r="T390" i="5"/>
  <c r="Q398" i="5" s="1"/>
  <c r="T389" i="5"/>
  <c r="Q397" i="5" s="1"/>
  <c r="T387" i="5"/>
  <c r="Q395" i="5" s="1"/>
  <c r="T327" i="5"/>
  <c r="Q335" i="5" s="1"/>
  <c r="T323" i="5"/>
  <c r="Q331" i="5" s="1"/>
  <c r="T263" i="5"/>
  <c r="Q271" i="5" s="1"/>
  <c r="T259" i="5"/>
  <c r="Q267" i="5" s="1"/>
  <c r="T199" i="5"/>
  <c r="Q207" i="5" s="1"/>
  <c r="T195" i="5"/>
  <c r="Q203" i="5" s="1"/>
  <c r="T135" i="5"/>
  <c r="Q143" i="5" s="1"/>
  <c r="T131" i="5"/>
  <c r="Q139" i="5" s="1"/>
  <c r="T71" i="5"/>
  <c r="Q79" i="5" s="1"/>
  <c r="T67" i="5"/>
  <c r="Q75" i="5" s="1"/>
  <c r="T66" i="5"/>
  <c r="Q74" i="5" s="1"/>
  <c r="S1225" i="5"/>
  <c r="W1224" i="5"/>
  <c r="S1224" i="5"/>
  <c r="W1223" i="5"/>
  <c r="S1223" i="5"/>
  <c r="S1222" i="5"/>
  <c r="W1221" i="5"/>
  <c r="S1220" i="5"/>
  <c r="W1219" i="5"/>
  <c r="S1219" i="5"/>
  <c r="W1218" i="5"/>
  <c r="S1218" i="5"/>
  <c r="W1161" i="5"/>
  <c r="S1160" i="5"/>
  <c r="W1159" i="5"/>
  <c r="S1159" i="5"/>
  <c r="S1158" i="5"/>
  <c r="W1157" i="5"/>
  <c r="S1157" i="5"/>
  <c r="W1156" i="5"/>
  <c r="S1156" i="5"/>
  <c r="W1155" i="5"/>
  <c r="S1155" i="5"/>
  <c r="S1154" i="5"/>
  <c r="W1097" i="5"/>
  <c r="S1096" i="5"/>
  <c r="W1095" i="5"/>
  <c r="S1095" i="5"/>
  <c r="S1094" i="5"/>
  <c r="W1093" i="5"/>
  <c r="S1092" i="5"/>
  <c r="W1091" i="5"/>
  <c r="S1091" i="5"/>
  <c r="W1090" i="5"/>
  <c r="S1090" i="5"/>
  <c r="W1033" i="5"/>
  <c r="W1032" i="5"/>
  <c r="W1031" i="5"/>
  <c r="S1031" i="5"/>
  <c r="W1030" i="5"/>
  <c r="S1030" i="5"/>
  <c r="W1029" i="5"/>
  <c r="S1029" i="5"/>
  <c r="W1028" i="5"/>
  <c r="S1028" i="5"/>
  <c r="W1027" i="5"/>
  <c r="S1027" i="5"/>
  <c r="W1026" i="5"/>
  <c r="W969" i="5"/>
  <c r="S968" i="5"/>
  <c r="W967" i="5"/>
  <c r="S967" i="5"/>
  <c r="W966" i="5"/>
  <c r="S965" i="5"/>
  <c r="W964" i="5"/>
  <c r="W963" i="5"/>
  <c r="S963" i="5"/>
  <c r="W962" i="5"/>
  <c r="W905" i="5"/>
  <c r="S905" i="5"/>
  <c r="W904" i="5"/>
  <c r="W903" i="5"/>
  <c r="S903" i="5"/>
  <c r="W902" i="5"/>
  <c r="S902" i="5"/>
  <c r="S901" i="5"/>
  <c r="W900" i="5"/>
  <c r="W899" i="5"/>
  <c r="S899" i="5"/>
  <c r="W898" i="5"/>
  <c r="S841" i="5"/>
  <c r="S840" i="5"/>
  <c r="W839" i="5"/>
  <c r="S839" i="5"/>
  <c r="W838" i="5"/>
  <c r="S838" i="5"/>
  <c r="W834" i="5"/>
  <c r="S834" i="5"/>
  <c r="W777" i="5"/>
  <c r="W776" i="5"/>
  <c r="W774" i="5"/>
  <c r="S774" i="5"/>
  <c r="S773" i="5"/>
  <c r="S772" i="5"/>
  <c r="W771" i="5"/>
  <c r="W770" i="5"/>
  <c r="S770" i="5"/>
  <c r="S711" i="5"/>
  <c r="W710" i="5"/>
  <c r="S710" i="5"/>
  <c r="W706" i="5"/>
  <c r="S706" i="5"/>
  <c r="W649" i="5"/>
  <c r="W648" i="5"/>
  <c r="W646" i="5"/>
  <c r="S646" i="5"/>
  <c r="S645" i="5"/>
  <c r="S644" i="5"/>
  <c r="W643" i="5"/>
  <c r="W642" i="5"/>
  <c r="S642" i="5"/>
  <c r="S583" i="5"/>
  <c r="W582" i="5"/>
  <c r="S582" i="5"/>
  <c r="W578" i="5"/>
  <c r="S578" i="5"/>
  <c r="W521" i="5"/>
  <c r="W520" i="5"/>
  <c r="W518" i="5"/>
  <c r="S518" i="5"/>
  <c r="S517" i="5"/>
  <c r="S516" i="5"/>
  <c r="W515" i="5"/>
  <c r="W514" i="5"/>
  <c r="S514" i="5"/>
  <c r="S455" i="5"/>
  <c r="W454" i="5"/>
  <c r="S454" i="5"/>
  <c r="W450" i="5"/>
  <c r="S450" i="5"/>
  <c r="W393" i="5"/>
  <c r="W392" i="5"/>
  <c r="W390" i="5"/>
  <c r="S390" i="5"/>
  <c r="S389" i="5"/>
  <c r="S388" i="5"/>
  <c r="W328" i="5"/>
  <c r="S328" i="5"/>
  <c r="W324" i="5"/>
  <c r="S324" i="5"/>
  <c r="W264" i="5"/>
  <c r="S264" i="5"/>
  <c r="W260" i="5"/>
  <c r="S260" i="5"/>
  <c r="W200" i="5"/>
  <c r="S200" i="5"/>
  <c r="W196" i="5"/>
  <c r="S196" i="5"/>
  <c r="W136" i="5"/>
  <c r="S136" i="5"/>
  <c r="W132" i="5"/>
  <c r="S132" i="5"/>
  <c r="W72" i="5"/>
  <c r="S72" i="5"/>
  <c r="W68" i="5"/>
  <c r="S68" i="5"/>
  <c r="V1224" i="5"/>
  <c r="S1232" i="5" s="1"/>
  <c r="R1224" i="5"/>
  <c r="V1223" i="5"/>
  <c r="S1231" i="5" s="1"/>
  <c r="V1222" i="5"/>
  <c r="S1230" i="5" s="1"/>
  <c r="V1221" i="5"/>
  <c r="S1229" i="5" s="1"/>
  <c r="V1220" i="5"/>
  <c r="S1228" i="5" s="1"/>
  <c r="R1220" i="5"/>
  <c r="R1219" i="5"/>
  <c r="R1218" i="5"/>
  <c r="R1161" i="5"/>
  <c r="V1160" i="5"/>
  <c r="S1168" i="5" s="1"/>
  <c r="R1160" i="5"/>
  <c r="V1156" i="5"/>
  <c r="S1164" i="5" s="1"/>
  <c r="R1156" i="5"/>
  <c r="V1096" i="5"/>
  <c r="S1104" i="5" s="1"/>
  <c r="R1096" i="5"/>
  <c r="V1095" i="5"/>
  <c r="S1103" i="5" s="1"/>
  <c r="V1094" i="5"/>
  <c r="S1102" i="5" s="1"/>
  <c r="V1093" i="5"/>
  <c r="S1101" i="5" s="1"/>
  <c r="V1092" i="5"/>
  <c r="S1100" i="5" s="1"/>
  <c r="R1092" i="5"/>
  <c r="R1091" i="5"/>
  <c r="R1090" i="5"/>
  <c r="R1033" i="5"/>
  <c r="V1032" i="5"/>
  <c r="S1040" i="5" s="1"/>
  <c r="R1032" i="5"/>
  <c r="V1028" i="5"/>
  <c r="S1036" i="5" s="1"/>
  <c r="R1028" i="5"/>
  <c r="V968" i="5"/>
  <c r="S976" i="5" s="1"/>
  <c r="R968" i="5"/>
  <c r="V967" i="5"/>
  <c r="S975" i="5" s="1"/>
  <c r="V966" i="5"/>
  <c r="S974" i="5" s="1"/>
  <c r="V965" i="5"/>
  <c r="S973" i="5" s="1"/>
  <c r="V964" i="5"/>
  <c r="S972" i="5" s="1"/>
  <c r="R964" i="5"/>
  <c r="R963" i="5"/>
  <c r="R962" i="5"/>
  <c r="R905" i="5"/>
  <c r="V904" i="5"/>
  <c r="S912" i="5" s="1"/>
  <c r="R904" i="5"/>
  <c r="V900" i="5"/>
  <c r="S908" i="5" s="1"/>
  <c r="R900" i="5"/>
  <c r="V839" i="5"/>
  <c r="S847" i="5" s="1"/>
  <c r="R839" i="5"/>
  <c r="V835" i="5"/>
  <c r="S843" i="5" s="1"/>
  <c r="R835" i="5"/>
  <c r="V775" i="5"/>
  <c r="S783" i="5" s="1"/>
  <c r="R775" i="5"/>
  <c r="V771" i="5"/>
  <c r="S779" i="5" s="1"/>
  <c r="R771" i="5"/>
  <c r="V711" i="5"/>
  <c r="S719" i="5" s="1"/>
  <c r="R711" i="5"/>
  <c r="V707" i="5"/>
  <c r="S715" i="5" s="1"/>
  <c r="R707" i="5"/>
  <c r="V647" i="5"/>
  <c r="S655" i="5" s="1"/>
  <c r="R647" i="5"/>
  <c r="V643" i="5"/>
  <c r="S651" i="5" s="1"/>
  <c r="R643" i="5"/>
  <c r="V583" i="5"/>
  <c r="S591" i="5" s="1"/>
  <c r="R583" i="5"/>
  <c r="V579" i="5"/>
  <c r="S587" i="5" s="1"/>
  <c r="R579" i="5"/>
  <c r="V519" i="5"/>
  <c r="S527" i="5" s="1"/>
  <c r="R519" i="5"/>
  <c r="V515" i="5"/>
  <c r="S523" i="5" s="1"/>
  <c r="R515" i="5"/>
  <c r="V455" i="5"/>
  <c r="S463" i="5" s="1"/>
  <c r="R455" i="5"/>
  <c r="V451" i="5"/>
  <c r="S459" i="5" s="1"/>
  <c r="R451" i="5"/>
  <c r="V391" i="5"/>
  <c r="S399" i="5" s="1"/>
  <c r="R391" i="5"/>
  <c r="S774" i="7"/>
  <c r="U774" i="7"/>
  <c r="R782" i="7" s="1"/>
  <c r="U773" i="7"/>
  <c r="R781" i="7" s="1"/>
  <c r="W772" i="7"/>
  <c r="U772" i="7"/>
  <c r="R780" i="7" s="1"/>
  <c r="U771" i="7"/>
  <c r="R779" i="7" s="1"/>
  <c r="U770" i="7"/>
  <c r="R778" i="7" s="1"/>
  <c r="U713" i="7"/>
  <c r="R721" i="7" s="1"/>
  <c r="U712" i="7"/>
  <c r="R720" i="7" s="1"/>
  <c r="U711" i="7"/>
  <c r="R719" i="7" s="1"/>
  <c r="U710" i="7"/>
  <c r="R718" i="7" s="1"/>
  <c r="U709" i="7"/>
  <c r="R717" i="7" s="1"/>
  <c r="W708" i="7"/>
  <c r="U708" i="7"/>
  <c r="R716" i="7" s="1"/>
  <c r="U707" i="7"/>
  <c r="R715" i="7" s="1"/>
  <c r="U648" i="7"/>
  <c r="R656" i="7" s="1"/>
  <c r="U647" i="7"/>
  <c r="R655" i="7" s="1"/>
  <c r="U646" i="7"/>
  <c r="R654" i="7" s="1"/>
  <c r="W645" i="7"/>
  <c r="U645" i="7"/>
  <c r="R653" i="7" s="1"/>
  <c r="U644" i="7"/>
  <c r="R652" i="7" s="1"/>
  <c r="U643" i="7"/>
  <c r="R651" i="7" s="1"/>
  <c r="U642" i="7"/>
  <c r="R650" i="7" s="1"/>
  <c r="U585" i="7"/>
  <c r="R593" i="7" s="1"/>
  <c r="W584" i="7"/>
  <c r="S584" i="7"/>
  <c r="U584" i="7"/>
  <c r="R592" i="7" s="1"/>
  <c r="U583" i="7"/>
  <c r="R591" i="7" s="1"/>
  <c r="W582" i="7"/>
  <c r="U582" i="7"/>
  <c r="R590" i="7" s="1"/>
  <c r="W581" i="7"/>
  <c r="U581" i="7"/>
  <c r="R589" i="7" s="1"/>
  <c r="S580" i="7"/>
  <c r="U580" i="7"/>
  <c r="R588" i="7" s="1"/>
  <c r="U579" i="7"/>
  <c r="R587" i="7" s="1"/>
  <c r="W578" i="7"/>
  <c r="S578" i="7"/>
  <c r="U578" i="7"/>
  <c r="R586" i="7" s="1"/>
  <c r="W521" i="7"/>
  <c r="U521" i="7"/>
  <c r="R529" i="7" s="1"/>
  <c r="U520" i="7"/>
  <c r="R528" i="7" s="1"/>
  <c r="U519" i="7"/>
  <c r="R527" i="7" s="1"/>
  <c r="W518" i="7"/>
  <c r="U518" i="7"/>
  <c r="R526" i="7" s="1"/>
  <c r="S517" i="7"/>
  <c r="U517" i="7"/>
  <c r="R525" i="7" s="1"/>
  <c r="W516" i="7"/>
  <c r="U516" i="7"/>
  <c r="R524" i="7" s="1"/>
  <c r="U515" i="7"/>
  <c r="R523" i="7" s="1"/>
  <c r="U514" i="7"/>
  <c r="R522" i="7" s="1"/>
  <c r="S457" i="7"/>
  <c r="U457" i="7"/>
  <c r="R465" i="7" s="1"/>
  <c r="U456" i="7"/>
  <c r="R464" i="7" s="1"/>
  <c r="U454" i="7"/>
  <c r="R462" i="7" s="1"/>
  <c r="W453" i="7"/>
  <c r="U453" i="7"/>
  <c r="R461" i="7" s="1"/>
  <c r="S452" i="7"/>
  <c r="U452" i="7"/>
  <c r="R460" i="7" s="1"/>
  <c r="U451" i="7"/>
  <c r="R459" i="7" s="1"/>
  <c r="U450" i="7"/>
  <c r="R458" i="7" s="1"/>
  <c r="W393" i="7"/>
  <c r="S393" i="7"/>
  <c r="U393" i="7"/>
  <c r="R401" i="7" s="1"/>
  <c r="W392" i="7"/>
  <c r="U392" i="7"/>
  <c r="R400" i="7" s="1"/>
  <c r="U391" i="7"/>
  <c r="R399" i="7" s="1"/>
  <c r="W390" i="7"/>
  <c r="U390" i="7"/>
  <c r="R398" i="7" s="1"/>
  <c r="S389" i="7"/>
  <c r="U389" i="7"/>
  <c r="R397" i="7" s="1"/>
  <c r="W388" i="7"/>
  <c r="U388" i="7"/>
  <c r="R396" i="7" s="1"/>
  <c r="U387" i="7"/>
  <c r="R395" i="7" s="1"/>
  <c r="U386" i="7"/>
  <c r="R394" i="7" s="1"/>
  <c r="S329" i="7"/>
  <c r="U329" i="7"/>
  <c r="R337" i="7" s="1"/>
  <c r="W328" i="7"/>
  <c r="S328" i="7"/>
  <c r="U328" i="7"/>
  <c r="R336" i="7" s="1"/>
  <c r="U327" i="7"/>
  <c r="R335" i="7" s="1"/>
  <c r="W326" i="7"/>
  <c r="U326" i="7"/>
  <c r="R334" i="7" s="1"/>
  <c r="U325" i="7"/>
  <c r="R333" i="7" s="1"/>
  <c r="U324" i="7"/>
  <c r="R332" i="7" s="1"/>
  <c r="U323" i="7"/>
  <c r="R331" i="7" s="1"/>
  <c r="W322" i="7"/>
  <c r="S322" i="7"/>
  <c r="U322" i="7"/>
  <c r="R330" i="7" s="1"/>
  <c r="U265" i="7"/>
  <c r="R273" i="7" s="1"/>
  <c r="W264" i="7"/>
  <c r="U264" i="7"/>
  <c r="R272" i="7" s="1"/>
  <c r="U263" i="7"/>
  <c r="R271" i="7" s="1"/>
  <c r="W262" i="7"/>
  <c r="S262" i="7"/>
  <c r="W261" i="7"/>
  <c r="S261" i="7"/>
  <c r="U261" i="7"/>
  <c r="R269" i="7" s="1"/>
  <c r="W260" i="7"/>
  <c r="S260" i="7"/>
  <c r="U259" i="7"/>
  <c r="R267" i="7" s="1"/>
  <c r="S258" i="7"/>
  <c r="S201" i="7"/>
  <c r="U201" i="7"/>
  <c r="R209" i="7" s="1"/>
  <c r="S200" i="7"/>
  <c r="U200" i="7"/>
  <c r="R208" i="7" s="1"/>
  <c r="U199" i="7"/>
  <c r="R207" i="7" s="1"/>
  <c r="U198" i="7"/>
  <c r="R206" i="7" s="1"/>
  <c r="W197" i="7"/>
  <c r="S197" i="7"/>
  <c r="U197" i="7"/>
  <c r="R205" i="7" s="1"/>
  <c r="W196" i="7"/>
  <c r="S196" i="7"/>
  <c r="U196" i="7"/>
  <c r="R204" i="7" s="1"/>
  <c r="W195" i="7"/>
  <c r="S195" i="7"/>
  <c r="U195" i="7"/>
  <c r="R203" i="7" s="1"/>
  <c r="U137" i="7"/>
  <c r="R145" i="7" s="1"/>
  <c r="W136" i="7"/>
  <c r="U136" i="7"/>
  <c r="R144" i="7" s="1"/>
  <c r="U135" i="7"/>
  <c r="R143" i="7" s="1"/>
  <c r="U134" i="7"/>
  <c r="R142" i="7" s="1"/>
  <c r="U133" i="7"/>
  <c r="R141" i="7" s="1"/>
  <c r="W132" i="7"/>
  <c r="S132" i="7"/>
  <c r="U132" i="7"/>
  <c r="R140" i="7" s="1"/>
  <c r="W131" i="7"/>
  <c r="S131" i="7"/>
  <c r="U131" i="7"/>
  <c r="R139" i="7" s="1"/>
  <c r="W130" i="7"/>
  <c r="S130" i="7"/>
  <c r="U130" i="7"/>
  <c r="R138" i="7" s="1"/>
  <c r="T1157" i="7"/>
  <c r="Q1165" i="7" s="1"/>
  <c r="T1156" i="7"/>
  <c r="Q1164" i="7" s="1"/>
  <c r="T1155" i="7"/>
  <c r="Q1163" i="7" s="1"/>
  <c r="T1154" i="7"/>
  <c r="Q1162" i="7" s="1"/>
  <c r="T1097" i="7"/>
  <c r="Q1105" i="7" s="1"/>
  <c r="T1096" i="7"/>
  <c r="Q1104" i="7" s="1"/>
  <c r="T1095" i="7"/>
  <c r="Q1103" i="7" s="1"/>
  <c r="T1094" i="7"/>
  <c r="Q1102" i="7" s="1"/>
  <c r="T1093" i="7"/>
  <c r="Q1101" i="7" s="1"/>
  <c r="R1092" i="7"/>
  <c r="T1092" i="7"/>
  <c r="Q1100" i="7" s="1"/>
  <c r="T1091" i="7"/>
  <c r="Q1099" i="7" s="1"/>
  <c r="T1090" i="7"/>
  <c r="Q1098" i="7" s="1"/>
  <c r="T1033" i="7"/>
  <c r="Q1041" i="7" s="1"/>
  <c r="T1032" i="7"/>
  <c r="Q1040" i="7" s="1"/>
  <c r="T1031" i="7"/>
  <c r="Q1039" i="7" s="1"/>
  <c r="T1030" i="7"/>
  <c r="Q1038" i="7" s="1"/>
  <c r="T1029" i="7"/>
  <c r="Q1037" i="7" s="1"/>
  <c r="T1028" i="7"/>
  <c r="Q1036" i="7" s="1"/>
  <c r="T1027" i="7"/>
  <c r="Q1035" i="7" s="1"/>
  <c r="T1026" i="7"/>
  <c r="Q1034" i="7" s="1"/>
  <c r="T969" i="7"/>
  <c r="Q977" i="7" s="1"/>
  <c r="T968" i="7"/>
  <c r="Q976" i="7" s="1"/>
  <c r="T967" i="7"/>
  <c r="Q975" i="7" s="1"/>
  <c r="T966" i="7"/>
  <c r="Q974" i="7" s="1"/>
  <c r="T965" i="7"/>
  <c r="Q973" i="7" s="1"/>
  <c r="T964" i="7"/>
  <c r="Q972" i="7" s="1"/>
  <c r="T963" i="7"/>
  <c r="Q971" i="7" s="1"/>
  <c r="T962" i="7"/>
  <c r="Q970" i="7" s="1"/>
  <c r="R905" i="7"/>
  <c r="T905" i="7"/>
  <c r="Q913" i="7" s="1"/>
  <c r="T904" i="7"/>
  <c r="Q912" i="7" s="1"/>
  <c r="T903" i="7"/>
  <c r="Q911" i="7" s="1"/>
  <c r="T902" i="7"/>
  <c r="Q910" i="7" s="1"/>
  <c r="T901" i="7"/>
  <c r="Q909" i="7" s="1"/>
  <c r="T900" i="7"/>
  <c r="Q908" i="7" s="1"/>
  <c r="T899" i="7"/>
  <c r="Q907" i="7" s="1"/>
  <c r="T898" i="7"/>
  <c r="Q906" i="7" s="1"/>
  <c r="T841" i="7"/>
  <c r="Q849" i="7" s="1"/>
  <c r="T840" i="7"/>
  <c r="Q848" i="7" s="1"/>
  <c r="T839" i="7"/>
  <c r="Q847" i="7" s="1"/>
  <c r="T838" i="7"/>
  <c r="Q846" i="7" s="1"/>
  <c r="T837" i="7"/>
  <c r="Q845" i="7" s="1"/>
  <c r="R836" i="7"/>
  <c r="T836" i="7"/>
  <c r="Q844" i="7" s="1"/>
  <c r="T835" i="7"/>
  <c r="Q843" i="7" s="1"/>
  <c r="T834" i="7"/>
  <c r="Q842" i="7" s="1"/>
  <c r="T776" i="7"/>
  <c r="Q784" i="7" s="1"/>
  <c r="T775" i="7"/>
  <c r="Q783" i="7" s="1"/>
  <c r="T774" i="7"/>
  <c r="Q782" i="7" s="1"/>
  <c r="R773" i="7"/>
  <c r="T773" i="7"/>
  <c r="Q781" i="7" s="1"/>
  <c r="V772" i="7"/>
  <c r="S780" i="7" s="1"/>
  <c r="T772" i="7"/>
  <c r="Q780" i="7" s="1"/>
  <c r="T771" i="7"/>
  <c r="Q779" i="7" s="1"/>
  <c r="T770" i="7"/>
  <c r="Q778" i="7" s="1"/>
  <c r="T713" i="7"/>
  <c r="Q721" i="7" s="1"/>
  <c r="T712" i="7"/>
  <c r="Q720" i="7" s="1"/>
  <c r="T711" i="7"/>
  <c r="Q719" i="7" s="1"/>
  <c r="T710" i="7"/>
  <c r="Q718" i="7" s="1"/>
  <c r="T708" i="7"/>
  <c r="Q716" i="7" s="1"/>
  <c r="R707" i="7"/>
  <c r="T707" i="7"/>
  <c r="Q715" i="7" s="1"/>
  <c r="T706" i="7"/>
  <c r="Q714" i="7" s="1"/>
  <c r="T649" i="7"/>
  <c r="Q657" i="7" s="1"/>
  <c r="T648" i="7"/>
  <c r="Q656" i="7" s="1"/>
  <c r="T647" i="7"/>
  <c r="Q655" i="7" s="1"/>
  <c r="T646" i="7"/>
  <c r="Q654" i="7" s="1"/>
  <c r="T645" i="7"/>
  <c r="Q653" i="7" s="1"/>
  <c r="T644" i="7"/>
  <c r="Q652" i="7" s="1"/>
  <c r="V643" i="7"/>
  <c r="S651" i="7" s="1"/>
  <c r="T643" i="7"/>
  <c r="Q651" i="7" s="1"/>
  <c r="T642" i="7"/>
  <c r="Q650" i="7" s="1"/>
  <c r="V585" i="7"/>
  <c r="S593" i="7" s="1"/>
  <c r="T585" i="7"/>
  <c r="Q593" i="7" s="1"/>
  <c r="T584" i="7"/>
  <c r="Q592" i="7" s="1"/>
  <c r="V583" i="7"/>
  <c r="S591" i="7" s="1"/>
  <c r="T583" i="7"/>
  <c r="Q591" i="7" s="1"/>
  <c r="R582" i="7"/>
  <c r="T582" i="7"/>
  <c r="Q590" i="7" s="1"/>
  <c r="R581" i="7"/>
  <c r="T581" i="7"/>
  <c r="Q589" i="7" s="1"/>
  <c r="T580" i="7"/>
  <c r="Q588" i="7" s="1"/>
  <c r="V579" i="7"/>
  <c r="S587" i="7" s="1"/>
  <c r="T579" i="7"/>
  <c r="Q587" i="7" s="1"/>
  <c r="R578" i="7"/>
  <c r="Q1154" i="7"/>
  <c r="U1225" i="7"/>
  <c r="R1233" i="7" s="1"/>
  <c r="U1224" i="7"/>
  <c r="R1232" i="7" s="1"/>
  <c r="U1223" i="7"/>
  <c r="R1231" i="7" s="1"/>
  <c r="U1222" i="7"/>
  <c r="R1230" i="7" s="1"/>
  <c r="U1221" i="7"/>
  <c r="R1229" i="7" s="1"/>
  <c r="U1220" i="7"/>
  <c r="R1228" i="7" s="1"/>
  <c r="U1219" i="7"/>
  <c r="R1227" i="7" s="1"/>
  <c r="S1218" i="7"/>
  <c r="U1218" i="7"/>
  <c r="R1226" i="7" s="1"/>
  <c r="U1161" i="7"/>
  <c r="R1169" i="7" s="1"/>
  <c r="S1160" i="7"/>
  <c r="U1160" i="7"/>
  <c r="R1168" i="7" s="1"/>
  <c r="U1159" i="7"/>
  <c r="R1167" i="7" s="1"/>
  <c r="U1158" i="7"/>
  <c r="R1166" i="7" s="1"/>
  <c r="U1157" i="7"/>
  <c r="R1165" i="7" s="1"/>
  <c r="U1156" i="7"/>
  <c r="R1164" i="7" s="1"/>
  <c r="U1155" i="7"/>
  <c r="R1163" i="7" s="1"/>
  <c r="U1154" i="7"/>
  <c r="R1162" i="7" s="1"/>
  <c r="U1097" i="7"/>
  <c r="R1105" i="7" s="1"/>
  <c r="U1096" i="7"/>
  <c r="R1104" i="7" s="1"/>
  <c r="U1095" i="7"/>
  <c r="R1103" i="7" s="1"/>
  <c r="U1094" i="7"/>
  <c r="R1102" i="7" s="1"/>
  <c r="U1093" i="7"/>
  <c r="R1101" i="7" s="1"/>
  <c r="U1092" i="7"/>
  <c r="R1100" i="7" s="1"/>
  <c r="U1091" i="7"/>
  <c r="R1099" i="7" s="1"/>
  <c r="U1090" i="7"/>
  <c r="R1098" i="7" s="1"/>
  <c r="U1033" i="7"/>
  <c r="R1041" i="7" s="1"/>
  <c r="U1032" i="7"/>
  <c r="R1040" i="7" s="1"/>
  <c r="U1031" i="7"/>
  <c r="R1039" i="7" s="1"/>
  <c r="U1030" i="7"/>
  <c r="R1038" i="7" s="1"/>
  <c r="U1029" i="7"/>
  <c r="R1037" i="7" s="1"/>
  <c r="U1028" i="7"/>
  <c r="R1036" i="7" s="1"/>
  <c r="U1027" i="7"/>
  <c r="R1035" i="7" s="1"/>
  <c r="U967" i="7"/>
  <c r="R975" i="7" s="1"/>
  <c r="U966" i="7"/>
  <c r="R974" i="7" s="1"/>
  <c r="U965" i="7"/>
  <c r="R973" i="7" s="1"/>
  <c r="U964" i="7"/>
  <c r="R972" i="7" s="1"/>
  <c r="U963" i="7"/>
  <c r="R971" i="7" s="1"/>
  <c r="U962" i="7"/>
  <c r="R970" i="7" s="1"/>
  <c r="U905" i="7"/>
  <c r="R913" i="7" s="1"/>
  <c r="U904" i="7"/>
  <c r="R912" i="7" s="1"/>
  <c r="U903" i="7"/>
  <c r="R911" i="7" s="1"/>
  <c r="U902" i="7"/>
  <c r="R910" i="7" s="1"/>
  <c r="U901" i="7"/>
  <c r="R909" i="7" s="1"/>
  <c r="U900" i="7"/>
  <c r="R908" i="7" s="1"/>
  <c r="W899" i="7"/>
  <c r="U899" i="7"/>
  <c r="R907" i="7" s="1"/>
  <c r="W898" i="7"/>
  <c r="U898" i="7"/>
  <c r="R906" i="7" s="1"/>
  <c r="U841" i="7"/>
  <c r="R849" i="7" s="1"/>
  <c r="W840" i="7"/>
  <c r="U840" i="7"/>
  <c r="R848" i="7" s="1"/>
  <c r="U839" i="7"/>
  <c r="R847" i="7" s="1"/>
  <c r="U838" i="7"/>
  <c r="R846" i="7" s="1"/>
  <c r="U837" i="7"/>
  <c r="R845" i="7" s="1"/>
  <c r="U836" i="7"/>
  <c r="R844" i="7" s="1"/>
  <c r="U835" i="7"/>
  <c r="R843" i="7" s="1"/>
  <c r="U776" i="7"/>
  <c r="R784" i="7" s="1"/>
  <c r="S72" i="7"/>
  <c r="S71" i="7"/>
  <c r="U71" i="7"/>
  <c r="R79" i="7" s="1"/>
  <c r="W70" i="7"/>
  <c r="S70" i="7"/>
  <c r="U70" i="7"/>
  <c r="R78" i="7" s="1"/>
  <c r="U69" i="7"/>
  <c r="R77" i="7" s="1"/>
  <c r="W68" i="7"/>
  <c r="U68" i="7"/>
  <c r="R76" i="7" s="1"/>
  <c r="U67" i="7"/>
  <c r="R75" i="7" s="1"/>
  <c r="S66" i="7"/>
  <c r="U9" i="7"/>
  <c r="R17" i="7" s="1"/>
  <c r="S8" i="7"/>
  <c r="U8" i="7"/>
  <c r="R16" i="7" s="1"/>
  <c r="W7" i="7"/>
  <c r="S7" i="7"/>
  <c r="U7" i="7"/>
  <c r="R15" i="7" s="1"/>
  <c r="W6" i="7"/>
  <c r="S5" i="7"/>
  <c r="U5" i="7"/>
  <c r="R13" i="7" s="1"/>
  <c r="W4" i="7"/>
  <c r="U4" i="7"/>
  <c r="R12" i="7" s="1"/>
  <c r="W3" i="7"/>
  <c r="S3" i="7"/>
  <c r="Q1030" i="7"/>
  <c r="Q773" i="7"/>
  <c r="Q706" i="7"/>
  <c r="Q584" i="7"/>
  <c r="Q516" i="7"/>
  <c r="Q514" i="7"/>
  <c r="Q456" i="7"/>
  <c r="Q454" i="7"/>
  <c r="Q450" i="7"/>
  <c r="Q392" i="7"/>
  <c r="Q388" i="7"/>
  <c r="Q386" i="7"/>
  <c r="Q327" i="7"/>
  <c r="Q323" i="7"/>
  <c r="Q199" i="7"/>
  <c r="Q134" i="7"/>
  <c r="Q72" i="7"/>
  <c r="Q69" i="7"/>
  <c r="Q6" i="7"/>
  <c r="Q3" i="7"/>
  <c r="T1225" i="7"/>
  <c r="Q1233" i="7" s="1"/>
  <c r="T1224" i="7"/>
  <c r="Q1232" i="7" s="1"/>
  <c r="T1223" i="7"/>
  <c r="Q1231" i="7" s="1"/>
  <c r="T1222" i="7"/>
  <c r="Q1230" i="7" s="1"/>
  <c r="T1221" i="7"/>
  <c r="Q1229" i="7" s="1"/>
  <c r="T1220" i="7"/>
  <c r="Q1228" i="7" s="1"/>
  <c r="T1219" i="7"/>
  <c r="Q1227" i="7" s="1"/>
  <c r="T1218" i="7"/>
  <c r="Q1226" i="7" s="1"/>
  <c r="R1161" i="7"/>
  <c r="T1160" i="7"/>
  <c r="Q1168" i="7" s="1"/>
  <c r="T1159" i="7"/>
  <c r="Q1167" i="7" s="1"/>
  <c r="T1158" i="7"/>
  <c r="Q1166" i="7" s="1"/>
  <c r="V1225" i="7"/>
  <c r="S1233" i="7" s="1"/>
  <c r="V1223" i="7"/>
  <c r="S1231" i="7" s="1"/>
  <c r="R1221" i="7"/>
  <c r="T578" i="7"/>
  <c r="Q586" i="7" s="1"/>
  <c r="T521" i="7"/>
  <c r="Q529" i="7" s="1"/>
  <c r="T519" i="7"/>
  <c r="Q527" i="7" s="1"/>
  <c r="T518" i="7"/>
  <c r="Q526" i="7" s="1"/>
  <c r="T516" i="7"/>
  <c r="Q524" i="7" s="1"/>
  <c r="T515" i="7"/>
  <c r="Q523" i="7" s="1"/>
  <c r="T514" i="7"/>
  <c r="Q522" i="7" s="1"/>
  <c r="T456" i="7"/>
  <c r="Q464" i="7" s="1"/>
  <c r="T455" i="7"/>
  <c r="Q463" i="7" s="1"/>
  <c r="T454" i="7"/>
  <c r="Q462" i="7" s="1"/>
  <c r="T453" i="7"/>
  <c r="Q461" i="7" s="1"/>
  <c r="T452" i="7"/>
  <c r="Q460" i="7" s="1"/>
  <c r="T450" i="7"/>
  <c r="Q458" i="7" s="1"/>
  <c r="T393" i="7"/>
  <c r="Q401" i="7" s="1"/>
  <c r="T390" i="7"/>
  <c r="Q398" i="7" s="1"/>
  <c r="T388" i="7"/>
  <c r="Q396" i="7" s="1"/>
  <c r="T386" i="7"/>
  <c r="Q394" i="7" s="1"/>
  <c r="T327" i="7"/>
  <c r="Q335" i="7" s="1"/>
  <c r="T326" i="7"/>
  <c r="Q334" i="7" s="1"/>
  <c r="T324" i="7"/>
  <c r="Q332" i="7" s="1"/>
  <c r="T323" i="7"/>
  <c r="Q331" i="7" s="1"/>
  <c r="T322" i="7"/>
  <c r="Q330" i="7" s="1"/>
  <c r="T265" i="7"/>
  <c r="Q273" i="7" s="1"/>
  <c r="T264" i="7"/>
  <c r="Q272" i="7" s="1"/>
  <c r="T262" i="7"/>
  <c r="Q270" i="7" s="1"/>
  <c r="T261" i="7"/>
  <c r="Q269" i="7" s="1"/>
  <c r="T260" i="7"/>
  <c r="Q268" i="7" s="1"/>
  <c r="T258" i="7"/>
  <c r="Q266" i="7" s="1"/>
  <c r="T201" i="7"/>
  <c r="Q209" i="7" s="1"/>
  <c r="T199" i="7"/>
  <c r="Q207" i="7" s="1"/>
  <c r="T198" i="7"/>
  <c r="Q206" i="7" s="1"/>
  <c r="T197" i="7"/>
  <c r="Q205" i="7" s="1"/>
  <c r="T195" i="7"/>
  <c r="Q203" i="7" s="1"/>
  <c r="T194" i="7"/>
  <c r="Q202" i="7" s="1"/>
  <c r="T136" i="7"/>
  <c r="Q144" i="7" s="1"/>
  <c r="T135" i="7"/>
  <c r="Q143" i="7" s="1"/>
  <c r="T134" i="7"/>
  <c r="Q142" i="7" s="1"/>
  <c r="T132" i="7"/>
  <c r="Q140" i="7" s="1"/>
  <c r="T130" i="7"/>
  <c r="Q138" i="7" s="1"/>
  <c r="T73" i="7"/>
  <c r="Q81" i="7" s="1"/>
  <c r="T72" i="7"/>
  <c r="Q80" i="7" s="1"/>
  <c r="T69" i="7"/>
  <c r="Q77" i="7" s="1"/>
  <c r="T68" i="7"/>
  <c r="Q76" i="7" s="1"/>
  <c r="T67" i="7"/>
  <c r="Q75" i="7" s="1"/>
  <c r="T8" i="7"/>
  <c r="Q16" i="7" s="1"/>
  <c r="T7" i="7"/>
  <c r="Q15" i="7" s="1"/>
  <c r="T6" i="7"/>
  <c r="Q14" i="7" s="1"/>
  <c r="T5" i="7"/>
  <c r="Q13" i="7" s="1"/>
  <c r="Q1225" i="7"/>
  <c r="Q1224" i="7"/>
  <c r="Q1223" i="7"/>
  <c r="Q1222" i="7"/>
  <c r="Q1221" i="7"/>
  <c r="Q1220" i="7"/>
  <c r="Q1219" i="7"/>
  <c r="Q1218" i="7"/>
  <c r="Q1161" i="7"/>
  <c r="Q1160" i="7"/>
  <c r="Q1159" i="7"/>
  <c r="Q1158" i="7"/>
  <c r="Q1157" i="7"/>
  <c r="Q1156" i="7"/>
  <c r="Q1155" i="7"/>
  <c r="Q1097" i="7"/>
  <c r="Q1096" i="7"/>
  <c r="Q1095" i="7"/>
  <c r="Q1094" i="7"/>
  <c r="Q1093" i="7"/>
  <c r="Q1092" i="7"/>
  <c r="Q1091" i="7"/>
  <c r="Q1090" i="7"/>
  <c r="Q1033" i="7"/>
  <c r="Q1032" i="7"/>
  <c r="Q1031" i="7"/>
  <c r="Q1029" i="7"/>
  <c r="Q1028" i="7"/>
  <c r="Q1027" i="7"/>
  <c r="Q1026" i="7"/>
  <c r="Q968" i="7"/>
  <c r="Q967" i="7"/>
  <c r="Q966" i="7"/>
  <c r="Q965" i="7"/>
  <c r="Q964" i="7"/>
  <c r="Q963" i="7"/>
  <c r="Q962" i="7"/>
  <c r="Q905" i="7"/>
  <c r="Q904" i="7"/>
  <c r="Q903" i="7"/>
  <c r="Q902" i="7"/>
  <c r="Q901" i="7"/>
  <c r="Q900" i="7"/>
  <c r="Q899" i="7"/>
  <c r="Q898" i="7"/>
  <c r="Q841" i="7"/>
  <c r="Q840" i="7"/>
  <c r="Q839" i="7"/>
  <c r="Q837" i="7"/>
  <c r="Q836" i="7"/>
  <c r="Q835" i="7"/>
  <c r="Q777" i="7"/>
  <c r="Q775" i="7"/>
  <c r="Q774" i="7"/>
  <c r="Q772" i="7"/>
  <c r="Q712" i="7"/>
  <c r="Q649" i="7"/>
  <c r="Q648" i="7"/>
  <c r="Q644" i="7"/>
  <c r="Q642" i="7"/>
  <c r="Q583" i="7"/>
  <c r="Q582" i="7"/>
  <c r="Q579" i="7"/>
  <c r="Q578" i="7"/>
  <c r="Q520" i="7"/>
  <c r="Q515" i="7"/>
  <c r="Q455" i="7"/>
  <c r="Q451" i="7"/>
  <c r="Q387" i="7"/>
  <c r="Q328" i="7"/>
  <c r="Q260" i="7"/>
  <c r="Q258" i="7"/>
  <c r="Q200" i="7"/>
  <c r="Q198" i="7"/>
  <c r="Q197" i="7"/>
  <c r="Q137" i="7"/>
  <c r="Q136" i="7"/>
  <c r="Q133" i="7"/>
  <c r="Q132" i="7"/>
  <c r="Q70" i="7"/>
  <c r="Q66" i="7"/>
  <c r="Q9" i="7"/>
  <c r="Q8" i="7"/>
  <c r="Q5" i="7"/>
  <c r="Q4" i="7"/>
  <c r="W2" i="7"/>
  <c r="S2" i="7"/>
  <c r="W1222" i="7"/>
  <c r="W1220" i="7"/>
  <c r="W1219" i="7"/>
  <c r="S1096" i="7"/>
  <c r="W1094" i="7"/>
  <c r="W1092" i="7"/>
  <c r="W1091" i="7"/>
  <c r="S1090" i="7"/>
  <c r="W1032" i="7"/>
  <c r="W1031" i="7"/>
  <c r="W1028" i="7"/>
  <c r="W964" i="7"/>
  <c r="W904" i="7"/>
  <c r="S839" i="7"/>
  <c r="W838" i="7"/>
  <c r="W836" i="7"/>
  <c r="S835" i="7"/>
  <c r="W834" i="7"/>
  <c r="W771" i="7"/>
  <c r="W711" i="7"/>
  <c r="W710" i="7"/>
  <c r="S707" i="7"/>
  <c r="W706" i="7"/>
  <c r="W646" i="7"/>
  <c r="S645" i="7"/>
  <c r="W644" i="7"/>
  <c r="S585" i="7"/>
  <c r="S521" i="7"/>
  <c r="W520" i="7"/>
  <c r="S456" i="7"/>
  <c r="S450" i="7"/>
  <c r="S390" i="7"/>
  <c r="W389" i="7"/>
  <c r="S388" i="7"/>
  <c r="S386" i="7"/>
  <c r="W325" i="7"/>
  <c r="S324" i="7"/>
  <c r="W265" i="7"/>
  <c r="W200" i="7"/>
  <c r="W198" i="7"/>
  <c r="S134" i="7"/>
  <c r="W72" i="7"/>
  <c r="W71" i="7"/>
  <c r="S68" i="7"/>
  <c r="S67" i="7"/>
  <c r="W66" i="7"/>
  <c r="S6" i="7"/>
  <c r="Q771" i="7"/>
  <c r="Q770" i="7"/>
  <c r="Q711" i="7"/>
  <c r="Q709" i="7"/>
  <c r="Q708" i="7"/>
  <c r="Q707" i="7"/>
  <c r="Q647" i="7"/>
  <c r="Q646" i="7"/>
  <c r="Q645" i="7"/>
  <c r="Q585" i="7"/>
  <c r="Q581" i="7"/>
  <c r="Q580" i="7"/>
  <c r="Q521" i="7"/>
  <c r="Q519" i="7"/>
  <c r="Q518" i="7"/>
  <c r="Q517" i="7"/>
  <c r="Q457" i="7"/>
  <c r="Q453" i="7"/>
  <c r="Q452" i="7"/>
  <c r="Q393" i="7"/>
  <c r="Q391" i="7"/>
  <c r="Q390" i="7"/>
  <c r="Q389" i="7"/>
  <c r="Q329" i="7"/>
  <c r="Q325" i="7"/>
  <c r="Q324" i="7"/>
  <c r="Q265" i="7"/>
  <c r="Q263" i="7"/>
  <c r="Q262" i="7"/>
  <c r="Q261" i="7"/>
  <c r="Q201" i="7"/>
  <c r="Q196" i="7"/>
  <c r="Q135" i="7"/>
  <c r="Q131" i="7"/>
  <c r="Q71" i="7"/>
  <c r="Q67" i="7"/>
  <c r="Q7" i="7"/>
  <c r="W1225" i="7"/>
  <c r="S1225" i="7"/>
  <c r="W1224" i="7"/>
  <c r="S1224" i="7"/>
  <c r="W1223" i="7"/>
  <c r="S1223" i="7"/>
  <c r="S1222" i="7"/>
  <c r="W1221" i="7"/>
  <c r="S1221" i="7"/>
  <c r="S1220" i="7"/>
  <c r="S1219" i="7"/>
  <c r="W1218" i="7"/>
  <c r="W1161" i="7"/>
  <c r="S1161" i="7"/>
  <c r="S1159" i="7"/>
  <c r="W1158" i="7"/>
  <c r="S1158" i="7"/>
  <c r="W1157" i="7"/>
  <c r="S1157" i="7"/>
  <c r="S1156" i="7"/>
  <c r="W1155" i="7"/>
  <c r="S1155" i="7"/>
  <c r="W1154" i="7"/>
  <c r="S1154" i="7"/>
  <c r="W1097" i="7"/>
  <c r="S1097" i="7"/>
  <c r="W1096" i="7"/>
  <c r="W1095" i="7"/>
  <c r="S1095" i="7"/>
  <c r="S1094" i="7"/>
  <c r="W1093" i="7"/>
  <c r="S1093" i="7"/>
  <c r="S1092" i="7"/>
  <c r="S1091" i="7"/>
  <c r="W1090" i="7"/>
  <c r="W1033" i="7"/>
  <c r="S1033" i="7"/>
  <c r="S1032" i="7"/>
  <c r="W1030" i="7"/>
  <c r="S1030" i="7"/>
  <c r="W1029" i="7"/>
  <c r="S1029" i="7"/>
  <c r="S1028" i="7"/>
  <c r="W1027" i="7"/>
  <c r="S1027" i="7"/>
  <c r="W1026" i="7"/>
  <c r="S1026" i="7"/>
  <c r="W969" i="7"/>
  <c r="S969" i="7"/>
  <c r="W968" i="7"/>
  <c r="S968" i="7"/>
  <c r="W967" i="7"/>
  <c r="S967" i="7"/>
  <c r="S966" i="7"/>
  <c r="W965" i="7"/>
  <c r="S965" i="7"/>
  <c r="S964" i="7"/>
  <c r="W963" i="7"/>
  <c r="S963" i="7"/>
  <c r="W962" i="7"/>
  <c r="S962" i="7"/>
  <c r="W905" i="7"/>
  <c r="S905" i="7"/>
  <c r="W903" i="7"/>
  <c r="S903" i="7"/>
  <c r="W902" i="7"/>
  <c r="S902" i="7"/>
  <c r="W901" i="7"/>
  <c r="S901" i="7"/>
  <c r="W900" i="7"/>
  <c r="W841" i="7"/>
  <c r="S841" i="7"/>
  <c r="S840" i="7"/>
  <c r="W839" i="7"/>
  <c r="S838" i="7"/>
  <c r="W837" i="7"/>
  <c r="S837" i="7"/>
  <c r="S836" i="7"/>
  <c r="W835" i="7"/>
  <c r="S834" i="7"/>
  <c r="W777" i="7"/>
  <c r="S777" i="7"/>
  <c r="W776" i="7"/>
  <c r="S776" i="7"/>
  <c r="W775" i="7"/>
  <c r="W774" i="7"/>
  <c r="W773" i="7"/>
  <c r="S773" i="7"/>
  <c r="S772" i="7"/>
  <c r="S771" i="7"/>
  <c r="W770" i="7"/>
  <c r="W713" i="7"/>
  <c r="S713" i="7"/>
  <c r="S712" i="7"/>
  <c r="S710" i="7"/>
  <c r="W709" i="7"/>
  <c r="S709" i="7"/>
  <c r="S708" i="7"/>
  <c r="W707" i="7"/>
  <c r="S706" i="7"/>
  <c r="W649" i="7"/>
  <c r="S649" i="7"/>
  <c r="W648" i="7"/>
  <c r="S648" i="7"/>
  <c r="W647" i="7"/>
  <c r="S647" i="7"/>
  <c r="W643" i="7"/>
  <c r="S643" i="7"/>
  <c r="W642" i="7"/>
  <c r="W585" i="7"/>
  <c r="W583" i="7"/>
  <c r="S583" i="7"/>
  <c r="S582" i="7"/>
  <c r="S581" i="7"/>
  <c r="W580" i="7"/>
  <c r="W579" i="7"/>
  <c r="S579" i="7"/>
  <c r="S520" i="7"/>
  <c r="W519" i="7"/>
  <c r="S519" i="7"/>
  <c r="W515" i="7"/>
  <c r="S515" i="7"/>
  <c r="W514" i="7"/>
  <c r="W457" i="7"/>
  <c r="W455" i="7"/>
  <c r="S455" i="7"/>
  <c r="S454" i="7"/>
  <c r="S453" i="7"/>
  <c r="W452" i="7"/>
  <c r="W451" i="7"/>
  <c r="S451" i="7"/>
  <c r="S392" i="7"/>
  <c r="W391" i="7"/>
  <c r="S391" i="7"/>
  <c r="W387" i="7"/>
  <c r="S387" i="7"/>
  <c r="W386" i="7"/>
  <c r="W329" i="7"/>
  <c r="W327" i="7"/>
  <c r="S327" i="7"/>
  <c r="S326" i="7"/>
  <c r="S325" i="7"/>
  <c r="W324" i="7"/>
  <c r="W323" i="7"/>
  <c r="S323" i="7"/>
  <c r="S264" i="7"/>
  <c r="W263" i="7"/>
  <c r="S263" i="7"/>
  <c r="W259" i="7"/>
  <c r="S259" i="7"/>
  <c r="W258" i="7"/>
  <c r="W201" i="7"/>
  <c r="W199" i="7"/>
  <c r="S199" i="7"/>
  <c r="S198" i="7"/>
  <c r="W194" i="7"/>
  <c r="S194" i="7"/>
  <c r="W137" i="7"/>
  <c r="S137" i="7"/>
  <c r="W133" i="7"/>
  <c r="S133" i="7"/>
  <c r="W73" i="7"/>
  <c r="S73" i="7"/>
  <c r="W69" i="7"/>
  <c r="S69" i="7"/>
  <c r="W9" i="7"/>
  <c r="S9" i="7"/>
  <c r="R1225" i="7"/>
  <c r="V1224" i="7"/>
  <c r="S1232" i="7" s="1"/>
  <c r="R1224" i="7"/>
  <c r="R1223" i="7"/>
  <c r="V1222" i="7"/>
  <c r="S1230" i="7" s="1"/>
  <c r="R1222" i="7"/>
  <c r="V1221" i="7"/>
  <c r="S1229" i="7" s="1"/>
  <c r="V1220" i="7"/>
  <c r="S1228" i="7" s="1"/>
  <c r="R1220" i="7"/>
  <c r="V1219" i="7"/>
  <c r="S1227" i="7" s="1"/>
  <c r="R1219" i="7"/>
  <c r="V1218" i="7"/>
  <c r="S1226" i="7" s="1"/>
  <c r="R1218" i="7"/>
  <c r="V1161" i="7"/>
  <c r="S1169" i="7" s="1"/>
  <c r="V1160" i="7"/>
  <c r="S1168" i="7" s="1"/>
  <c r="R1160" i="7"/>
  <c r="V1159" i="7"/>
  <c r="S1167" i="7" s="1"/>
  <c r="R1159" i="7"/>
  <c r="V1158" i="7"/>
  <c r="S1166" i="7" s="1"/>
  <c r="R1158" i="7"/>
  <c r="V1157" i="7"/>
  <c r="S1165" i="7" s="1"/>
  <c r="R1157" i="7"/>
  <c r="V1156" i="7"/>
  <c r="S1164" i="7" s="1"/>
  <c r="V1155" i="7"/>
  <c r="S1163" i="7" s="1"/>
  <c r="R1155" i="7"/>
  <c r="V1154" i="7"/>
  <c r="S1162" i="7" s="1"/>
  <c r="R1154" i="7"/>
  <c r="V1097" i="7"/>
  <c r="S1105" i="7" s="1"/>
  <c r="R1097" i="7"/>
  <c r="V1096" i="7"/>
  <c r="S1104" i="7" s="1"/>
  <c r="R1096" i="7"/>
  <c r="R1095" i="7"/>
  <c r="V1094" i="7"/>
  <c r="S1102" i="7" s="1"/>
  <c r="R1094" i="7"/>
  <c r="V1093" i="7"/>
  <c r="S1101" i="7" s="1"/>
  <c r="V1091" i="7"/>
  <c r="S1099" i="7" s="1"/>
  <c r="R1091" i="7"/>
  <c r="V1090" i="7"/>
  <c r="S1098" i="7" s="1"/>
  <c r="R1090" i="7"/>
  <c r="V1033" i="7"/>
  <c r="S1041" i="7" s="1"/>
  <c r="V1031" i="7"/>
  <c r="S1039" i="7" s="1"/>
  <c r="R1031" i="7"/>
  <c r="V1030" i="7"/>
  <c r="S1038" i="7" s="1"/>
  <c r="R1030" i="7"/>
  <c r="V1029" i="7"/>
  <c r="S1037" i="7" s="1"/>
  <c r="R1029" i="7"/>
  <c r="V1028" i="7"/>
  <c r="S1036" i="7" s="1"/>
  <c r="R1028" i="7"/>
  <c r="V1027" i="7"/>
  <c r="S1035" i="7" s="1"/>
  <c r="R1027" i="7"/>
  <c r="V1026" i="7"/>
  <c r="S1034" i="7" s="1"/>
  <c r="R1026" i="7"/>
  <c r="V969" i="7"/>
  <c r="S977" i="7" s="1"/>
  <c r="R969" i="7"/>
  <c r="V968" i="7"/>
  <c r="S976" i="7" s="1"/>
  <c r="R968" i="7"/>
  <c r="V967" i="7"/>
  <c r="S975" i="7" s="1"/>
  <c r="R967" i="7"/>
  <c r="V966" i="7"/>
  <c r="S974" i="7" s="1"/>
  <c r="R966" i="7"/>
  <c r="V965" i="7"/>
  <c r="S973" i="7" s="1"/>
  <c r="V964" i="7"/>
  <c r="S972" i="7" s="1"/>
  <c r="R964" i="7"/>
  <c r="V963" i="7"/>
  <c r="S971" i="7" s="1"/>
  <c r="V962" i="7"/>
  <c r="S970" i="7" s="1"/>
  <c r="R962" i="7"/>
  <c r="V905" i="7"/>
  <c r="S913" i="7" s="1"/>
  <c r="V904" i="7"/>
  <c r="S912" i="7" s="1"/>
  <c r="R904" i="7"/>
  <c r="V903" i="7"/>
  <c r="S911" i="7" s="1"/>
  <c r="V902" i="7"/>
  <c r="S910" i="7" s="1"/>
  <c r="R902" i="7"/>
  <c r="V901" i="7"/>
  <c r="S909" i="7" s="1"/>
  <c r="V900" i="7"/>
  <c r="S908" i="7" s="1"/>
  <c r="R900" i="7"/>
  <c r="V899" i="7"/>
  <c r="S907" i="7" s="1"/>
  <c r="R899" i="7"/>
  <c r="V898" i="7"/>
  <c r="S906" i="7" s="1"/>
  <c r="R898" i="7"/>
  <c r="V841" i="7"/>
  <c r="S849" i="7" s="1"/>
  <c r="R840" i="7"/>
  <c r="R839" i="7"/>
  <c r="V838" i="7"/>
  <c r="S846" i="7" s="1"/>
  <c r="R838" i="7"/>
  <c r="V837" i="7"/>
  <c r="S845" i="7" s="1"/>
  <c r="R837" i="7"/>
  <c r="V836" i="7"/>
  <c r="S844" i="7" s="1"/>
  <c r="V835" i="7"/>
  <c r="S843" i="7" s="1"/>
  <c r="V834" i="7"/>
  <c r="S842" i="7" s="1"/>
  <c r="R834" i="7"/>
  <c r="V777" i="7"/>
  <c r="S785" i="7" s="1"/>
  <c r="R777" i="7"/>
  <c r="R776" i="7"/>
  <c r="V775" i="7"/>
  <c r="S783" i="7" s="1"/>
  <c r="R775" i="7"/>
  <c r="V774" i="7"/>
  <c r="S782" i="7" s="1"/>
  <c r="R774" i="7"/>
  <c r="R771" i="7"/>
  <c r="V770" i="7"/>
  <c r="S778" i="7" s="1"/>
  <c r="R770" i="7"/>
  <c r="V713" i="7"/>
  <c r="S721" i="7" s="1"/>
  <c r="R711" i="7"/>
  <c r="V710" i="7"/>
  <c r="S718" i="7" s="1"/>
  <c r="R710" i="7"/>
  <c r="V709" i="7"/>
  <c r="S717" i="7" s="1"/>
  <c r="V708" i="7"/>
  <c r="S716" i="7" s="1"/>
  <c r="V707" i="7"/>
  <c r="S715" i="7" s="1"/>
  <c r="V706" i="7"/>
  <c r="S714" i="7" s="1"/>
  <c r="R706" i="7"/>
  <c r="V649" i="7"/>
  <c r="S657" i="7" s="1"/>
  <c r="R649" i="7"/>
  <c r="R648" i="7"/>
  <c r="V647" i="7"/>
  <c r="S655" i="7" s="1"/>
  <c r="V646" i="7"/>
  <c r="S654" i="7" s="1"/>
  <c r="V645" i="7"/>
  <c r="S653" i="7" s="1"/>
  <c r="V644" i="7"/>
  <c r="S652" i="7" s="1"/>
  <c r="R644" i="7"/>
  <c r="R643" i="7"/>
  <c r="R642" i="7"/>
  <c r="R585" i="7"/>
  <c r="V584" i="7"/>
  <c r="S592" i="7" s="1"/>
  <c r="R584" i="7"/>
  <c r="V580" i="7"/>
  <c r="S588" i="7" s="1"/>
  <c r="R580" i="7"/>
  <c r="V520" i="7"/>
  <c r="S528" i="7" s="1"/>
  <c r="R520" i="7"/>
  <c r="V519" i="7"/>
  <c r="S527" i="7" s="1"/>
  <c r="V518" i="7"/>
  <c r="S526" i="7" s="1"/>
  <c r="V517" i="7"/>
  <c r="S525" i="7" s="1"/>
  <c r="V516" i="7"/>
  <c r="S524" i="7" s="1"/>
  <c r="R516" i="7"/>
  <c r="R515" i="7"/>
  <c r="R514" i="7"/>
  <c r="R457" i="7"/>
  <c r="V456" i="7"/>
  <c r="S464" i="7" s="1"/>
  <c r="R456" i="7"/>
  <c r="V452" i="7"/>
  <c r="S460" i="7" s="1"/>
  <c r="R452" i="7"/>
  <c r="V392" i="7"/>
  <c r="S400" i="7" s="1"/>
  <c r="R392" i="7"/>
  <c r="V391" i="7"/>
  <c r="S399" i="7" s="1"/>
  <c r="V390" i="7"/>
  <c r="S398" i="7" s="1"/>
  <c r="V389" i="7"/>
  <c r="S397" i="7" s="1"/>
  <c r="V388" i="7"/>
  <c r="S396" i="7" s="1"/>
  <c r="R388" i="7"/>
  <c r="R387" i="7"/>
  <c r="R386" i="7"/>
  <c r="R329" i="7"/>
  <c r="V328" i="7"/>
  <c r="S336" i="7" s="1"/>
  <c r="R328" i="7"/>
  <c r="V324" i="7"/>
  <c r="S332" i="7" s="1"/>
  <c r="R324" i="7"/>
  <c r="V264" i="7"/>
  <c r="S272" i="7" s="1"/>
  <c r="R264" i="7"/>
  <c r="V263" i="7"/>
  <c r="S271" i="7" s="1"/>
  <c r="V262" i="7"/>
  <c r="S270" i="7" s="1"/>
  <c r="V261" i="7"/>
  <c r="S269" i="7" s="1"/>
  <c r="V260" i="7"/>
  <c r="S268" i="7" s="1"/>
  <c r="R260" i="7"/>
  <c r="R259" i="7"/>
  <c r="R258" i="7"/>
  <c r="R201" i="7"/>
  <c r="V200" i="7"/>
  <c r="S208" i="7" s="1"/>
  <c r="R200" i="7"/>
  <c r="V195" i="7"/>
  <c r="S203" i="7" s="1"/>
  <c r="R195" i="7"/>
  <c r="V134" i="7"/>
  <c r="S142" i="7" s="1"/>
  <c r="R134" i="7"/>
  <c r="V130" i="7"/>
  <c r="S138" i="7" s="1"/>
  <c r="R130" i="7"/>
  <c r="V70" i="7"/>
  <c r="S78" i="7" s="1"/>
  <c r="R70" i="7"/>
  <c r="V66" i="7"/>
  <c r="S74" i="7" s="1"/>
  <c r="R66" i="7"/>
  <c r="V6" i="7"/>
  <c r="S14" i="7" s="1"/>
  <c r="AW6" i="3"/>
  <c r="AW11" i="3"/>
  <c r="AW13" i="3"/>
  <c r="AW22" i="3"/>
  <c r="AW27" i="3"/>
  <c r="AW29" i="3"/>
  <c r="AW3" i="3"/>
  <c r="AW5" i="3"/>
  <c r="AW14" i="3"/>
  <c r="AW19" i="3"/>
  <c r="AW21" i="3"/>
  <c r="AW30" i="3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Q3" i="2"/>
  <c r="Q5" i="2" s="1"/>
  <c r="Q3" i="1"/>
  <c r="Q5" i="1" s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T1237" i="4" l="1"/>
  <c r="V1237" i="4"/>
  <c r="U1237" i="4"/>
  <c r="T1252" i="4"/>
  <c r="V1252" i="4"/>
  <c r="U1252" i="4"/>
  <c r="T1263" i="4"/>
  <c r="V1263" i="4"/>
  <c r="U1263" i="4"/>
  <c r="V1276" i="4"/>
  <c r="U1276" i="4"/>
  <c r="T1276" i="4"/>
  <c r="T1278" i="4"/>
  <c r="V1278" i="4"/>
  <c r="U1278" i="4"/>
  <c r="V1272" i="4"/>
  <c r="U1272" i="4"/>
  <c r="T1272" i="4"/>
  <c r="V1264" i="4"/>
  <c r="U1264" i="4"/>
  <c r="T1264" i="4"/>
  <c r="U1253" i="4"/>
  <c r="V1253" i="4"/>
  <c r="T1253" i="4"/>
  <c r="T1269" i="4"/>
  <c r="V1269" i="4"/>
  <c r="U1269" i="4"/>
  <c r="V1250" i="4"/>
  <c r="U1250" i="4"/>
  <c r="T1250" i="4"/>
  <c r="T1251" i="4"/>
  <c r="V1251" i="4"/>
  <c r="U1251" i="4"/>
  <c r="T1279" i="4"/>
  <c r="V1279" i="4"/>
  <c r="U1279" i="4"/>
  <c r="U1270" i="4"/>
  <c r="V1270" i="4"/>
  <c r="T1270" i="4"/>
  <c r="V1257" i="4"/>
  <c r="T1257" i="4"/>
  <c r="U1257" i="4"/>
  <c r="T1273" i="4"/>
  <c r="V1273" i="4"/>
  <c r="U1273" i="4"/>
  <c r="T1275" i="4"/>
  <c r="V1275" i="4"/>
  <c r="U1275" i="4"/>
  <c r="V1261" i="4"/>
  <c r="T1261" i="4"/>
  <c r="U1261" i="4"/>
  <c r="V1277" i="4"/>
  <c r="U1277" i="4"/>
  <c r="T1277" i="4"/>
  <c r="V68" i="4"/>
  <c r="U68" i="4"/>
  <c r="T68" i="4"/>
  <c r="V80" i="4"/>
  <c r="U80" i="4"/>
  <c r="T80" i="4"/>
  <c r="U94" i="4"/>
  <c r="T94" i="4"/>
  <c r="V94" i="4"/>
  <c r="T70" i="4"/>
  <c r="V70" i="4"/>
  <c r="U70" i="4"/>
  <c r="U92" i="4"/>
  <c r="T92" i="4"/>
  <c r="V92" i="4"/>
  <c r="V77" i="4"/>
  <c r="U77" i="4"/>
  <c r="T77" i="4"/>
  <c r="U67" i="4"/>
  <c r="T67" i="4"/>
  <c r="V67" i="4"/>
  <c r="T83" i="4"/>
  <c r="V83" i="4"/>
  <c r="U83" i="4"/>
  <c r="T100" i="4"/>
  <c r="V100" i="4"/>
  <c r="U100" i="4"/>
  <c r="V112" i="4"/>
  <c r="U112" i="4"/>
  <c r="T112" i="4"/>
  <c r="V126" i="4"/>
  <c r="U126" i="4"/>
  <c r="T126" i="4"/>
  <c r="V102" i="4"/>
  <c r="U102" i="4"/>
  <c r="T102" i="4"/>
  <c r="T124" i="4"/>
  <c r="V124" i="4"/>
  <c r="U124" i="4"/>
  <c r="T109" i="4"/>
  <c r="V109" i="4"/>
  <c r="U109" i="4"/>
  <c r="T99" i="4"/>
  <c r="V99" i="4"/>
  <c r="U99" i="4"/>
  <c r="V115" i="4"/>
  <c r="U115" i="4"/>
  <c r="T115" i="4"/>
  <c r="V132" i="4"/>
  <c r="T132" i="4"/>
  <c r="AC4" i="4" s="1"/>
  <c r="U132" i="4"/>
  <c r="T144" i="4"/>
  <c r="U144" i="4"/>
  <c r="V144" i="4"/>
  <c r="U158" i="4"/>
  <c r="T158" i="4"/>
  <c r="V158" i="4"/>
  <c r="U134" i="4"/>
  <c r="T134" i="4"/>
  <c r="V134" i="4"/>
  <c r="V156" i="4"/>
  <c r="T156" i="4"/>
  <c r="U156" i="4"/>
  <c r="V141" i="4"/>
  <c r="T141" i="4"/>
  <c r="U141" i="4"/>
  <c r="U131" i="4"/>
  <c r="T131" i="4"/>
  <c r="V131" i="4"/>
  <c r="T147" i="4"/>
  <c r="V147" i="4"/>
  <c r="U147" i="4"/>
  <c r="V164" i="4"/>
  <c r="T164" i="4"/>
  <c r="U164" i="4"/>
  <c r="U176" i="4"/>
  <c r="V176" i="4"/>
  <c r="T176" i="4"/>
  <c r="U190" i="4"/>
  <c r="V190" i="4"/>
  <c r="T190" i="4"/>
  <c r="T166" i="4"/>
  <c r="V166" i="4"/>
  <c r="U166" i="4"/>
  <c r="V188" i="4"/>
  <c r="T188" i="4"/>
  <c r="U188" i="4"/>
  <c r="T173" i="4"/>
  <c r="U173" i="4"/>
  <c r="V173" i="4"/>
  <c r="V163" i="4"/>
  <c r="U163" i="4"/>
  <c r="T163" i="4"/>
  <c r="U179" i="4"/>
  <c r="T179" i="4"/>
  <c r="V179" i="4"/>
  <c r="T196" i="4"/>
  <c r="U196" i="4"/>
  <c r="V196" i="4"/>
  <c r="V206" i="4"/>
  <c r="U206" i="4"/>
  <c r="T206" i="4"/>
  <c r="T208" i="4"/>
  <c r="U208" i="4"/>
  <c r="V208" i="4"/>
  <c r="U198" i="4"/>
  <c r="T198" i="4"/>
  <c r="V198" i="4"/>
  <c r="U220" i="4"/>
  <c r="V220" i="4"/>
  <c r="T220" i="4"/>
  <c r="V205" i="4"/>
  <c r="U205" i="4"/>
  <c r="T205" i="4"/>
  <c r="V195" i="4"/>
  <c r="U195" i="4"/>
  <c r="T195" i="4"/>
  <c r="V211" i="4"/>
  <c r="U211" i="4"/>
  <c r="T211" i="4"/>
  <c r="T238" i="4"/>
  <c r="V238" i="4"/>
  <c r="U238" i="4"/>
  <c r="U233" i="4"/>
  <c r="V233" i="4"/>
  <c r="T233" i="4"/>
  <c r="V240" i="4"/>
  <c r="T240" i="4"/>
  <c r="U240" i="4"/>
  <c r="V230" i="4"/>
  <c r="T230" i="4"/>
  <c r="U230" i="4"/>
  <c r="T252" i="4"/>
  <c r="V252" i="4"/>
  <c r="U252" i="4"/>
  <c r="T237" i="4"/>
  <c r="U237" i="4"/>
  <c r="V237" i="4"/>
  <c r="T227" i="4"/>
  <c r="V227" i="4"/>
  <c r="U227" i="4"/>
  <c r="V243" i="4"/>
  <c r="U243" i="4"/>
  <c r="T243" i="4"/>
  <c r="V260" i="4"/>
  <c r="T260" i="4"/>
  <c r="U260" i="4"/>
  <c r="T270" i="4"/>
  <c r="V270" i="4"/>
  <c r="U270" i="4"/>
  <c r="T272" i="4"/>
  <c r="V272" i="4"/>
  <c r="U272" i="4"/>
  <c r="V262" i="4"/>
  <c r="U262" i="4"/>
  <c r="T262" i="4"/>
  <c r="T284" i="4"/>
  <c r="V284" i="4"/>
  <c r="U284" i="4"/>
  <c r="T269" i="4"/>
  <c r="V269" i="4"/>
  <c r="U269" i="4"/>
  <c r="V259" i="4"/>
  <c r="U259" i="4"/>
  <c r="T259" i="4"/>
  <c r="U275" i="4"/>
  <c r="V275" i="4"/>
  <c r="T275" i="4"/>
  <c r="T302" i="4"/>
  <c r="V302" i="4"/>
  <c r="U302" i="4"/>
  <c r="U297" i="4"/>
  <c r="V297" i="4"/>
  <c r="T297" i="4"/>
  <c r="T304" i="4"/>
  <c r="V304" i="4"/>
  <c r="U304" i="4"/>
  <c r="V294" i="4"/>
  <c r="U294" i="4"/>
  <c r="T294" i="4"/>
  <c r="T316" i="4"/>
  <c r="V316" i="4"/>
  <c r="U316" i="4"/>
  <c r="T301" i="4"/>
  <c r="V301" i="4"/>
  <c r="U301" i="4"/>
  <c r="U291" i="4"/>
  <c r="T291" i="4"/>
  <c r="V291" i="4"/>
  <c r="U307" i="4"/>
  <c r="T307" i="4"/>
  <c r="V307" i="4"/>
  <c r="V324" i="4"/>
  <c r="T324" i="4"/>
  <c r="U324" i="4"/>
  <c r="T334" i="4"/>
  <c r="V334" i="4"/>
  <c r="U334" i="4"/>
  <c r="T336" i="4"/>
  <c r="V336" i="4"/>
  <c r="U336" i="4"/>
  <c r="V326" i="4"/>
  <c r="U326" i="4"/>
  <c r="T326" i="4"/>
  <c r="T348" i="4"/>
  <c r="V348" i="4"/>
  <c r="U348" i="4"/>
  <c r="T333" i="4"/>
  <c r="V333" i="4"/>
  <c r="U333" i="4"/>
  <c r="T323" i="4"/>
  <c r="V323" i="4"/>
  <c r="U323" i="4"/>
  <c r="T339" i="4"/>
  <c r="V339" i="4"/>
  <c r="U339" i="4"/>
  <c r="T366" i="4"/>
  <c r="V366" i="4"/>
  <c r="U366" i="4"/>
  <c r="U361" i="4"/>
  <c r="V361" i="4"/>
  <c r="T361" i="4"/>
  <c r="T368" i="4"/>
  <c r="V368" i="4"/>
  <c r="U368" i="4"/>
  <c r="V358" i="4"/>
  <c r="U358" i="4"/>
  <c r="T358" i="4"/>
  <c r="V380" i="4"/>
  <c r="U380" i="4"/>
  <c r="T380" i="4"/>
  <c r="T365" i="4"/>
  <c r="V365" i="4"/>
  <c r="U365" i="4"/>
  <c r="V355" i="4"/>
  <c r="U355" i="4"/>
  <c r="T355" i="4"/>
  <c r="V371" i="4"/>
  <c r="U371" i="4"/>
  <c r="T371" i="4"/>
  <c r="T388" i="4"/>
  <c r="V388" i="4"/>
  <c r="U388" i="4"/>
  <c r="V398" i="4"/>
  <c r="U398" i="4"/>
  <c r="T398" i="4"/>
  <c r="V400" i="4"/>
  <c r="U400" i="4"/>
  <c r="T400" i="4"/>
  <c r="U390" i="4"/>
  <c r="T390" i="4"/>
  <c r="V390" i="4"/>
  <c r="T412" i="4"/>
  <c r="V412" i="4"/>
  <c r="U412" i="4"/>
  <c r="T397" i="4"/>
  <c r="V397" i="4"/>
  <c r="U397" i="4"/>
  <c r="V387" i="4"/>
  <c r="U387" i="4"/>
  <c r="T387" i="4"/>
  <c r="V403" i="4"/>
  <c r="U403" i="4"/>
  <c r="T403" i="4"/>
  <c r="V430" i="4"/>
  <c r="U430" i="4"/>
  <c r="T430" i="4"/>
  <c r="U425" i="4"/>
  <c r="V425" i="4"/>
  <c r="T425" i="4"/>
  <c r="V432" i="4"/>
  <c r="T432" i="4"/>
  <c r="U432" i="4"/>
  <c r="U422" i="4"/>
  <c r="T422" i="4"/>
  <c r="V422" i="4"/>
  <c r="T444" i="4"/>
  <c r="V444" i="4"/>
  <c r="U444" i="4"/>
  <c r="T429" i="4"/>
  <c r="V429" i="4"/>
  <c r="U429" i="4"/>
  <c r="U419" i="4"/>
  <c r="T419" i="4"/>
  <c r="V419" i="4"/>
  <c r="U435" i="4"/>
  <c r="T435" i="4"/>
  <c r="V435" i="4"/>
  <c r="T452" i="4"/>
  <c r="V452" i="4"/>
  <c r="U452" i="4"/>
  <c r="V462" i="4"/>
  <c r="U462" i="4"/>
  <c r="T462" i="4"/>
  <c r="T464" i="4"/>
  <c r="V464" i="4"/>
  <c r="U464" i="4"/>
  <c r="U454" i="4"/>
  <c r="T454" i="4"/>
  <c r="V454" i="4"/>
  <c r="V476" i="4"/>
  <c r="U476" i="4"/>
  <c r="T476" i="4"/>
  <c r="T461" i="4"/>
  <c r="V461" i="4"/>
  <c r="U461" i="4"/>
  <c r="T451" i="4"/>
  <c r="V451" i="4"/>
  <c r="U451" i="4"/>
  <c r="T467" i="4"/>
  <c r="V467" i="4"/>
  <c r="U467" i="4"/>
  <c r="V494" i="4"/>
  <c r="U494" i="4"/>
  <c r="T494" i="4"/>
  <c r="U489" i="4"/>
  <c r="V489" i="4"/>
  <c r="T489" i="4"/>
  <c r="V496" i="4"/>
  <c r="T496" i="4"/>
  <c r="U496" i="4"/>
  <c r="U486" i="4"/>
  <c r="T486" i="4"/>
  <c r="V486" i="4"/>
  <c r="T508" i="4"/>
  <c r="V508" i="4"/>
  <c r="U508" i="4"/>
  <c r="V493" i="4"/>
  <c r="T493" i="4"/>
  <c r="U493" i="4"/>
  <c r="T483" i="4"/>
  <c r="V483" i="4"/>
  <c r="U483" i="4"/>
  <c r="T499" i="4"/>
  <c r="V499" i="4"/>
  <c r="U499" i="4"/>
  <c r="T516" i="4"/>
  <c r="V516" i="4"/>
  <c r="U516" i="4"/>
  <c r="V536" i="4"/>
  <c r="T536" i="4"/>
  <c r="U536" i="4"/>
  <c r="U538" i="4"/>
  <c r="V538" i="4"/>
  <c r="T538" i="4"/>
  <c r="V532" i="4"/>
  <c r="U532" i="4"/>
  <c r="T532" i="4"/>
  <c r="V527" i="4"/>
  <c r="U527" i="4"/>
  <c r="T527" i="4"/>
  <c r="U519" i="4"/>
  <c r="T519" i="4"/>
  <c r="V519" i="4"/>
  <c r="V540" i="4"/>
  <c r="U540" i="4"/>
  <c r="T540" i="4"/>
  <c r="V533" i="4"/>
  <c r="U533" i="4"/>
  <c r="T533" i="4"/>
  <c r="V571" i="4"/>
  <c r="T571" i="4"/>
  <c r="U571" i="4"/>
  <c r="T552" i="4"/>
  <c r="V552" i="4"/>
  <c r="U552" i="4"/>
  <c r="T547" i="4"/>
  <c r="V547" i="4"/>
  <c r="U547" i="4"/>
  <c r="T575" i="4"/>
  <c r="V575" i="4"/>
  <c r="U575" i="4"/>
  <c r="U570" i="4"/>
  <c r="V570" i="4"/>
  <c r="T570" i="4"/>
  <c r="V556" i="4"/>
  <c r="U556" i="4"/>
  <c r="T556" i="4"/>
  <c r="T549" i="4"/>
  <c r="U549" i="4"/>
  <c r="V549" i="4"/>
  <c r="T565" i="4"/>
  <c r="U565" i="4"/>
  <c r="V565" i="4"/>
  <c r="V600" i="4"/>
  <c r="T600" i="4"/>
  <c r="U600" i="4"/>
  <c r="T592" i="4"/>
  <c r="V592" i="4"/>
  <c r="U592" i="4"/>
  <c r="U602" i="4"/>
  <c r="V602" i="4"/>
  <c r="T602" i="4"/>
  <c r="T596" i="4"/>
  <c r="V596" i="4"/>
  <c r="U596" i="4"/>
  <c r="U598" i="4"/>
  <c r="T598" i="4"/>
  <c r="V598" i="4"/>
  <c r="V588" i="4"/>
  <c r="U588" i="4"/>
  <c r="T588" i="4"/>
  <c r="T581" i="4"/>
  <c r="U581" i="4"/>
  <c r="V581" i="4"/>
  <c r="T597" i="4"/>
  <c r="U597" i="4"/>
  <c r="V597" i="4"/>
  <c r="V628" i="4"/>
  <c r="U628" i="4"/>
  <c r="T628" i="4"/>
  <c r="T616" i="4"/>
  <c r="V616" i="4"/>
  <c r="U616" i="4"/>
  <c r="T611" i="4"/>
  <c r="V611" i="4"/>
  <c r="U611" i="4"/>
  <c r="T639" i="4"/>
  <c r="V639" i="4"/>
  <c r="U639" i="4"/>
  <c r="V634" i="4"/>
  <c r="T634" i="4"/>
  <c r="U634" i="4"/>
  <c r="V620" i="4"/>
  <c r="U620" i="4"/>
  <c r="T620" i="4"/>
  <c r="T613" i="4"/>
  <c r="U613" i="4"/>
  <c r="V613" i="4"/>
  <c r="T629" i="4"/>
  <c r="U629" i="4"/>
  <c r="V629" i="4"/>
  <c r="T656" i="4"/>
  <c r="V656" i="4"/>
  <c r="U656" i="4"/>
  <c r="V650" i="4"/>
  <c r="T650" i="4"/>
  <c r="U650" i="4"/>
  <c r="V666" i="4"/>
  <c r="T666" i="4"/>
  <c r="U666" i="4"/>
  <c r="V660" i="4"/>
  <c r="T660" i="4"/>
  <c r="U660" i="4"/>
  <c r="T662" i="4"/>
  <c r="V662" i="4"/>
  <c r="U662" i="4"/>
  <c r="V652" i="4"/>
  <c r="U652" i="4"/>
  <c r="T652" i="4"/>
  <c r="T645" i="4"/>
  <c r="U645" i="4"/>
  <c r="V645" i="4"/>
  <c r="T661" i="4"/>
  <c r="U661" i="4"/>
  <c r="V661" i="4"/>
  <c r="V686" i="4"/>
  <c r="U686" i="4"/>
  <c r="T686" i="4"/>
  <c r="V680" i="4"/>
  <c r="U680" i="4"/>
  <c r="T680" i="4"/>
  <c r="T675" i="4"/>
  <c r="V675" i="4"/>
  <c r="U675" i="4"/>
  <c r="T703" i="4"/>
  <c r="V703" i="4"/>
  <c r="U703" i="4"/>
  <c r="V698" i="4"/>
  <c r="T698" i="4"/>
  <c r="U698" i="4"/>
  <c r="V684" i="4"/>
  <c r="U684" i="4"/>
  <c r="T684" i="4"/>
  <c r="T677" i="4"/>
  <c r="U677" i="4"/>
  <c r="V677" i="4"/>
  <c r="T693" i="4"/>
  <c r="U693" i="4"/>
  <c r="V693" i="4"/>
  <c r="V714" i="4"/>
  <c r="T714" i="4"/>
  <c r="U714" i="4"/>
  <c r="T735" i="4"/>
  <c r="V735" i="4"/>
  <c r="U735" i="4"/>
  <c r="V730" i="4"/>
  <c r="T730" i="4"/>
  <c r="U730" i="4"/>
  <c r="V724" i="4"/>
  <c r="T724" i="4"/>
  <c r="U724" i="4"/>
  <c r="T726" i="4"/>
  <c r="V726" i="4"/>
  <c r="U726" i="4"/>
  <c r="T716" i="4"/>
  <c r="V716" i="4"/>
  <c r="U716" i="4"/>
  <c r="T709" i="4"/>
  <c r="U709" i="4"/>
  <c r="V709" i="4"/>
  <c r="T725" i="4"/>
  <c r="U725" i="4"/>
  <c r="V725" i="4"/>
  <c r="T742" i="4"/>
  <c r="V742" i="4"/>
  <c r="U742" i="4"/>
  <c r="T744" i="4"/>
  <c r="V744" i="4"/>
  <c r="U744" i="4"/>
  <c r="T739" i="4"/>
  <c r="V739" i="4"/>
  <c r="U739" i="4"/>
  <c r="T767" i="4"/>
  <c r="V767" i="4"/>
  <c r="U767" i="4"/>
  <c r="V762" i="4"/>
  <c r="T762" i="4"/>
  <c r="U762" i="4"/>
  <c r="V748" i="4"/>
  <c r="U748" i="4"/>
  <c r="T748" i="4"/>
  <c r="T741" i="4"/>
  <c r="U741" i="4"/>
  <c r="V741" i="4"/>
  <c r="T757" i="4"/>
  <c r="U757" i="4"/>
  <c r="V757" i="4"/>
  <c r="T771" i="4"/>
  <c r="V771" i="4"/>
  <c r="U771" i="4"/>
  <c r="T792" i="4"/>
  <c r="V792" i="4"/>
  <c r="U792" i="4"/>
  <c r="V794" i="4"/>
  <c r="T794" i="4"/>
  <c r="U794" i="4"/>
  <c r="V788" i="4"/>
  <c r="U788" i="4"/>
  <c r="T788" i="4"/>
  <c r="T790" i="4"/>
  <c r="V790" i="4"/>
  <c r="U790" i="4"/>
  <c r="V780" i="4"/>
  <c r="U780" i="4"/>
  <c r="T780" i="4"/>
  <c r="T773" i="4"/>
  <c r="U773" i="4"/>
  <c r="V773" i="4"/>
  <c r="T789" i="4"/>
  <c r="U789" i="4"/>
  <c r="V789" i="4"/>
  <c r="V827" i="4"/>
  <c r="U827" i="4"/>
  <c r="T827" i="4"/>
  <c r="T808" i="4"/>
  <c r="V808" i="4"/>
  <c r="U808" i="4"/>
  <c r="T803" i="4"/>
  <c r="V803" i="4"/>
  <c r="U803" i="4"/>
  <c r="T831" i="4"/>
  <c r="V831" i="4"/>
  <c r="U831" i="4"/>
  <c r="V826" i="4"/>
  <c r="T826" i="4"/>
  <c r="U826" i="4"/>
  <c r="V812" i="4"/>
  <c r="U812" i="4"/>
  <c r="T812" i="4"/>
  <c r="T805" i="4"/>
  <c r="U805" i="4"/>
  <c r="V805" i="4"/>
  <c r="V821" i="4"/>
  <c r="T821" i="4"/>
  <c r="U821" i="4"/>
  <c r="V855" i="4"/>
  <c r="U855" i="4"/>
  <c r="T855" i="4"/>
  <c r="V847" i="4"/>
  <c r="U847" i="4"/>
  <c r="T847" i="4"/>
  <c r="V857" i="4"/>
  <c r="T857" i="4"/>
  <c r="U857" i="4"/>
  <c r="T851" i="4"/>
  <c r="U851" i="4"/>
  <c r="V851" i="4"/>
  <c r="V853" i="4"/>
  <c r="T853" i="4"/>
  <c r="U853" i="4"/>
  <c r="U849" i="4"/>
  <c r="V849" i="4"/>
  <c r="T849" i="4"/>
  <c r="T836" i="4"/>
  <c r="V836" i="4"/>
  <c r="U836" i="4"/>
  <c r="T852" i="4"/>
  <c r="V852" i="4"/>
  <c r="U852" i="4"/>
  <c r="T883" i="4"/>
  <c r="U883" i="4"/>
  <c r="V883" i="4"/>
  <c r="U871" i="4"/>
  <c r="T871" i="4"/>
  <c r="V871" i="4"/>
  <c r="V866" i="4"/>
  <c r="U866" i="4"/>
  <c r="T866" i="4"/>
  <c r="V894" i="4"/>
  <c r="U894" i="4"/>
  <c r="T894" i="4"/>
  <c r="V889" i="4"/>
  <c r="T889" i="4"/>
  <c r="U889" i="4"/>
  <c r="V881" i="4"/>
  <c r="U881" i="4"/>
  <c r="T881" i="4"/>
  <c r="T868" i="4"/>
  <c r="V868" i="4"/>
  <c r="U868" i="4"/>
  <c r="V884" i="4"/>
  <c r="U884" i="4"/>
  <c r="T884" i="4"/>
  <c r="V911" i="4"/>
  <c r="U911" i="4"/>
  <c r="T911" i="4"/>
  <c r="U905" i="4"/>
  <c r="V905" i="4"/>
  <c r="T905" i="4"/>
  <c r="V921" i="4"/>
  <c r="T921" i="4"/>
  <c r="U921" i="4"/>
  <c r="T915" i="4"/>
  <c r="U915" i="4"/>
  <c r="V915" i="4"/>
  <c r="V917" i="4"/>
  <c r="T917" i="4"/>
  <c r="U917" i="4"/>
  <c r="T913" i="4"/>
  <c r="V913" i="4"/>
  <c r="U913" i="4"/>
  <c r="T900" i="4"/>
  <c r="V900" i="4"/>
  <c r="U900" i="4"/>
  <c r="V916" i="4"/>
  <c r="T916" i="4"/>
  <c r="U916" i="4"/>
  <c r="V941" i="4"/>
  <c r="T941" i="4"/>
  <c r="U941" i="4"/>
  <c r="U935" i="4"/>
  <c r="T935" i="4"/>
  <c r="V935" i="4"/>
  <c r="U937" i="4"/>
  <c r="V937" i="4"/>
  <c r="T937" i="4"/>
  <c r="V938" i="4"/>
  <c r="T938" i="4"/>
  <c r="U938" i="4"/>
  <c r="T939" i="4"/>
  <c r="V939" i="4"/>
  <c r="U939" i="4"/>
  <c r="T932" i="4"/>
  <c r="V932" i="4"/>
  <c r="U932" i="4"/>
  <c r="V950" i="4"/>
  <c r="U950" i="4"/>
  <c r="T950" i="4"/>
  <c r="V949" i="4"/>
  <c r="U949" i="4"/>
  <c r="T949" i="4"/>
  <c r="V978" i="4"/>
  <c r="T978" i="4"/>
  <c r="U978" i="4"/>
  <c r="T970" i="4"/>
  <c r="U970" i="4"/>
  <c r="V970" i="4"/>
  <c r="V972" i="4"/>
  <c r="T972" i="4"/>
  <c r="U972" i="4"/>
  <c r="V975" i="4"/>
  <c r="U975" i="4"/>
  <c r="T975" i="4"/>
  <c r="V980" i="4"/>
  <c r="T980" i="4"/>
  <c r="U980" i="4"/>
  <c r="T976" i="4"/>
  <c r="V976" i="4"/>
  <c r="U976" i="4"/>
  <c r="V965" i="4"/>
  <c r="U965" i="4"/>
  <c r="T965" i="4"/>
  <c r="V981" i="4"/>
  <c r="T981" i="4"/>
  <c r="U981" i="4"/>
  <c r="V1015" i="4"/>
  <c r="U1015" i="4"/>
  <c r="T1015" i="4"/>
  <c r="V1007" i="4"/>
  <c r="U1007" i="4"/>
  <c r="T1007" i="4"/>
  <c r="T1020" i="4"/>
  <c r="V1020" i="4"/>
  <c r="U1020" i="4"/>
  <c r="U1022" i="4"/>
  <c r="T1022" i="4"/>
  <c r="V1022" i="4"/>
  <c r="V1016" i="4"/>
  <c r="U1016" i="4"/>
  <c r="T1016" i="4"/>
  <c r="T1008" i="4"/>
  <c r="V1008" i="4"/>
  <c r="U1008" i="4"/>
  <c r="V997" i="4"/>
  <c r="U997" i="4"/>
  <c r="T997" i="4"/>
  <c r="V1013" i="4"/>
  <c r="U1013" i="4"/>
  <c r="T1013" i="4"/>
  <c r="V1054" i="4"/>
  <c r="U1054" i="4"/>
  <c r="T1054" i="4"/>
  <c r="T1027" i="4"/>
  <c r="V1027" i="4"/>
  <c r="U1027" i="4"/>
  <c r="T1028" i="4"/>
  <c r="V1028" i="4"/>
  <c r="U1028" i="4"/>
  <c r="V1042" i="4"/>
  <c r="U1042" i="4"/>
  <c r="T1042" i="4"/>
  <c r="V1044" i="4"/>
  <c r="U1044" i="4"/>
  <c r="T1044" i="4"/>
  <c r="T1040" i="4"/>
  <c r="V1040" i="4"/>
  <c r="U1040" i="4"/>
  <c r="V1029" i="4"/>
  <c r="U1029" i="4"/>
  <c r="T1029" i="4"/>
  <c r="V1045" i="4"/>
  <c r="U1045" i="4"/>
  <c r="T1045" i="4"/>
  <c r="U1063" i="4"/>
  <c r="T1063" i="4"/>
  <c r="V1063" i="4"/>
  <c r="T1075" i="4"/>
  <c r="U1075" i="4"/>
  <c r="V1075" i="4"/>
  <c r="V1076" i="4"/>
  <c r="T1076" i="4"/>
  <c r="U1076" i="4"/>
  <c r="V1079" i="4"/>
  <c r="U1079" i="4"/>
  <c r="T1079" i="4"/>
  <c r="V1080" i="4"/>
  <c r="U1080" i="4"/>
  <c r="T1080" i="4"/>
  <c r="T1072" i="4"/>
  <c r="V1072" i="4"/>
  <c r="U1072" i="4"/>
  <c r="V1061" i="4"/>
  <c r="U1061" i="4"/>
  <c r="T1061" i="4"/>
  <c r="V1077" i="4"/>
  <c r="T1077" i="4"/>
  <c r="U1077" i="4"/>
  <c r="T1091" i="4"/>
  <c r="V1091" i="4"/>
  <c r="U1091" i="4"/>
  <c r="U1092" i="4"/>
  <c r="V1092" i="4"/>
  <c r="T1092" i="4"/>
  <c r="U1106" i="4"/>
  <c r="V1106" i="4"/>
  <c r="T1106" i="4"/>
  <c r="V1107" i="4"/>
  <c r="U1107" i="4"/>
  <c r="T1107" i="4"/>
  <c r="T1108" i="4"/>
  <c r="V1108" i="4"/>
  <c r="U1108" i="4"/>
  <c r="V1104" i="4"/>
  <c r="U1104" i="4"/>
  <c r="T1104" i="4"/>
  <c r="T1093" i="4"/>
  <c r="V1093" i="4"/>
  <c r="U1093" i="4"/>
  <c r="T1109" i="4"/>
  <c r="V1109" i="4"/>
  <c r="U1109" i="4"/>
  <c r="T1128" i="4"/>
  <c r="U1128" i="4"/>
  <c r="V1128" i="4"/>
  <c r="V1132" i="4"/>
  <c r="U1132" i="4"/>
  <c r="T1132" i="4"/>
  <c r="V1134" i="4"/>
  <c r="U1134" i="4"/>
  <c r="T1134" i="4"/>
  <c r="U1146" i="4"/>
  <c r="V1146" i="4"/>
  <c r="T1146" i="4"/>
  <c r="V1144" i="4"/>
  <c r="U1144" i="4"/>
  <c r="T1144" i="4"/>
  <c r="V1136" i="4"/>
  <c r="U1136" i="4"/>
  <c r="T1136" i="4"/>
  <c r="T1125" i="4"/>
  <c r="U1125" i="4"/>
  <c r="V1125" i="4"/>
  <c r="V1141" i="4"/>
  <c r="U1141" i="4"/>
  <c r="T1141" i="4"/>
  <c r="T1167" i="4"/>
  <c r="U1167" i="4"/>
  <c r="V1167" i="4"/>
  <c r="V1170" i="4"/>
  <c r="U1170" i="4"/>
  <c r="T1170" i="4"/>
  <c r="T1171" i="4"/>
  <c r="V1171" i="4"/>
  <c r="U1171" i="4"/>
  <c r="U1175" i="4"/>
  <c r="T1175" i="4"/>
  <c r="V1175" i="4"/>
  <c r="T1172" i="4"/>
  <c r="V1172" i="4"/>
  <c r="U1172" i="4"/>
  <c r="T1168" i="4"/>
  <c r="V1168" i="4"/>
  <c r="U1168" i="4"/>
  <c r="V1157" i="4"/>
  <c r="U1157" i="4"/>
  <c r="T1157" i="4"/>
  <c r="T1173" i="4"/>
  <c r="V1173" i="4"/>
  <c r="U1173" i="4"/>
  <c r="T1204" i="4"/>
  <c r="V1204" i="4"/>
  <c r="U1204" i="4"/>
  <c r="T1188" i="4"/>
  <c r="V1188" i="4"/>
  <c r="U1188" i="4"/>
  <c r="T1199" i="4"/>
  <c r="V1199" i="4"/>
  <c r="U1199" i="4"/>
  <c r="T1212" i="4"/>
  <c r="V1212" i="4"/>
  <c r="U1212" i="4"/>
  <c r="V1208" i="4"/>
  <c r="U1208" i="4"/>
  <c r="T1208" i="4"/>
  <c r="V1200" i="4"/>
  <c r="U1200" i="4"/>
  <c r="T1200" i="4"/>
  <c r="T1189" i="4"/>
  <c r="U1189" i="4"/>
  <c r="V1189" i="4"/>
  <c r="V1205" i="4"/>
  <c r="T1205" i="4"/>
  <c r="U1205" i="4"/>
  <c r="U1242" i="4"/>
  <c r="T1242" i="4"/>
  <c r="V1242" i="4"/>
  <c r="V1226" i="4"/>
  <c r="T1226" i="4"/>
  <c r="U1226" i="4"/>
  <c r="U1228" i="4"/>
  <c r="T1228" i="4"/>
  <c r="V1228" i="4"/>
  <c r="T1231" i="4"/>
  <c r="U1231" i="4"/>
  <c r="V1231" i="4"/>
  <c r="T1236" i="4"/>
  <c r="V1236" i="4"/>
  <c r="U1236" i="4"/>
  <c r="V1232" i="4"/>
  <c r="T1232" i="4"/>
  <c r="U1232" i="4"/>
  <c r="U1221" i="4"/>
  <c r="V1221" i="4"/>
  <c r="T1221" i="4"/>
  <c r="V78" i="4"/>
  <c r="AE14" i="4" s="1"/>
  <c r="U78" i="4"/>
  <c r="T78" i="4"/>
  <c r="V90" i="4"/>
  <c r="U90" i="4"/>
  <c r="T90" i="4"/>
  <c r="V74" i="4"/>
  <c r="U74" i="4"/>
  <c r="T74" i="4"/>
  <c r="V76" i="4"/>
  <c r="U76" i="4"/>
  <c r="T76" i="4"/>
  <c r="V97" i="4"/>
  <c r="U97" i="4"/>
  <c r="T97" i="4"/>
  <c r="T82" i="4"/>
  <c r="V82" i="4"/>
  <c r="U82" i="4"/>
  <c r="T71" i="4"/>
  <c r="V71" i="4"/>
  <c r="U71" i="4"/>
  <c r="AD7" i="4" s="1"/>
  <c r="U87" i="4"/>
  <c r="V87" i="4"/>
  <c r="T87" i="4"/>
  <c r="T110" i="4"/>
  <c r="V110" i="4"/>
  <c r="U110" i="4"/>
  <c r="T122" i="4"/>
  <c r="V122" i="4"/>
  <c r="U122" i="4"/>
  <c r="V106" i="4"/>
  <c r="T106" i="4"/>
  <c r="U106" i="4"/>
  <c r="V108" i="4"/>
  <c r="U108" i="4"/>
  <c r="T108" i="4"/>
  <c r="T129" i="4"/>
  <c r="AC33" i="4" s="1"/>
  <c r="V129" i="4"/>
  <c r="U129" i="4"/>
  <c r="V114" i="4"/>
  <c r="U114" i="4"/>
  <c r="T114" i="4"/>
  <c r="V103" i="4"/>
  <c r="U103" i="4"/>
  <c r="T103" i="4"/>
  <c r="V119" i="4"/>
  <c r="U119" i="4"/>
  <c r="T119" i="4"/>
  <c r="V142" i="4"/>
  <c r="U142" i="4"/>
  <c r="T142" i="4"/>
  <c r="V154" i="4"/>
  <c r="U154" i="4"/>
  <c r="T154" i="4"/>
  <c r="V138" i="4"/>
  <c r="U138" i="4"/>
  <c r="T138" i="4"/>
  <c r="U140" i="4"/>
  <c r="V140" i="4"/>
  <c r="T140" i="4"/>
  <c r="T161" i="4"/>
  <c r="V161" i="4"/>
  <c r="U161" i="4"/>
  <c r="U146" i="4"/>
  <c r="T146" i="4"/>
  <c r="V146" i="4"/>
  <c r="T135" i="4"/>
  <c r="V135" i="4"/>
  <c r="U135" i="4"/>
  <c r="V151" i="4"/>
  <c r="U151" i="4"/>
  <c r="T151" i="4"/>
  <c r="T174" i="4"/>
  <c r="V174" i="4"/>
  <c r="U174" i="4"/>
  <c r="T186" i="4"/>
  <c r="V186" i="4"/>
  <c r="U186" i="4"/>
  <c r="U170" i="4"/>
  <c r="T170" i="4"/>
  <c r="V170" i="4"/>
  <c r="T172" i="4"/>
  <c r="U172" i="4"/>
  <c r="V172" i="4"/>
  <c r="T193" i="4"/>
  <c r="V193" i="4"/>
  <c r="U193" i="4"/>
  <c r="V178" i="4"/>
  <c r="U178" i="4"/>
  <c r="T178" i="4"/>
  <c r="U167" i="4"/>
  <c r="T167" i="4"/>
  <c r="V167" i="4"/>
  <c r="T183" i="4"/>
  <c r="V183" i="4"/>
  <c r="U183" i="4"/>
  <c r="V217" i="4"/>
  <c r="U217" i="4"/>
  <c r="T217" i="4"/>
  <c r="V212" i="4"/>
  <c r="T212" i="4"/>
  <c r="U212" i="4"/>
  <c r="U213" i="4"/>
  <c r="T213" i="4"/>
  <c r="V213" i="4"/>
  <c r="U204" i="4"/>
  <c r="V204" i="4"/>
  <c r="T204" i="4"/>
  <c r="V225" i="4"/>
  <c r="T225" i="4"/>
  <c r="U225" i="4"/>
  <c r="U210" i="4"/>
  <c r="T210" i="4"/>
  <c r="V210" i="4"/>
  <c r="V199" i="4"/>
  <c r="U199" i="4"/>
  <c r="T199" i="4"/>
  <c r="U215" i="4"/>
  <c r="T215" i="4"/>
  <c r="V215" i="4"/>
  <c r="V244" i="4"/>
  <c r="U244" i="4"/>
  <c r="T244" i="4"/>
  <c r="T254" i="4"/>
  <c r="V254" i="4"/>
  <c r="U254" i="4"/>
  <c r="V245" i="4"/>
  <c r="U245" i="4"/>
  <c r="T245" i="4"/>
  <c r="V236" i="4"/>
  <c r="T236" i="4"/>
  <c r="U236" i="4"/>
  <c r="U257" i="4"/>
  <c r="T257" i="4"/>
  <c r="V257" i="4"/>
  <c r="V242" i="4"/>
  <c r="U242" i="4"/>
  <c r="T242" i="4"/>
  <c r="V231" i="4"/>
  <c r="U231" i="4"/>
  <c r="T231" i="4"/>
  <c r="V247" i="4"/>
  <c r="U247" i="4"/>
  <c r="T247" i="4"/>
  <c r="U281" i="4"/>
  <c r="V281" i="4"/>
  <c r="T281" i="4"/>
  <c r="V276" i="4"/>
  <c r="T276" i="4"/>
  <c r="U276" i="4"/>
  <c r="V277" i="4"/>
  <c r="T277" i="4"/>
  <c r="U277" i="4"/>
  <c r="V268" i="4"/>
  <c r="U268" i="4"/>
  <c r="T268" i="4"/>
  <c r="V289" i="4"/>
  <c r="U289" i="4"/>
  <c r="T289" i="4"/>
  <c r="V274" i="4"/>
  <c r="U274" i="4"/>
  <c r="T274" i="4"/>
  <c r="U263" i="4"/>
  <c r="T263" i="4"/>
  <c r="V263" i="4"/>
  <c r="U279" i="4"/>
  <c r="T279" i="4"/>
  <c r="V279" i="4"/>
  <c r="V308" i="4"/>
  <c r="U308" i="4"/>
  <c r="T308" i="4"/>
  <c r="T318" i="4"/>
  <c r="V318" i="4"/>
  <c r="U318" i="4"/>
  <c r="V309" i="4"/>
  <c r="U309" i="4"/>
  <c r="T309" i="4"/>
  <c r="V300" i="4"/>
  <c r="U300" i="4"/>
  <c r="T300" i="4"/>
  <c r="U321" i="4"/>
  <c r="T321" i="4"/>
  <c r="V321" i="4"/>
  <c r="V306" i="4"/>
  <c r="U306" i="4"/>
  <c r="T306" i="4"/>
  <c r="T295" i="4"/>
  <c r="V295" i="4"/>
  <c r="U295" i="4"/>
  <c r="T311" i="4"/>
  <c r="V311" i="4"/>
  <c r="U311" i="4"/>
  <c r="U345" i="4"/>
  <c r="V345" i="4"/>
  <c r="T345" i="4"/>
  <c r="V340" i="4"/>
  <c r="U340" i="4"/>
  <c r="T340" i="4"/>
  <c r="U341" i="4"/>
  <c r="T341" i="4"/>
  <c r="V341" i="4"/>
  <c r="T332" i="4"/>
  <c r="V332" i="4"/>
  <c r="U332" i="4"/>
  <c r="V353" i="4"/>
  <c r="U353" i="4"/>
  <c r="T353" i="4"/>
  <c r="V338" i="4"/>
  <c r="U338" i="4"/>
  <c r="T338" i="4"/>
  <c r="V327" i="4"/>
  <c r="U327" i="4"/>
  <c r="T327" i="4"/>
  <c r="V343" i="4"/>
  <c r="U343" i="4"/>
  <c r="T343" i="4"/>
  <c r="V372" i="4"/>
  <c r="U372" i="4"/>
  <c r="T372" i="4"/>
  <c r="V382" i="4"/>
  <c r="U382" i="4"/>
  <c r="T382" i="4"/>
  <c r="V373" i="4"/>
  <c r="U373" i="4"/>
  <c r="T373" i="4"/>
  <c r="T364" i="4"/>
  <c r="V364" i="4"/>
  <c r="U364" i="4"/>
  <c r="V385" i="4"/>
  <c r="T385" i="4"/>
  <c r="U385" i="4"/>
  <c r="V370" i="4"/>
  <c r="U370" i="4"/>
  <c r="T370" i="4"/>
  <c r="V359" i="4"/>
  <c r="U359" i="4"/>
  <c r="T359" i="4"/>
  <c r="V375" i="4"/>
  <c r="U375" i="4"/>
  <c r="T375" i="4"/>
  <c r="U409" i="4"/>
  <c r="V409" i="4"/>
  <c r="T409" i="4"/>
  <c r="V404" i="4"/>
  <c r="U404" i="4"/>
  <c r="T404" i="4"/>
  <c r="V405" i="4"/>
  <c r="T405" i="4"/>
  <c r="U405" i="4"/>
  <c r="T396" i="4"/>
  <c r="V396" i="4"/>
  <c r="U396" i="4"/>
  <c r="U417" i="4"/>
  <c r="V417" i="4"/>
  <c r="T417" i="4"/>
  <c r="U402" i="4"/>
  <c r="V402" i="4"/>
  <c r="T402" i="4"/>
  <c r="U391" i="4"/>
  <c r="T391" i="4"/>
  <c r="V391" i="4"/>
  <c r="U407" i="4"/>
  <c r="T407" i="4"/>
  <c r="V407" i="4"/>
  <c r="V436" i="4"/>
  <c r="T436" i="4"/>
  <c r="U436" i="4"/>
  <c r="V446" i="4"/>
  <c r="U446" i="4"/>
  <c r="T446" i="4"/>
  <c r="V437" i="4"/>
  <c r="U437" i="4"/>
  <c r="T437" i="4"/>
  <c r="T428" i="4"/>
  <c r="V428" i="4"/>
  <c r="U428" i="4"/>
  <c r="V449" i="4"/>
  <c r="T449" i="4"/>
  <c r="U449" i="4"/>
  <c r="U434" i="4"/>
  <c r="V434" i="4"/>
  <c r="T434" i="4"/>
  <c r="T423" i="4"/>
  <c r="V423" i="4"/>
  <c r="U423" i="4"/>
  <c r="T439" i="4"/>
  <c r="V439" i="4"/>
  <c r="U439" i="4"/>
  <c r="T473" i="4"/>
  <c r="U473" i="4"/>
  <c r="V473" i="4"/>
  <c r="V468" i="4"/>
  <c r="U468" i="4"/>
  <c r="T468" i="4"/>
  <c r="V469" i="4"/>
  <c r="T469" i="4"/>
  <c r="U469" i="4"/>
  <c r="T460" i="4"/>
  <c r="V460" i="4"/>
  <c r="U460" i="4"/>
  <c r="V481" i="4"/>
  <c r="U481" i="4"/>
  <c r="T481" i="4"/>
  <c r="U466" i="4"/>
  <c r="V466" i="4"/>
  <c r="T466" i="4"/>
  <c r="V455" i="4"/>
  <c r="U455" i="4"/>
  <c r="T455" i="4"/>
  <c r="V471" i="4"/>
  <c r="U471" i="4"/>
  <c r="T471" i="4"/>
  <c r="V500" i="4"/>
  <c r="U500" i="4"/>
  <c r="T500" i="4"/>
  <c r="V510" i="4"/>
  <c r="U510" i="4"/>
  <c r="T510" i="4"/>
  <c r="T501" i="4"/>
  <c r="U501" i="4"/>
  <c r="V501" i="4"/>
  <c r="T492" i="4"/>
  <c r="V492" i="4"/>
  <c r="U492" i="4"/>
  <c r="V513" i="4"/>
  <c r="U513" i="4"/>
  <c r="T513" i="4"/>
  <c r="V498" i="4"/>
  <c r="T498" i="4"/>
  <c r="U498" i="4"/>
  <c r="V487" i="4"/>
  <c r="U487" i="4"/>
  <c r="T487" i="4"/>
  <c r="V503" i="4"/>
  <c r="U503" i="4"/>
  <c r="T503" i="4"/>
  <c r="T543" i="4"/>
  <c r="V543" i="4"/>
  <c r="U543" i="4"/>
  <c r="U517" i="4"/>
  <c r="T517" i="4"/>
  <c r="V517" i="4"/>
  <c r="V544" i="4"/>
  <c r="U544" i="4"/>
  <c r="T544" i="4"/>
  <c r="V539" i="4"/>
  <c r="U539" i="4"/>
  <c r="T539" i="4"/>
  <c r="U534" i="4"/>
  <c r="T534" i="4"/>
  <c r="V534" i="4"/>
  <c r="T524" i="4"/>
  <c r="V524" i="4"/>
  <c r="U524" i="4"/>
  <c r="U521" i="4"/>
  <c r="V521" i="4"/>
  <c r="T521" i="4"/>
  <c r="T537" i="4"/>
  <c r="U537" i="4"/>
  <c r="V537" i="4"/>
  <c r="U550" i="4"/>
  <c r="T550" i="4"/>
  <c r="V550" i="4"/>
  <c r="V559" i="4"/>
  <c r="U559" i="4"/>
  <c r="T559" i="4"/>
  <c r="U554" i="4"/>
  <c r="V554" i="4"/>
  <c r="T554" i="4"/>
  <c r="V548" i="4"/>
  <c r="U548" i="4"/>
  <c r="T548" i="4"/>
  <c r="V576" i="4"/>
  <c r="U576" i="4"/>
  <c r="T576" i="4"/>
  <c r="V562" i="4"/>
  <c r="T562" i="4"/>
  <c r="U562" i="4"/>
  <c r="U553" i="4"/>
  <c r="V553" i="4"/>
  <c r="T553" i="4"/>
  <c r="U569" i="4"/>
  <c r="V569" i="4"/>
  <c r="T569" i="4"/>
  <c r="T579" i="4"/>
  <c r="V579" i="4"/>
  <c r="U579" i="4"/>
  <c r="T580" i="4"/>
  <c r="V580" i="4"/>
  <c r="U580" i="4"/>
  <c r="V608" i="4"/>
  <c r="U608" i="4"/>
  <c r="T608" i="4"/>
  <c r="V603" i="4"/>
  <c r="U603" i="4"/>
  <c r="T603" i="4"/>
  <c r="V606" i="4"/>
  <c r="U606" i="4"/>
  <c r="T606" i="4"/>
  <c r="V594" i="4"/>
  <c r="T594" i="4"/>
  <c r="U594" i="4"/>
  <c r="U585" i="4"/>
  <c r="V585" i="4"/>
  <c r="T585" i="4"/>
  <c r="V601" i="4"/>
  <c r="U601" i="4"/>
  <c r="T601" i="4"/>
  <c r="V635" i="4"/>
  <c r="U635" i="4"/>
  <c r="T635" i="4"/>
  <c r="V623" i="4"/>
  <c r="U623" i="4"/>
  <c r="T623" i="4"/>
  <c r="U618" i="4"/>
  <c r="V618" i="4"/>
  <c r="T618" i="4"/>
  <c r="T612" i="4"/>
  <c r="V612" i="4"/>
  <c r="U612" i="4"/>
  <c r="T640" i="4"/>
  <c r="V640" i="4"/>
  <c r="U640" i="4"/>
  <c r="T626" i="4"/>
  <c r="U626" i="4"/>
  <c r="V626" i="4"/>
  <c r="U617" i="4"/>
  <c r="V617" i="4"/>
  <c r="T617" i="4"/>
  <c r="V633" i="4"/>
  <c r="U633" i="4"/>
  <c r="T633" i="4"/>
  <c r="V664" i="4"/>
  <c r="T664" i="4"/>
  <c r="U664" i="4"/>
  <c r="T644" i="4"/>
  <c r="V644" i="4"/>
  <c r="U644" i="4"/>
  <c r="V672" i="4"/>
  <c r="U672" i="4"/>
  <c r="T672" i="4"/>
  <c r="V667" i="4"/>
  <c r="U667" i="4"/>
  <c r="T667" i="4"/>
  <c r="V670" i="4"/>
  <c r="U670" i="4"/>
  <c r="T670" i="4"/>
  <c r="T658" i="4"/>
  <c r="U658" i="4"/>
  <c r="V658" i="4"/>
  <c r="U649" i="4"/>
  <c r="V649" i="4"/>
  <c r="T649" i="4"/>
  <c r="V665" i="4"/>
  <c r="U665" i="4"/>
  <c r="T665" i="4"/>
  <c r="V692" i="4"/>
  <c r="U692" i="4"/>
  <c r="T692" i="4"/>
  <c r="V687" i="4"/>
  <c r="U687" i="4"/>
  <c r="T687" i="4"/>
  <c r="V682" i="4"/>
  <c r="T682" i="4"/>
  <c r="U682" i="4"/>
  <c r="T676" i="4"/>
  <c r="V676" i="4"/>
  <c r="U676" i="4"/>
  <c r="V704" i="4"/>
  <c r="U704" i="4"/>
  <c r="T704" i="4"/>
  <c r="T690" i="4"/>
  <c r="U690" i="4"/>
  <c r="V690" i="4"/>
  <c r="U681" i="4"/>
  <c r="V681" i="4"/>
  <c r="T681" i="4"/>
  <c r="U697" i="4"/>
  <c r="V697" i="4"/>
  <c r="T697" i="4"/>
  <c r="T720" i="4"/>
  <c r="V720" i="4"/>
  <c r="U720" i="4"/>
  <c r="V708" i="4"/>
  <c r="U708" i="4"/>
  <c r="T708" i="4"/>
  <c r="T736" i="4"/>
  <c r="V736" i="4"/>
  <c r="U736" i="4"/>
  <c r="V731" i="4"/>
  <c r="U731" i="4"/>
  <c r="T731" i="4"/>
  <c r="V734" i="4"/>
  <c r="U734" i="4"/>
  <c r="T734" i="4"/>
  <c r="T722" i="4"/>
  <c r="U722" i="4"/>
  <c r="V722" i="4"/>
  <c r="V713" i="4"/>
  <c r="U713" i="4"/>
  <c r="T713" i="4"/>
  <c r="V729" i="4"/>
  <c r="U729" i="4"/>
  <c r="T729" i="4"/>
  <c r="V750" i="4"/>
  <c r="U750" i="4"/>
  <c r="T750" i="4"/>
  <c r="V751" i="4"/>
  <c r="U751" i="4"/>
  <c r="T751" i="4"/>
  <c r="V746" i="4"/>
  <c r="T746" i="4"/>
  <c r="U746" i="4"/>
  <c r="T740" i="4"/>
  <c r="V740" i="4"/>
  <c r="U740" i="4"/>
  <c r="T768" i="4"/>
  <c r="V768" i="4"/>
  <c r="U768" i="4"/>
  <c r="T754" i="4"/>
  <c r="U754" i="4"/>
  <c r="V754" i="4"/>
  <c r="U745" i="4"/>
  <c r="V745" i="4"/>
  <c r="T745" i="4"/>
  <c r="U761" i="4"/>
  <c r="V761" i="4"/>
  <c r="T761" i="4"/>
  <c r="T799" i="4"/>
  <c r="V799" i="4"/>
  <c r="U799" i="4"/>
  <c r="T772" i="4"/>
  <c r="V772" i="4"/>
  <c r="U772" i="4"/>
  <c r="V800" i="4"/>
  <c r="T800" i="4"/>
  <c r="U800" i="4"/>
  <c r="V795" i="4"/>
  <c r="U795" i="4"/>
  <c r="T795" i="4"/>
  <c r="V798" i="4"/>
  <c r="U798" i="4"/>
  <c r="T798" i="4"/>
  <c r="T786" i="4"/>
  <c r="U786" i="4"/>
  <c r="V786" i="4"/>
  <c r="V777" i="4"/>
  <c r="U777" i="4"/>
  <c r="T777" i="4"/>
  <c r="U793" i="4"/>
  <c r="V793" i="4"/>
  <c r="T793" i="4"/>
  <c r="T806" i="4"/>
  <c r="V806" i="4"/>
  <c r="U806" i="4"/>
  <c r="V815" i="4"/>
  <c r="U815" i="4"/>
  <c r="T815" i="4"/>
  <c r="V810" i="4"/>
  <c r="T810" i="4"/>
  <c r="U810" i="4"/>
  <c r="T804" i="4"/>
  <c r="V804" i="4"/>
  <c r="U804" i="4"/>
  <c r="V832" i="4"/>
  <c r="U832" i="4"/>
  <c r="T832" i="4"/>
  <c r="T818" i="4"/>
  <c r="U818" i="4"/>
  <c r="V818" i="4"/>
  <c r="V809" i="4"/>
  <c r="U809" i="4"/>
  <c r="T809" i="4"/>
  <c r="V825" i="4"/>
  <c r="U825" i="4"/>
  <c r="T825" i="4"/>
  <c r="T834" i="4"/>
  <c r="V834" i="4"/>
  <c r="U834" i="4"/>
  <c r="T835" i="4"/>
  <c r="V835" i="4"/>
  <c r="U835" i="4"/>
  <c r="T863" i="4"/>
  <c r="V863" i="4"/>
  <c r="U863" i="4"/>
  <c r="T858" i="4"/>
  <c r="U858" i="4"/>
  <c r="V858" i="4"/>
  <c r="V861" i="4"/>
  <c r="U861" i="4"/>
  <c r="T861" i="4"/>
  <c r="V854" i="4"/>
  <c r="U854" i="4"/>
  <c r="T854" i="4"/>
  <c r="T840" i="4"/>
  <c r="V840" i="4"/>
  <c r="U840" i="4"/>
  <c r="V856" i="4"/>
  <c r="U856" i="4"/>
  <c r="T856" i="4"/>
  <c r="U890" i="4"/>
  <c r="V890" i="4"/>
  <c r="T890" i="4"/>
  <c r="T878" i="4"/>
  <c r="V878" i="4"/>
  <c r="U878" i="4"/>
  <c r="U873" i="4"/>
  <c r="V873" i="4"/>
  <c r="T873" i="4"/>
  <c r="T867" i="4"/>
  <c r="V867" i="4"/>
  <c r="U867" i="4"/>
  <c r="T895" i="4"/>
  <c r="V895" i="4"/>
  <c r="U895" i="4"/>
  <c r="U886" i="4"/>
  <c r="T886" i="4"/>
  <c r="V886" i="4"/>
  <c r="T872" i="4"/>
  <c r="V872" i="4"/>
  <c r="U872" i="4"/>
  <c r="V888" i="4"/>
  <c r="U888" i="4"/>
  <c r="T888" i="4"/>
  <c r="V919" i="4"/>
  <c r="U919" i="4"/>
  <c r="T919" i="4"/>
  <c r="T899" i="4"/>
  <c r="V899" i="4"/>
  <c r="U899" i="4"/>
  <c r="T927" i="4"/>
  <c r="V927" i="4"/>
  <c r="U927" i="4"/>
  <c r="V922" i="4"/>
  <c r="T922" i="4"/>
  <c r="U922" i="4"/>
  <c r="V925" i="4"/>
  <c r="U925" i="4"/>
  <c r="T925" i="4"/>
  <c r="T918" i="4"/>
  <c r="V918" i="4"/>
  <c r="U918" i="4"/>
  <c r="T904" i="4"/>
  <c r="V904" i="4"/>
  <c r="U904" i="4"/>
  <c r="V920" i="4"/>
  <c r="U920" i="4"/>
  <c r="T920" i="4"/>
  <c r="V948" i="4"/>
  <c r="U948" i="4"/>
  <c r="T948" i="4"/>
  <c r="U942" i="4"/>
  <c r="V942" i="4"/>
  <c r="T942" i="4"/>
  <c r="V943" i="4"/>
  <c r="U943" i="4"/>
  <c r="T943" i="4"/>
  <c r="T947" i="4"/>
  <c r="U947" i="4"/>
  <c r="V947" i="4"/>
  <c r="U946" i="4"/>
  <c r="V946" i="4"/>
  <c r="T946" i="4"/>
  <c r="T936" i="4"/>
  <c r="V936" i="4"/>
  <c r="U936" i="4"/>
  <c r="V955" i="4"/>
  <c r="U955" i="4"/>
  <c r="T955" i="4"/>
  <c r="V953" i="4"/>
  <c r="T953" i="4"/>
  <c r="U953" i="4"/>
  <c r="U986" i="4"/>
  <c r="V986" i="4"/>
  <c r="T986" i="4"/>
  <c r="T979" i="4"/>
  <c r="U979" i="4"/>
  <c r="V979" i="4"/>
  <c r="V983" i="4"/>
  <c r="U983" i="4"/>
  <c r="T983" i="4"/>
  <c r="V984" i="4"/>
  <c r="U984" i="4"/>
  <c r="T984" i="4"/>
  <c r="T988" i="4"/>
  <c r="V988" i="4"/>
  <c r="U988" i="4"/>
  <c r="U982" i="4"/>
  <c r="T982" i="4"/>
  <c r="V982" i="4"/>
  <c r="U969" i="4"/>
  <c r="V969" i="4"/>
  <c r="T969" i="4"/>
  <c r="V985" i="4"/>
  <c r="T985" i="4"/>
  <c r="U985" i="4"/>
  <c r="T996" i="4"/>
  <c r="V996" i="4"/>
  <c r="U996" i="4"/>
  <c r="V1018" i="4"/>
  <c r="T1018" i="4"/>
  <c r="U1018" i="4"/>
  <c r="V994" i="4"/>
  <c r="U994" i="4"/>
  <c r="T994" i="4"/>
  <c r="T995" i="4"/>
  <c r="V995" i="4"/>
  <c r="U995" i="4"/>
  <c r="T1023" i="4"/>
  <c r="V1023" i="4"/>
  <c r="U1023" i="4"/>
  <c r="V1014" i="4"/>
  <c r="U1014" i="4"/>
  <c r="T1014" i="4"/>
  <c r="U1001" i="4"/>
  <c r="V1001" i="4"/>
  <c r="T1001" i="4"/>
  <c r="V1017" i="4"/>
  <c r="U1017" i="4"/>
  <c r="T1017" i="4"/>
  <c r="T1026" i="4"/>
  <c r="V1026" i="4"/>
  <c r="U1026" i="4"/>
  <c r="T1036" i="4"/>
  <c r="V1036" i="4"/>
  <c r="U1036" i="4"/>
  <c r="V1039" i="4"/>
  <c r="U1039" i="4"/>
  <c r="T1039" i="4"/>
  <c r="U1050" i="4"/>
  <c r="V1050" i="4"/>
  <c r="T1050" i="4"/>
  <c r="T1052" i="4"/>
  <c r="V1052" i="4"/>
  <c r="U1052" i="4"/>
  <c r="U1046" i="4"/>
  <c r="V1046" i="4"/>
  <c r="T1046" i="4"/>
  <c r="U1033" i="4"/>
  <c r="V1033" i="4"/>
  <c r="T1033" i="4"/>
  <c r="V1049" i="4"/>
  <c r="T1049" i="4"/>
  <c r="U1049" i="4"/>
  <c r="V1071" i="4"/>
  <c r="U1071" i="4"/>
  <c r="T1071" i="4"/>
  <c r="T1084" i="4"/>
  <c r="V1084" i="4"/>
  <c r="U1084" i="4"/>
  <c r="U1086" i="4"/>
  <c r="T1086" i="4"/>
  <c r="V1086" i="4"/>
  <c r="T1059" i="4"/>
  <c r="V1059" i="4"/>
  <c r="U1059" i="4"/>
  <c r="T1087" i="4"/>
  <c r="V1087" i="4"/>
  <c r="U1087" i="4"/>
  <c r="U1078" i="4"/>
  <c r="T1078" i="4"/>
  <c r="V1078" i="4"/>
  <c r="U1065" i="4"/>
  <c r="V1065" i="4"/>
  <c r="T1065" i="4"/>
  <c r="T1081" i="4"/>
  <c r="V1081" i="4"/>
  <c r="U1081" i="4"/>
  <c r="U1100" i="4"/>
  <c r="T1100" i="4"/>
  <c r="V1100" i="4"/>
  <c r="T1103" i="4"/>
  <c r="U1103" i="4"/>
  <c r="V1103" i="4"/>
  <c r="V1114" i="4"/>
  <c r="U1114" i="4"/>
  <c r="T1114" i="4"/>
  <c r="V1118" i="4"/>
  <c r="U1118" i="4"/>
  <c r="T1118" i="4"/>
  <c r="V1116" i="4"/>
  <c r="U1116" i="4"/>
  <c r="T1116" i="4"/>
  <c r="U1110" i="4"/>
  <c r="V1110" i="4"/>
  <c r="T1110" i="4"/>
  <c r="U1097" i="4"/>
  <c r="V1097" i="4"/>
  <c r="T1097" i="4"/>
  <c r="T1113" i="4"/>
  <c r="V1113" i="4"/>
  <c r="U1113" i="4"/>
  <c r="U1139" i="4"/>
  <c r="T1139" i="4"/>
  <c r="V1139" i="4"/>
  <c r="T1140" i="4"/>
  <c r="V1140" i="4"/>
  <c r="U1140" i="4"/>
  <c r="V1143" i="4"/>
  <c r="U1143" i="4"/>
  <c r="T1143" i="4"/>
  <c r="T1123" i="4"/>
  <c r="V1123" i="4"/>
  <c r="U1123" i="4"/>
  <c r="T1151" i="4"/>
  <c r="V1151" i="4"/>
  <c r="U1151" i="4"/>
  <c r="V1142" i="4"/>
  <c r="U1142" i="4"/>
  <c r="T1142" i="4"/>
  <c r="U1129" i="4"/>
  <c r="V1129" i="4"/>
  <c r="T1129" i="4"/>
  <c r="V1145" i="4"/>
  <c r="T1145" i="4"/>
  <c r="U1145" i="4"/>
  <c r="T1176" i="4"/>
  <c r="V1176" i="4"/>
  <c r="U1176" i="4"/>
  <c r="U1178" i="4"/>
  <c r="V1178" i="4"/>
  <c r="T1178" i="4"/>
  <c r="V1182" i="4"/>
  <c r="T1182" i="4"/>
  <c r="U1182" i="4"/>
  <c r="T1183" i="4"/>
  <c r="V1183" i="4"/>
  <c r="U1183" i="4"/>
  <c r="V1180" i="4"/>
  <c r="U1180" i="4"/>
  <c r="T1180" i="4"/>
  <c r="U1174" i="4"/>
  <c r="V1174" i="4"/>
  <c r="T1174" i="4"/>
  <c r="U1161" i="4"/>
  <c r="T1161" i="4"/>
  <c r="V1161" i="4"/>
  <c r="V1177" i="4"/>
  <c r="T1177" i="4"/>
  <c r="U1177" i="4"/>
  <c r="U1214" i="4"/>
  <c r="T1214" i="4"/>
  <c r="V1214" i="4"/>
  <c r="V1198" i="4"/>
  <c r="U1198" i="4"/>
  <c r="T1198" i="4"/>
  <c r="U1210" i="4"/>
  <c r="V1210" i="4"/>
  <c r="T1210" i="4"/>
  <c r="T1187" i="4"/>
  <c r="V1187" i="4"/>
  <c r="U1187" i="4"/>
  <c r="T1215" i="4"/>
  <c r="V1215" i="4"/>
  <c r="U1215" i="4"/>
  <c r="V1206" i="4"/>
  <c r="T1206" i="4"/>
  <c r="U1206" i="4"/>
  <c r="T1193" i="4"/>
  <c r="U1193" i="4"/>
  <c r="V1193" i="4"/>
  <c r="T1209" i="4"/>
  <c r="V1209" i="4"/>
  <c r="U1209" i="4"/>
  <c r="T1224" i="4"/>
  <c r="V1224" i="4"/>
  <c r="U1224" i="4"/>
  <c r="V1235" i="4"/>
  <c r="U1235" i="4"/>
  <c r="T1235" i="4"/>
  <c r="U1239" i="4"/>
  <c r="T1239" i="4"/>
  <c r="V1239" i="4"/>
  <c r="T1240" i="4"/>
  <c r="V1240" i="4"/>
  <c r="U1240" i="4"/>
  <c r="V1244" i="4"/>
  <c r="U1244" i="4"/>
  <c r="T1244" i="4"/>
  <c r="U1238" i="4"/>
  <c r="V1238" i="4"/>
  <c r="T1238" i="4"/>
  <c r="V1225" i="4"/>
  <c r="U1225" i="4"/>
  <c r="T1225" i="4"/>
  <c r="T1241" i="4"/>
  <c r="V1241" i="4"/>
  <c r="U1241" i="4"/>
  <c r="U1262" i="4"/>
  <c r="V1262" i="4"/>
  <c r="T1262" i="4"/>
  <c r="V1274" i="4"/>
  <c r="T1274" i="4"/>
  <c r="U1274" i="4"/>
  <c r="V89" i="4"/>
  <c r="U89" i="4"/>
  <c r="T89" i="4"/>
  <c r="V73" i="4"/>
  <c r="U73" i="4"/>
  <c r="T73" i="4"/>
  <c r="T85" i="4"/>
  <c r="AC21" i="4" s="1"/>
  <c r="V85" i="4"/>
  <c r="U85" i="4"/>
  <c r="U81" i="4"/>
  <c r="T81" i="4"/>
  <c r="V81" i="4"/>
  <c r="V66" i="4"/>
  <c r="T66" i="4"/>
  <c r="U66" i="4"/>
  <c r="U88" i="4"/>
  <c r="T88" i="4"/>
  <c r="V88" i="4"/>
  <c r="AE24" i="4" s="1"/>
  <c r="V75" i="4"/>
  <c r="U75" i="4"/>
  <c r="T75" i="4"/>
  <c r="V91" i="4"/>
  <c r="U91" i="4"/>
  <c r="T91" i="4"/>
  <c r="T121" i="4"/>
  <c r="V121" i="4"/>
  <c r="U121" i="4"/>
  <c r="V105" i="4"/>
  <c r="T105" i="4"/>
  <c r="U105" i="4"/>
  <c r="AD9" i="4" s="1"/>
  <c r="U117" i="4"/>
  <c r="T117" i="4"/>
  <c r="V117" i="4"/>
  <c r="T113" i="4"/>
  <c r="V113" i="4"/>
  <c r="U113" i="4"/>
  <c r="T98" i="4"/>
  <c r="V98" i="4"/>
  <c r="AE2" i="4" s="1"/>
  <c r="U98" i="4"/>
  <c r="V120" i="4"/>
  <c r="U120" i="4"/>
  <c r="T120" i="4"/>
  <c r="U107" i="4"/>
  <c r="T107" i="4"/>
  <c r="V107" i="4"/>
  <c r="T123" i="4"/>
  <c r="U123" i="4"/>
  <c r="V123" i="4"/>
  <c r="V153" i="4"/>
  <c r="U153" i="4"/>
  <c r="T153" i="4"/>
  <c r="V137" i="4"/>
  <c r="U137" i="4"/>
  <c r="T137" i="4"/>
  <c r="T149" i="4"/>
  <c r="V149" i="4"/>
  <c r="U149" i="4"/>
  <c r="T145" i="4"/>
  <c r="U145" i="4"/>
  <c r="V145" i="4"/>
  <c r="V130" i="4"/>
  <c r="U130" i="4"/>
  <c r="T130" i="4"/>
  <c r="V152" i="4"/>
  <c r="T152" i="4"/>
  <c r="U152" i="4"/>
  <c r="V139" i="4"/>
  <c r="U139" i="4"/>
  <c r="T139" i="4"/>
  <c r="T155" i="4"/>
  <c r="V155" i="4"/>
  <c r="U155" i="4"/>
  <c r="T185" i="4"/>
  <c r="V185" i="4"/>
  <c r="U185" i="4"/>
  <c r="U169" i="4"/>
  <c r="V169" i="4"/>
  <c r="T169" i="4"/>
  <c r="U181" i="4"/>
  <c r="T181" i="4"/>
  <c r="V181" i="4"/>
  <c r="T177" i="4"/>
  <c r="V177" i="4"/>
  <c r="U177" i="4"/>
  <c r="T162" i="4"/>
  <c r="V162" i="4"/>
  <c r="U162" i="4"/>
  <c r="V184" i="4"/>
  <c r="T184" i="4"/>
  <c r="U184" i="4"/>
  <c r="T171" i="4"/>
  <c r="AC11" i="4" s="1"/>
  <c r="V171" i="4"/>
  <c r="U171" i="4"/>
  <c r="T187" i="4"/>
  <c r="V187" i="4"/>
  <c r="U187" i="4"/>
  <c r="V201" i="4"/>
  <c r="U201" i="4"/>
  <c r="T201" i="4"/>
  <c r="T197" i="4"/>
  <c r="U197" i="4"/>
  <c r="V197" i="4"/>
  <c r="V218" i="4"/>
  <c r="U218" i="4"/>
  <c r="T218" i="4"/>
  <c r="T209" i="4"/>
  <c r="U209" i="4"/>
  <c r="V209" i="4"/>
  <c r="U194" i="4"/>
  <c r="V194" i="4"/>
  <c r="T194" i="4"/>
  <c r="V216" i="4"/>
  <c r="T216" i="4"/>
  <c r="U216" i="4"/>
  <c r="U203" i="4"/>
  <c r="V203" i="4"/>
  <c r="T203" i="4"/>
  <c r="T219" i="4"/>
  <c r="V219" i="4"/>
  <c r="U219" i="4"/>
  <c r="V228" i="4"/>
  <c r="T228" i="4"/>
  <c r="U228" i="4"/>
  <c r="V229" i="4"/>
  <c r="U229" i="4"/>
  <c r="T229" i="4"/>
  <c r="U250" i="4"/>
  <c r="T250" i="4"/>
  <c r="V250" i="4"/>
  <c r="T241" i="4"/>
  <c r="V241" i="4"/>
  <c r="U241" i="4"/>
  <c r="T226" i="4"/>
  <c r="V226" i="4"/>
  <c r="U226" i="4"/>
  <c r="T248" i="4"/>
  <c r="V248" i="4"/>
  <c r="U248" i="4"/>
  <c r="V235" i="4"/>
  <c r="T235" i="4"/>
  <c r="U235" i="4"/>
  <c r="U251" i="4"/>
  <c r="T251" i="4"/>
  <c r="V251" i="4"/>
  <c r="U265" i="4"/>
  <c r="V265" i="4"/>
  <c r="T265" i="4"/>
  <c r="V261" i="4"/>
  <c r="U261" i="4"/>
  <c r="T261" i="4"/>
  <c r="U282" i="4"/>
  <c r="T282" i="4"/>
  <c r="V282" i="4"/>
  <c r="V273" i="4"/>
  <c r="U273" i="4"/>
  <c r="T273" i="4"/>
  <c r="V258" i="4"/>
  <c r="U258" i="4"/>
  <c r="T258" i="4"/>
  <c r="V280" i="4"/>
  <c r="T280" i="4"/>
  <c r="U280" i="4"/>
  <c r="T267" i="4"/>
  <c r="V267" i="4"/>
  <c r="U267" i="4"/>
  <c r="T283" i="4"/>
  <c r="V283" i="4"/>
  <c r="U283" i="4"/>
  <c r="V292" i="4"/>
  <c r="U292" i="4"/>
  <c r="T292" i="4"/>
  <c r="V293" i="4"/>
  <c r="U293" i="4"/>
  <c r="T293" i="4"/>
  <c r="U314" i="4"/>
  <c r="T314" i="4"/>
  <c r="V314" i="4"/>
  <c r="T305" i="4"/>
  <c r="V305" i="4"/>
  <c r="U305" i="4"/>
  <c r="V290" i="4"/>
  <c r="U290" i="4"/>
  <c r="T290" i="4"/>
  <c r="V312" i="4"/>
  <c r="U312" i="4"/>
  <c r="T312" i="4"/>
  <c r="V299" i="4"/>
  <c r="U299" i="4"/>
  <c r="T299" i="4"/>
  <c r="V315" i="4"/>
  <c r="U315" i="4"/>
  <c r="T315" i="4"/>
  <c r="U329" i="4"/>
  <c r="V329" i="4"/>
  <c r="T329" i="4"/>
  <c r="V325" i="4"/>
  <c r="U325" i="4"/>
  <c r="T325" i="4"/>
  <c r="U346" i="4"/>
  <c r="T346" i="4"/>
  <c r="V346" i="4"/>
  <c r="V337" i="4"/>
  <c r="U337" i="4"/>
  <c r="T337" i="4"/>
  <c r="V322" i="4"/>
  <c r="U322" i="4"/>
  <c r="T322" i="4"/>
  <c r="T344" i="4"/>
  <c r="V344" i="4"/>
  <c r="U344" i="4"/>
  <c r="V331" i="4"/>
  <c r="U331" i="4"/>
  <c r="T331" i="4"/>
  <c r="V347" i="4"/>
  <c r="U347" i="4"/>
  <c r="T347" i="4"/>
  <c r="V356" i="4"/>
  <c r="U356" i="4"/>
  <c r="T356" i="4"/>
  <c r="V357" i="4"/>
  <c r="U357" i="4"/>
  <c r="T357" i="4"/>
  <c r="T378" i="4"/>
  <c r="V378" i="4"/>
  <c r="U378" i="4"/>
  <c r="T369" i="4"/>
  <c r="V369" i="4"/>
  <c r="U369" i="4"/>
  <c r="V354" i="4"/>
  <c r="U354" i="4"/>
  <c r="T354" i="4"/>
  <c r="V376" i="4"/>
  <c r="U376" i="4"/>
  <c r="T376" i="4"/>
  <c r="U363" i="4"/>
  <c r="T363" i="4"/>
  <c r="V363" i="4"/>
  <c r="U379" i="4"/>
  <c r="T379" i="4"/>
  <c r="V379" i="4"/>
  <c r="U393" i="4"/>
  <c r="V393" i="4"/>
  <c r="T393" i="4"/>
  <c r="V389" i="4"/>
  <c r="U389" i="4"/>
  <c r="T389" i="4"/>
  <c r="T410" i="4"/>
  <c r="V410" i="4"/>
  <c r="U410" i="4"/>
  <c r="V401" i="4"/>
  <c r="U401" i="4"/>
  <c r="T401" i="4"/>
  <c r="U386" i="4"/>
  <c r="V386" i="4"/>
  <c r="T386" i="4"/>
  <c r="T408" i="4"/>
  <c r="V408" i="4"/>
  <c r="U408" i="4"/>
  <c r="T395" i="4"/>
  <c r="V395" i="4"/>
  <c r="U395" i="4"/>
  <c r="T411" i="4"/>
  <c r="V411" i="4"/>
  <c r="U411" i="4"/>
  <c r="T420" i="4"/>
  <c r="V420" i="4"/>
  <c r="U420" i="4"/>
  <c r="V421" i="4"/>
  <c r="U421" i="4"/>
  <c r="T421" i="4"/>
  <c r="T442" i="4"/>
  <c r="V442" i="4"/>
  <c r="U442" i="4"/>
  <c r="T433" i="4"/>
  <c r="V433" i="4"/>
  <c r="U433" i="4"/>
  <c r="U418" i="4"/>
  <c r="V418" i="4"/>
  <c r="T418" i="4"/>
  <c r="V440" i="4"/>
  <c r="U440" i="4"/>
  <c r="T440" i="4"/>
  <c r="V427" i="4"/>
  <c r="U427" i="4"/>
  <c r="T427" i="4"/>
  <c r="V443" i="4"/>
  <c r="U443" i="4"/>
  <c r="T443" i="4"/>
  <c r="U457" i="4"/>
  <c r="V457" i="4"/>
  <c r="T457" i="4"/>
  <c r="V453" i="4"/>
  <c r="U453" i="4"/>
  <c r="T453" i="4"/>
  <c r="U474" i="4"/>
  <c r="V474" i="4"/>
  <c r="T474" i="4"/>
  <c r="V465" i="4"/>
  <c r="U465" i="4"/>
  <c r="T465" i="4"/>
  <c r="U450" i="4"/>
  <c r="V450" i="4"/>
  <c r="T450" i="4"/>
  <c r="V472" i="4"/>
  <c r="T472" i="4"/>
  <c r="U472" i="4"/>
  <c r="V459" i="4"/>
  <c r="U459" i="4"/>
  <c r="T459" i="4"/>
  <c r="V475" i="4"/>
  <c r="U475" i="4"/>
  <c r="T475" i="4"/>
  <c r="V484" i="4"/>
  <c r="T484" i="4"/>
  <c r="U484" i="4"/>
  <c r="U485" i="4"/>
  <c r="T485" i="4"/>
  <c r="V485" i="4"/>
  <c r="U506" i="4"/>
  <c r="V506" i="4"/>
  <c r="T506" i="4"/>
  <c r="U497" i="4"/>
  <c r="V497" i="4"/>
  <c r="T497" i="4"/>
  <c r="V482" i="4"/>
  <c r="T482" i="4"/>
  <c r="U482" i="4"/>
  <c r="V504" i="4"/>
  <c r="T504" i="4"/>
  <c r="U504" i="4"/>
  <c r="V491" i="4"/>
  <c r="U491" i="4"/>
  <c r="T491" i="4"/>
  <c r="V507" i="4"/>
  <c r="T507" i="4"/>
  <c r="U507" i="4"/>
  <c r="U522" i="4"/>
  <c r="V522" i="4"/>
  <c r="T522" i="4"/>
  <c r="T523" i="4"/>
  <c r="V523" i="4"/>
  <c r="U523" i="4"/>
  <c r="U518" i="4"/>
  <c r="T518" i="4"/>
  <c r="V518" i="4"/>
  <c r="V514" i="4"/>
  <c r="T514" i="4"/>
  <c r="U514" i="4"/>
  <c r="V542" i="4"/>
  <c r="U542" i="4"/>
  <c r="T542" i="4"/>
  <c r="V530" i="4"/>
  <c r="T530" i="4"/>
  <c r="U530" i="4"/>
  <c r="T525" i="4"/>
  <c r="U525" i="4"/>
  <c r="V525" i="4"/>
  <c r="T541" i="4"/>
  <c r="U541" i="4"/>
  <c r="V541" i="4"/>
  <c r="V558" i="4"/>
  <c r="U558" i="4"/>
  <c r="T558" i="4"/>
  <c r="U566" i="4"/>
  <c r="T566" i="4"/>
  <c r="V566" i="4"/>
  <c r="V560" i="4"/>
  <c r="U560" i="4"/>
  <c r="T560" i="4"/>
  <c r="T555" i="4"/>
  <c r="V555" i="4"/>
  <c r="U555" i="4"/>
  <c r="V546" i="4"/>
  <c r="T546" i="4"/>
  <c r="U546" i="4"/>
  <c r="V567" i="4"/>
  <c r="U567" i="4"/>
  <c r="T567" i="4"/>
  <c r="T557" i="4"/>
  <c r="V557" i="4"/>
  <c r="U557" i="4"/>
  <c r="T573" i="4"/>
  <c r="V573" i="4"/>
  <c r="U573" i="4"/>
  <c r="T607" i="4"/>
  <c r="V607" i="4"/>
  <c r="U607" i="4"/>
  <c r="V587" i="4"/>
  <c r="U587" i="4"/>
  <c r="T587" i="4"/>
  <c r="U582" i="4"/>
  <c r="T582" i="4"/>
  <c r="V582" i="4"/>
  <c r="V584" i="4"/>
  <c r="U584" i="4"/>
  <c r="T584" i="4"/>
  <c r="V578" i="4"/>
  <c r="T578" i="4"/>
  <c r="U578" i="4"/>
  <c r="V599" i="4"/>
  <c r="U599" i="4"/>
  <c r="T599" i="4"/>
  <c r="T589" i="4"/>
  <c r="V589" i="4"/>
  <c r="U589" i="4"/>
  <c r="T605" i="4"/>
  <c r="U605" i="4"/>
  <c r="V605" i="4"/>
  <c r="U614" i="4"/>
  <c r="T614" i="4"/>
  <c r="V614" i="4"/>
  <c r="T630" i="4"/>
  <c r="V630" i="4"/>
  <c r="U630" i="4"/>
  <c r="T624" i="4"/>
  <c r="V624" i="4"/>
  <c r="U624" i="4"/>
  <c r="V619" i="4"/>
  <c r="U619" i="4"/>
  <c r="T619" i="4"/>
  <c r="V610" i="4"/>
  <c r="T610" i="4"/>
  <c r="U610" i="4"/>
  <c r="V631" i="4"/>
  <c r="U631" i="4"/>
  <c r="T631" i="4"/>
  <c r="T621" i="4"/>
  <c r="V621" i="4"/>
  <c r="U621" i="4"/>
  <c r="T637" i="4"/>
  <c r="V637" i="4"/>
  <c r="U637" i="4"/>
  <c r="T643" i="4"/>
  <c r="V643" i="4"/>
  <c r="U643" i="4"/>
  <c r="AD3" i="4" s="1"/>
  <c r="V651" i="4"/>
  <c r="U651" i="4"/>
  <c r="T651" i="4"/>
  <c r="T646" i="4"/>
  <c r="V646" i="4"/>
  <c r="U646" i="4"/>
  <c r="T648" i="4"/>
  <c r="V648" i="4"/>
  <c r="U648" i="4"/>
  <c r="T642" i="4"/>
  <c r="U642" i="4"/>
  <c r="V642" i="4"/>
  <c r="V663" i="4"/>
  <c r="U663" i="4"/>
  <c r="T663" i="4"/>
  <c r="T653" i="4"/>
  <c r="V653" i="4"/>
  <c r="U653" i="4"/>
  <c r="T669" i="4"/>
  <c r="U669" i="4"/>
  <c r="V669" i="4"/>
  <c r="V699" i="4"/>
  <c r="U699" i="4"/>
  <c r="T699" i="4"/>
  <c r="T694" i="4"/>
  <c r="V694" i="4"/>
  <c r="U694" i="4"/>
  <c r="V688" i="4"/>
  <c r="T688" i="4"/>
  <c r="U688" i="4"/>
  <c r="T683" i="4"/>
  <c r="V683" i="4"/>
  <c r="U683" i="4"/>
  <c r="T674" i="4"/>
  <c r="U674" i="4"/>
  <c r="V674" i="4"/>
  <c r="V695" i="4"/>
  <c r="U695" i="4"/>
  <c r="T695" i="4"/>
  <c r="T685" i="4"/>
  <c r="V685" i="4"/>
  <c r="U685" i="4"/>
  <c r="T701" i="4"/>
  <c r="V701" i="4"/>
  <c r="U701" i="4"/>
  <c r="T728" i="4"/>
  <c r="V728" i="4"/>
  <c r="U728" i="4"/>
  <c r="V715" i="4"/>
  <c r="T715" i="4"/>
  <c r="U715" i="4"/>
  <c r="T710" i="4"/>
  <c r="V710" i="4"/>
  <c r="U710" i="4"/>
  <c r="T712" i="4"/>
  <c r="V712" i="4"/>
  <c r="U712" i="4"/>
  <c r="T706" i="4"/>
  <c r="U706" i="4"/>
  <c r="V706" i="4"/>
  <c r="V727" i="4"/>
  <c r="U727" i="4"/>
  <c r="T727" i="4"/>
  <c r="T717" i="4"/>
  <c r="V717" i="4"/>
  <c r="U717" i="4"/>
  <c r="T733" i="4"/>
  <c r="U733" i="4"/>
  <c r="V733" i="4"/>
  <c r="V756" i="4"/>
  <c r="U756" i="4"/>
  <c r="T756" i="4"/>
  <c r="T758" i="4"/>
  <c r="V758" i="4"/>
  <c r="U758" i="4"/>
  <c r="T752" i="4"/>
  <c r="V752" i="4"/>
  <c r="U752" i="4"/>
  <c r="V747" i="4"/>
  <c r="T747" i="4"/>
  <c r="U747" i="4"/>
  <c r="T738" i="4"/>
  <c r="U738" i="4"/>
  <c r="V738" i="4"/>
  <c r="V759" i="4"/>
  <c r="U759" i="4"/>
  <c r="T759" i="4"/>
  <c r="T749" i="4"/>
  <c r="V749" i="4"/>
  <c r="U749" i="4"/>
  <c r="T765" i="4"/>
  <c r="V765" i="4"/>
  <c r="U765" i="4"/>
  <c r="V778" i="4"/>
  <c r="T778" i="4"/>
  <c r="U778" i="4"/>
  <c r="V779" i="4"/>
  <c r="T779" i="4"/>
  <c r="U779" i="4"/>
  <c r="T774" i="4"/>
  <c r="V774" i="4"/>
  <c r="U774" i="4"/>
  <c r="T776" i="4"/>
  <c r="V776" i="4"/>
  <c r="U776" i="4"/>
  <c r="T770" i="4"/>
  <c r="U770" i="4"/>
  <c r="V770" i="4"/>
  <c r="V791" i="4"/>
  <c r="U791" i="4"/>
  <c r="T791" i="4"/>
  <c r="T781" i="4"/>
  <c r="V781" i="4"/>
  <c r="U781" i="4"/>
  <c r="T797" i="4"/>
  <c r="U797" i="4"/>
  <c r="V797" i="4"/>
  <c r="V814" i="4"/>
  <c r="U814" i="4"/>
  <c r="T814" i="4"/>
  <c r="V822" i="4"/>
  <c r="U822" i="4"/>
  <c r="T822" i="4"/>
  <c r="T816" i="4"/>
  <c r="V816" i="4"/>
  <c r="U816" i="4"/>
  <c r="T811" i="4"/>
  <c r="V811" i="4"/>
  <c r="U811" i="4"/>
  <c r="T802" i="4"/>
  <c r="U802" i="4"/>
  <c r="V802" i="4"/>
  <c r="V823" i="4"/>
  <c r="U823" i="4"/>
  <c r="T823" i="4"/>
  <c r="V813" i="4"/>
  <c r="U813" i="4"/>
  <c r="T813" i="4"/>
  <c r="U829" i="4"/>
  <c r="V829" i="4"/>
  <c r="T829" i="4"/>
  <c r="T862" i="4"/>
  <c r="V862" i="4"/>
  <c r="U862" i="4"/>
  <c r="V842" i="4"/>
  <c r="T842" i="4"/>
  <c r="U842" i="4"/>
  <c r="V837" i="4"/>
  <c r="U837" i="4"/>
  <c r="T837" i="4"/>
  <c r="U839" i="4"/>
  <c r="T839" i="4"/>
  <c r="V839" i="4"/>
  <c r="V838" i="4"/>
  <c r="U838" i="4"/>
  <c r="T838" i="4"/>
  <c r="V859" i="4"/>
  <c r="U859" i="4"/>
  <c r="T859" i="4"/>
  <c r="T844" i="4"/>
  <c r="V844" i="4"/>
  <c r="U844" i="4"/>
  <c r="T860" i="4"/>
  <c r="V860" i="4"/>
  <c r="U860" i="4"/>
  <c r="V869" i="4"/>
  <c r="U869" i="4"/>
  <c r="T869" i="4"/>
  <c r="V885" i="4"/>
  <c r="T885" i="4"/>
  <c r="U885" i="4"/>
  <c r="V879" i="4"/>
  <c r="U879" i="4"/>
  <c r="T879" i="4"/>
  <c r="T874" i="4"/>
  <c r="U874" i="4"/>
  <c r="V874" i="4"/>
  <c r="V870" i="4"/>
  <c r="U870" i="4"/>
  <c r="T870" i="4"/>
  <c r="V891" i="4"/>
  <c r="T891" i="4"/>
  <c r="U891" i="4"/>
  <c r="T876" i="4"/>
  <c r="V876" i="4"/>
  <c r="U876" i="4"/>
  <c r="T892" i="4"/>
  <c r="V892" i="4"/>
  <c r="U892" i="4"/>
  <c r="V898" i="4"/>
  <c r="U898" i="4"/>
  <c r="T898" i="4"/>
  <c r="U906" i="4"/>
  <c r="V906" i="4"/>
  <c r="T906" i="4"/>
  <c r="V901" i="4"/>
  <c r="U901" i="4"/>
  <c r="T901" i="4"/>
  <c r="U903" i="4"/>
  <c r="T903" i="4"/>
  <c r="V903" i="4"/>
  <c r="U902" i="4"/>
  <c r="T902" i="4"/>
  <c r="V902" i="4"/>
  <c r="V923" i="4"/>
  <c r="U923" i="4"/>
  <c r="T923" i="4"/>
  <c r="T908" i="4"/>
  <c r="V908" i="4"/>
  <c r="U908" i="4"/>
  <c r="T924" i="4"/>
  <c r="V924" i="4"/>
  <c r="U924" i="4"/>
  <c r="T958" i="4"/>
  <c r="V958" i="4"/>
  <c r="U958" i="4"/>
  <c r="V951" i="4"/>
  <c r="U951" i="4"/>
  <c r="T951" i="4"/>
  <c r="T954" i="4"/>
  <c r="U954" i="4"/>
  <c r="V954" i="4"/>
  <c r="T956" i="4"/>
  <c r="V956" i="4"/>
  <c r="AE28" i="4" s="1"/>
  <c r="U956" i="4"/>
  <c r="V952" i="4"/>
  <c r="U952" i="4"/>
  <c r="T952" i="4"/>
  <c r="T940" i="4"/>
  <c r="V940" i="4"/>
  <c r="U940" i="4"/>
  <c r="V960" i="4"/>
  <c r="U960" i="4"/>
  <c r="T960" i="4"/>
  <c r="U957" i="4"/>
  <c r="V957" i="4"/>
  <c r="T957" i="4"/>
  <c r="T968" i="4"/>
  <c r="V968" i="4"/>
  <c r="U968" i="4"/>
  <c r="V990" i="4"/>
  <c r="U990" i="4"/>
  <c r="T990" i="4"/>
  <c r="T991" i="4"/>
  <c r="V991" i="4"/>
  <c r="U991" i="4"/>
  <c r="U967" i="4"/>
  <c r="T967" i="4"/>
  <c r="V967" i="4"/>
  <c r="V966" i="4"/>
  <c r="U966" i="4"/>
  <c r="T966" i="4"/>
  <c r="V987" i="4"/>
  <c r="U987" i="4"/>
  <c r="T987" i="4"/>
  <c r="V973" i="4"/>
  <c r="U973" i="4"/>
  <c r="T973" i="4"/>
  <c r="U989" i="4"/>
  <c r="V989" i="4"/>
  <c r="T989" i="4"/>
  <c r="U1006" i="4"/>
  <c r="T1006" i="4"/>
  <c r="V1006" i="4"/>
  <c r="T1000" i="4"/>
  <c r="V1000" i="4"/>
  <c r="U1000" i="4"/>
  <c r="T1004" i="4"/>
  <c r="V1004" i="4"/>
  <c r="U1004" i="4"/>
  <c r="U1002" i="4"/>
  <c r="V1002" i="4"/>
  <c r="T1002" i="4"/>
  <c r="U998" i="4"/>
  <c r="T998" i="4"/>
  <c r="V998" i="4"/>
  <c r="V1019" i="4"/>
  <c r="T1019" i="4"/>
  <c r="U1019" i="4"/>
  <c r="V1005" i="4"/>
  <c r="T1005" i="4"/>
  <c r="U1005" i="4"/>
  <c r="U1021" i="4"/>
  <c r="V1021" i="4"/>
  <c r="T1021" i="4"/>
  <c r="V1034" i="4"/>
  <c r="T1034" i="4"/>
  <c r="U1034" i="4"/>
  <c r="V1047" i="4"/>
  <c r="U1047" i="4"/>
  <c r="T1047" i="4"/>
  <c r="V1048" i="4"/>
  <c r="U1048" i="4"/>
  <c r="T1048" i="4"/>
  <c r="U1031" i="4"/>
  <c r="T1031" i="4"/>
  <c r="V1031" i="4"/>
  <c r="V1030" i="4"/>
  <c r="U1030" i="4"/>
  <c r="T1030" i="4"/>
  <c r="V1051" i="4"/>
  <c r="U1051" i="4"/>
  <c r="T1051" i="4"/>
  <c r="V1037" i="4"/>
  <c r="T1037" i="4"/>
  <c r="U1037" i="4"/>
  <c r="U1053" i="4"/>
  <c r="V1053" i="4"/>
  <c r="T1053" i="4"/>
  <c r="U1082" i="4"/>
  <c r="V1082" i="4"/>
  <c r="T1082" i="4"/>
  <c r="V1058" i="4"/>
  <c r="T1058" i="4"/>
  <c r="U1058" i="4"/>
  <c r="T1060" i="4"/>
  <c r="V1060" i="4"/>
  <c r="U1060" i="4"/>
  <c r="V1066" i="4"/>
  <c r="T1066" i="4"/>
  <c r="U1066" i="4"/>
  <c r="U1062" i="4"/>
  <c r="T1062" i="4"/>
  <c r="V1062" i="4"/>
  <c r="T1083" i="4"/>
  <c r="V1083" i="4"/>
  <c r="U1083" i="4"/>
  <c r="V1069" i="4"/>
  <c r="T1069" i="4"/>
  <c r="U1069" i="4"/>
  <c r="V1085" i="4"/>
  <c r="T1085" i="4"/>
  <c r="U1085" i="4"/>
  <c r="U1111" i="4"/>
  <c r="T1111" i="4"/>
  <c r="V1111" i="4"/>
  <c r="T1112" i="4"/>
  <c r="V1112" i="4"/>
  <c r="U1112" i="4"/>
  <c r="V1090" i="4"/>
  <c r="U1090" i="4"/>
  <c r="T1090" i="4"/>
  <c r="T1095" i="4"/>
  <c r="V1095" i="4"/>
  <c r="U1095" i="4"/>
  <c r="V1094" i="4"/>
  <c r="T1094" i="4"/>
  <c r="U1094" i="4"/>
  <c r="T1115" i="4"/>
  <c r="V1115" i="4"/>
  <c r="U1115" i="4"/>
  <c r="V1101" i="4"/>
  <c r="T1101" i="4"/>
  <c r="U1101" i="4"/>
  <c r="V1117" i="4"/>
  <c r="U1117" i="4"/>
  <c r="T1117" i="4"/>
  <c r="T1148" i="4"/>
  <c r="V1148" i="4"/>
  <c r="U1148" i="4"/>
  <c r="U1150" i="4"/>
  <c r="T1150" i="4"/>
  <c r="V1150" i="4"/>
  <c r="V1127" i="4"/>
  <c r="U1127" i="4"/>
  <c r="T1127" i="4"/>
  <c r="V1130" i="4"/>
  <c r="U1130" i="4"/>
  <c r="T1130" i="4"/>
  <c r="U1126" i="4"/>
  <c r="T1126" i="4"/>
  <c r="V1126" i="4"/>
  <c r="T1147" i="4"/>
  <c r="V1147" i="4"/>
  <c r="U1147" i="4"/>
  <c r="V1133" i="4"/>
  <c r="T1133" i="4"/>
  <c r="U1133" i="4"/>
  <c r="U1149" i="4"/>
  <c r="T1149" i="4"/>
  <c r="V1149" i="4"/>
  <c r="U1156" i="4"/>
  <c r="T1156" i="4"/>
  <c r="V1156" i="4"/>
  <c r="V1154" i="4"/>
  <c r="T1154" i="4"/>
  <c r="U1154" i="4"/>
  <c r="T1155" i="4"/>
  <c r="V1155" i="4"/>
  <c r="U1155" i="4"/>
  <c r="T1159" i="4"/>
  <c r="V1159" i="4"/>
  <c r="U1159" i="4"/>
  <c r="U1158" i="4"/>
  <c r="T1158" i="4"/>
  <c r="V1158" i="4"/>
  <c r="T1179" i="4"/>
  <c r="V1179" i="4"/>
  <c r="U1179" i="4"/>
  <c r="T1165" i="4"/>
  <c r="V1165" i="4"/>
  <c r="U1165" i="4"/>
  <c r="U1181" i="4"/>
  <c r="T1181" i="4"/>
  <c r="V1181" i="4"/>
  <c r="V1186" i="4"/>
  <c r="T1186" i="4"/>
  <c r="U1186" i="4"/>
  <c r="V1207" i="4"/>
  <c r="U1207" i="4"/>
  <c r="T1207" i="4"/>
  <c r="T1192" i="4"/>
  <c r="U1192" i="4"/>
  <c r="V1192" i="4"/>
  <c r="V1194" i="4"/>
  <c r="T1194" i="4"/>
  <c r="U1194" i="4"/>
  <c r="U1190" i="4"/>
  <c r="V1190" i="4"/>
  <c r="T1190" i="4"/>
  <c r="T1211" i="4"/>
  <c r="V1211" i="4"/>
  <c r="U1211" i="4"/>
  <c r="V1197" i="4"/>
  <c r="T1197" i="4"/>
  <c r="U1197" i="4"/>
  <c r="U1213" i="4"/>
  <c r="T1213" i="4"/>
  <c r="V1213" i="4"/>
  <c r="U1234" i="4"/>
  <c r="T1234" i="4"/>
  <c r="V1234" i="4"/>
  <c r="U1246" i="4"/>
  <c r="T1246" i="4"/>
  <c r="V1246" i="4"/>
  <c r="T1247" i="4"/>
  <c r="V1247" i="4"/>
  <c r="U1247" i="4"/>
  <c r="T1223" i="4"/>
  <c r="V1223" i="4"/>
  <c r="U1223" i="4"/>
  <c r="V1222" i="4"/>
  <c r="U1222" i="4"/>
  <c r="T1222" i="4"/>
  <c r="T1243" i="4"/>
  <c r="V1243" i="4"/>
  <c r="U1243" i="4"/>
  <c r="T1229" i="4"/>
  <c r="V1229" i="4"/>
  <c r="U1229" i="4"/>
  <c r="V1245" i="4"/>
  <c r="U1245" i="4"/>
  <c r="T1245" i="4"/>
  <c r="V1271" i="4"/>
  <c r="U1271" i="4"/>
  <c r="T1271" i="4"/>
  <c r="T1256" i="4"/>
  <c r="U1256" i="4"/>
  <c r="V1256" i="4"/>
  <c r="V1260" i="4"/>
  <c r="U1260" i="4"/>
  <c r="T1260" i="4"/>
  <c r="V1258" i="4"/>
  <c r="U1258" i="4"/>
  <c r="T1258" i="4"/>
  <c r="U1254" i="4"/>
  <c r="T1254" i="4"/>
  <c r="V1254" i="4"/>
  <c r="T69" i="4"/>
  <c r="V69" i="4"/>
  <c r="U69" i="4"/>
  <c r="V84" i="4"/>
  <c r="AE20" i="4" s="1"/>
  <c r="U84" i="4"/>
  <c r="T84" i="4"/>
  <c r="T96" i="4"/>
  <c r="V96" i="4"/>
  <c r="U96" i="4"/>
  <c r="V86" i="4"/>
  <c r="U86" i="4"/>
  <c r="T86" i="4"/>
  <c r="T72" i="4"/>
  <c r="V72" i="4"/>
  <c r="U72" i="4"/>
  <c r="U93" i="4"/>
  <c r="T93" i="4"/>
  <c r="V93" i="4"/>
  <c r="U79" i="4"/>
  <c r="T79" i="4"/>
  <c r="V79" i="4"/>
  <c r="U95" i="4"/>
  <c r="T95" i="4"/>
  <c r="V95" i="4"/>
  <c r="V101" i="4"/>
  <c r="T101" i="4"/>
  <c r="U101" i="4"/>
  <c r="U116" i="4"/>
  <c r="T116" i="4"/>
  <c r="V116" i="4"/>
  <c r="T128" i="4"/>
  <c r="U128" i="4"/>
  <c r="V128" i="4"/>
  <c r="V118" i="4"/>
  <c r="U118" i="4"/>
  <c r="T118" i="4"/>
  <c r="V104" i="4"/>
  <c r="U104" i="4"/>
  <c r="T104" i="4"/>
  <c r="V125" i="4"/>
  <c r="U125" i="4"/>
  <c r="T125" i="4"/>
  <c r="T111" i="4"/>
  <c r="V111" i="4"/>
  <c r="U111" i="4"/>
  <c r="U127" i="4"/>
  <c r="V127" i="4"/>
  <c r="T127" i="4"/>
  <c r="T133" i="4"/>
  <c r="V133" i="4"/>
  <c r="U133" i="4"/>
  <c r="U148" i="4"/>
  <c r="V148" i="4"/>
  <c r="T148" i="4"/>
  <c r="V160" i="4"/>
  <c r="T160" i="4"/>
  <c r="U160" i="4"/>
  <c r="T150" i="4"/>
  <c r="V150" i="4"/>
  <c r="U150" i="4"/>
  <c r="V136" i="4"/>
  <c r="T136" i="4"/>
  <c r="U136" i="4"/>
  <c r="U157" i="4"/>
  <c r="T157" i="4"/>
  <c r="V157" i="4"/>
  <c r="U143" i="4"/>
  <c r="T143" i="4"/>
  <c r="V143" i="4"/>
  <c r="U159" i="4"/>
  <c r="V159" i="4"/>
  <c r="T159" i="4"/>
  <c r="V165" i="4"/>
  <c r="T165" i="4"/>
  <c r="U165" i="4"/>
  <c r="U180" i="4"/>
  <c r="V180" i="4"/>
  <c r="T180" i="4"/>
  <c r="V192" i="4"/>
  <c r="T192" i="4"/>
  <c r="U192" i="4"/>
  <c r="V182" i="4"/>
  <c r="T182" i="4"/>
  <c r="U182" i="4"/>
  <c r="T168" i="4"/>
  <c r="U168" i="4"/>
  <c r="V168" i="4"/>
  <c r="U189" i="4"/>
  <c r="T189" i="4"/>
  <c r="V189" i="4"/>
  <c r="V175" i="4"/>
  <c r="U175" i="4"/>
  <c r="T175" i="4"/>
  <c r="U191" i="4"/>
  <c r="T191" i="4"/>
  <c r="V191" i="4"/>
  <c r="U222" i="4"/>
  <c r="T222" i="4"/>
  <c r="V222" i="4"/>
  <c r="V202" i="4"/>
  <c r="U202" i="4"/>
  <c r="T202" i="4"/>
  <c r="T224" i="4"/>
  <c r="U224" i="4"/>
  <c r="V224" i="4"/>
  <c r="T214" i="4"/>
  <c r="V214" i="4"/>
  <c r="U214" i="4"/>
  <c r="V200" i="4"/>
  <c r="T200" i="4"/>
  <c r="U200" i="4"/>
  <c r="U221" i="4"/>
  <c r="V221" i="4"/>
  <c r="T221" i="4"/>
  <c r="V207" i="4"/>
  <c r="U207" i="4"/>
  <c r="T207" i="4"/>
  <c r="V223" i="4"/>
  <c r="T223" i="4"/>
  <c r="U223" i="4"/>
  <c r="U249" i="4"/>
  <c r="T249" i="4"/>
  <c r="V249" i="4"/>
  <c r="U234" i="4"/>
  <c r="T234" i="4"/>
  <c r="V234" i="4"/>
  <c r="V256" i="4"/>
  <c r="U256" i="4"/>
  <c r="T256" i="4"/>
  <c r="V246" i="4"/>
  <c r="U246" i="4"/>
  <c r="T246" i="4"/>
  <c r="U232" i="4"/>
  <c r="V232" i="4"/>
  <c r="T232" i="4"/>
  <c r="T253" i="4"/>
  <c r="V253" i="4"/>
  <c r="U253" i="4"/>
  <c r="T239" i="4"/>
  <c r="V239" i="4"/>
  <c r="U239" i="4"/>
  <c r="U255" i="4"/>
  <c r="V255" i="4"/>
  <c r="T255" i="4"/>
  <c r="T286" i="4"/>
  <c r="V286" i="4"/>
  <c r="U286" i="4"/>
  <c r="U266" i="4"/>
  <c r="T266" i="4"/>
  <c r="V266" i="4"/>
  <c r="V288" i="4"/>
  <c r="T288" i="4"/>
  <c r="U288" i="4"/>
  <c r="V278" i="4"/>
  <c r="U278" i="4"/>
  <c r="T278" i="4"/>
  <c r="T264" i="4"/>
  <c r="V264" i="4"/>
  <c r="U264" i="4"/>
  <c r="T285" i="4"/>
  <c r="U285" i="4"/>
  <c r="V285" i="4"/>
  <c r="V271" i="4"/>
  <c r="U271" i="4"/>
  <c r="T271" i="4"/>
  <c r="U287" i="4"/>
  <c r="V287" i="4"/>
  <c r="T287" i="4"/>
  <c r="U313" i="4"/>
  <c r="T313" i="4"/>
  <c r="V313" i="4"/>
  <c r="U298" i="4"/>
  <c r="T298" i="4"/>
  <c r="V298" i="4"/>
  <c r="V320" i="4"/>
  <c r="U320" i="4"/>
  <c r="T320" i="4"/>
  <c r="V310" i="4"/>
  <c r="U310" i="4"/>
  <c r="T310" i="4"/>
  <c r="V296" i="4"/>
  <c r="U296" i="4"/>
  <c r="T296" i="4"/>
  <c r="T317" i="4"/>
  <c r="V317" i="4"/>
  <c r="U317" i="4"/>
  <c r="V303" i="4"/>
  <c r="U303" i="4"/>
  <c r="T303" i="4"/>
  <c r="U319" i="4"/>
  <c r="V319" i="4"/>
  <c r="T319" i="4"/>
  <c r="T350" i="4"/>
  <c r="V350" i="4"/>
  <c r="U350" i="4"/>
  <c r="U330" i="4"/>
  <c r="T330" i="4"/>
  <c r="V330" i="4"/>
  <c r="T352" i="4"/>
  <c r="V352" i="4"/>
  <c r="U352" i="4"/>
  <c r="V342" i="4"/>
  <c r="U342" i="4"/>
  <c r="T342" i="4"/>
  <c r="T328" i="4"/>
  <c r="V328" i="4"/>
  <c r="U328" i="4"/>
  <c r="T349" i="4"/>
  <c r="U349" i="4"/>
  <c r="V349" i="4"/>
  <c r="U335" i="4"/>
  <c r="T335" i="4"/>
  <c r="V335" i="4"/>
  <c r="T351" i="4"/>
  <c r="V351" i="4"/>
  <c r="U351" i="4"/>
  <c r="U377" i="4"/>
  <c r="T377" i="4"/>
  <c r="V377" i="4"/>
  <c r="U362" i="4"/>
  <c r="T362" i="4"/>
  <c r="V362" i="4"/>
  <c r="T384" i="4"/>
  <c r="V384" i="4"/>
  <c r="U384" i="4"/>
  <c r="U374" i="4"/>
  <c r="T374" i="4"/>
  <c r="V374" i="4"/>
  <c r="V360" i="4"/>
  <c r="U360" i="4"/>
  <c r="T360" i="4"/>
  <c r="T381" i="4"/>
  <c r="V381" i="4"/>
  <c r="U381" i="4"/>
  <c r="T367" i="4"/>
  <c r="V367" i="4"/>
  <c r="U367" i="4"/>
  <c r="U383" i="4"/>
  <c r="V383" i="4"/>
  <c r="T383" i="4"/>
  <c r="V414" i="4"/>
  <c r="U414" i="4"/>
  <c r="T414" i="4"/>
  <c r="T394" i="4"/>
  <c r="V394" i="4"/>
  <c r="U394" i="4"/>
  <c r="T416" i="4"/>
  <c r="V416" i="4"/>
  <c r="U416" i="4"/>
  <c r="U406" i="4"/>
  <c r="T406" i="4"/>
  <c r="V406" i="4"/>
  <c r="V392" i="4"/>
  <c r="U392" i="4"/>
  <c r="T392" i="4"/>
  <c r="T413" i="4"/>
  <c r="U413" i="4"/>
  <c r="V413" i="4"/>
  <c r="V399" i="4"/>
  <c r="U399" i="4"/>
  <c r="T399" i="4"/>
  <c r="V415" i="4"/>
  <c r="T415" i="4"/>
  <c r="U415" i="4"/>
  <c r="U441" i="4"/>
  <c r="T441" i="4"/>
  <c r="V441" i="4"/>
  <c r="T426" i="4"/>
  <c r="V426" i="4"/>
  <c r="U426" i="4"/>
  <c r="T448" i="4"/>
  <c r="V448" i="4"/>
  <c r="U448" i="4"/>
  <c r="U438" i="4"/>
  <c r="T438" i="4"/>
  <c r="V438" i="4"/>
  <c r="V424" i="4"/>
  <c r="U424" i="4"/>
  <c r="T424" i="4"/>
  <c r="T445" i="4"/>
  <c r="V445" i="4"/>
  <c r="U445" i="4"/>
  <c r="V431" i="4"/>
  <c r="U431" i="4"/>
  <c r="T431" i="4"/>
  <c r="U447" i="4"/>
  <c r="V447" i="4"/>
  <c r="T447" i="4"/>
  <c r="V478" i="4"/>
  <c r="U478" i="4"/>
  <c r="T478" i="4"/>
  <c r="T458" i="4"/>
  <c r="V458" i="4"/>
  <c r="U458" i="4"/>
  <c r="T480" i="4"/>
  <c r="V480" i="4"/>
  <c r="U480" i="4"/>
  <c r="U470" i="4"/>
  <c r="T470" i="4"/>
  <c r="V470" i="4"/>
  <c r="V456" i="4"/>
  <c r="U456" i="4"/>
  <c r="T456" i="4"/>
  <c r="T477" i="4"/>
  <c r="V477" i="4"/>
  <c r="U477" i="4"/>
  <c r="U463" i="4"/>
  <c r="T463" i="4"/>
  <c r="V463" i="4"/>
  <c r="U479" i="4"/>
  <c r="T479" i="4"/>
  <c r="V479" i="4"/>
  <c r="U505" i="4"/>
  <c r="V505" i="4"/>
  <c r="T505" i="4"/>
  <c r="U490" i="4"/>
  <c r="V490" i="4"/>
  <c r="T490" i="4"/>
  <c r="V512" i="4"/>
  <c r="T512" i="4"/>
  <c r="U512" i="4"/>
  <c r="U502" i="4"/>
  <c r="T502" i="4"/>
  <c r="V502" i="4"/>
  <c r="V488" i="4"/>
  <c r="U488" i="4"/>
  <c r="T488" i="4"/>
  <c r="U509" i="4"/>
  <c r="T509" i="4"/>
  <c r="V509" i="4"/>
  <c r="U495" i="4"/>
  <c r="T495" i="4"/>
  <c r="V495" i="4"/>
  <c r="T511" i="4"/>
  <c r="V511" i="4"/>
  <c r="U511" i="4"/>
  <c r="T528" i="4"/>
  <c r="V528" i="4"/>
  <c r="U528" i="4"/>
  <c r="T531" i="4"/>
  <c r="U531" i="4"/>
  <c r="V531" i="4"/>
  <c r="V526" i="4"/>
  <c r="U526" i="4"/>
  <c r="T526" i="4"/>
  <c r="T520" i="4"/>
  <c r="V520" i="4"/>
  <c r="U520" i="4"/>
  <c r="T515" i="4"/>
  <c r="V515" i="4"/>
  <c r="U515" i="4"/>
  <c r="V535" i="4"/>
  <c r="U535" i="4"/>
  <c r="T535" i="4"/>
  <c r="V529" i="4"/>
  <c r="U529" i="4"/>
  <c r="T529" i="4"/>
  <c r="V545" i="4"/>
  <c r="T545" i="4"/>
  <c r="U545" i="4"/>
  <c r="V564" i="4"/>
  <c r="U564" i="4"/>
  <c r="T564" i="4"/>
  <c r="V574" i="4"/>
  <c r="U574" i="4"/>
  <c r="T574" i="4"/>
  <c r="V568" i="4"/>
  <c r="U568" i="4"/>
  <c r="T568" i="4"/>
  <c r="T563" i="4"/>
  <c r="U563" i="4"/>
  <c r="V563" i="4"/>
  <c r="U551" i="4"/>
  <c r="T551" i="4"/>
  <c r="V551" i="4"/>
  <c r="V572" i="4"/>
  <c r="T572" i="4"/>
  <c r="U572" i="4"/>
  <c r="V561" i="4"/>
  <c r="U561" i="4"/>
  <c r="T561" i="4"/>
  <c r="V577" i="4"/>
  <c r="T577" i="4"/>
  <c r="U577" i="4"/>
  <c r="U586" i="4"/>
  <c r="V586" i="4"/>
  <c r="T586" i="4"/>
  <c r="T595" i="4"/>
  <c r="U595" i="4"/>
  <c r="V595" i="4"/>
  <c r="V590" i="4"/>
  <c r="U590" i="4"/>
  <c r="T590" i="4"/>
  <c r="V591" i="4"/>
  <c r="U591" i="4"/>
  <c r="T591" i="4"/>
  <c r="U583" i="4"/>
  <c r="T583" i="4"/>
  <c r="V583" i="4"/>
  <c r="T604" i="4"/>
  <c r="V604" i="4"/>
  <c r="U604" i="4"/>
  <c r="V593" i="4"/>
  <c r="T593" i="4"/>
  <c r="U593" i="4"/>
  <c r="V609" i="4"/>
  <c r="T609" i="4"/>
  <c r="U609" i="4"/>
  <c r="V622" i="4"/>
  <c r="U622" i="4"/>
  <c r="T622" i="4"/>
  <c r="V638" i="4"/>
  <c r="U638" i="4"/>
  <c r="T638" i="4"/>
  <c r="T632" i="4"/>
  <c r="V632" i="4"/>
  <c r="U632" i="4"/>
  <c r="T627" i="4"/>
  <c r="U627" i="4"/>
  <c r="V627" i="4"/>
  <c r="U615" i="4"/>
  <c r="T615" i="4"/>
  <c r="V615" i="4"/>
  <c r="T636" i="4"/>
  <c r="V636" i="4"/>
  <c r="U636" i="4"/>
  <c r="V625" i="4"/>
  <c r="T625" i="4"/>
  <c r="U625" i="4"/>
  <c r="U641" i="4"/>
  <c r="T641" i="4"/>
  <c r="V641" i="4"/>
  <c r="T671" i="4"/>
  <c r="V671" i="4"/>
  <c r="U671" i="4"/>
  <c r="T659" i="4"/>
  <c r="U659" i="4"/>
  <c r="V659" i="4"/>
  <c r="V654" i="4"/>
  <c r="U654" i="4"/>
  <c r="T654" i="4"/>
  <c r="V655" i="4"/>
  <c r="U655" i="4"/>
  <c r="T655" i="4"/>
  <c r="U647" i="4"/>
  <c r="T647" i="4"/>
  <c r="V647" i="4"/>
  <c r="T668" i="4"/>
  <c r="V668" i="4"/>
  <c r="U668" i="4"/>
  <c r="V657" i="4"/>
  <c r="U657" i="4"/>
  <c r="T657" i="4"/>
  <c r="V673" i="4"/>
  <c r="T673" i="4"/>
  <c r="U673" i="4"/>
  <c r="T678" i="4"/>
  <c r="V678" i="4"/>
  <c r="U678" i="4"/>
  <c r="V702" i="4"/>
  <c r="U702" i="4"/>
  <c r="T702" i="4"/>
  <c r="V696" i="4"/>
  <c r="U696" i="4"/>
  <c r="T696" i="4"/>
  <c r="T691" i="4"/>
  <c r="U691" i="4"/>
  <c r="V691" i="4"/>
  <c r="U679" i="4"/>
  <c r="T679" i="4"/>
  <c r="V679" i="4"/>
  <c r="T700" i="4"/>
  <c r="V700" i="4"/>
  <c r="U700" i="4"/>
  <c r="V689" i="4"/>
  <c r="U689" i="4"/>
  <c r="T689" i="4"/>
  <c r="V705" i="4"/>
  <c r="T705" i="4"/>
  <c r="U705" i="4"/>
  <c r="T707" i="4"/>
  <c r="V707" i="4"/>
  <c r="U707" i="4"/>
  <c r="T723" i="4"/>
  <c r="U723" i="4"/>
  <c r="V723" i="4"/>
  <c r="V718" i="4"/>
  <c r="U718" i="4"/>
  <c r="T718" i="4"/>
  <c r="V719" i="4"/>
  <c r="U719" i="4"/>
  <c r="T719" i="4"/>
  <c r="U711" i="4"/>
  <c r="T711" i="4"/>
  <c r="V711" i="4"/>
  <c r="T732" i="4"/>
  <c r="V732" i="4"/>
  <c r="U732" i="4"/>
  <c r="V721" i="4"/>
  <c r="T721" i="4"/>
  <c r="U721" i="4"/>
  <c r="V737" i="4"/>
  <c r="T737" i="4"/>
  <c r="U737" i="4"/>
  <c r="V763" i="4"/>
  <c r="T763" i="4"/>
  <c r="U763" i="4"/>
  <c r="V766" i="4"/>
  <c r="U766" i="4"/>
  <c r="T766" i="4"/>
  <c r="V760" i="4"/>
  <c r="U760" i="4"/>
  <c r="T760" i="4"/>
  <c r="T755" i="4"/>
  <c r="U755" i="4"/>
  <c r="V755" i="4"/>
  <c r="U743" i="4"/>
  <c r="T743" i="4"/>
  <c r="V743" i="4"/>
  <c r="V764" i="4"/>
  <c r="U764" i="4"/>
  <c r="T764" i="4"/>
  <c r="V753" i="4"/>
  <c r="U753" i="4"/>
  <c r="T753" i="4"/>
  <c r="U769" i="4"/>
  <c r="V769" i="4"/>
  <c r="T769" i="4"/>
  <c r="T784" i="4"/>
  <c r="V784" i="4"/>
  <c r="U784" i="4"/>
  <c r="T787" i="4"/>
  <c r="U787" i="4"/>
  <c r="V787" i="4"/>
  <c r="V782" i="4"/>
  <c r="U782" i="4"/>
  <c r="T782" i="4"/>
  <c r="V783" i="4"/>
  <c r="U783" i="4"/>
  <c r="T783" i="4"/>
  <c r="U775" i="4"/>
  <c r="T775" i="4"/>
  <c r="V775" i="4"/>
  <c r="T796" i="4"/>
  <c r="V796" i="4"/>
  <c r="U796" i="4"/>
  <c r="V785" i="4"/>
  <c r="T785" i="4"/>
  <c r="U785" i="4"/>
  <c r="V801" i="4"/>
  <c r="T801" i="4"/>
  <c r="U801" i="4"/>
  <c r="V820" i="4"/>
  <c r="U820" i="4"/>
  <c r="T820" i="4"/>
  <c r="U830" i="4"/>
  <c r="T830" i="4"/>
  <c r="V830" i="4"/>
  <c r="V824" i="4"/>
  <c r="T824" i="4"/>
  <c r="U824" i="4"/>
  <c r="T819" i="4"/>
  <c r="U819" i="4"/>
  <c r="V819" i="4"/>
  <c r="U807" i="4"/>
  <c r="T807" i="4"/>
  <c r="V807" i="4"/>
  <c r="T828" i="4"/>
  <c r="V828" i="4"/>
  <c r="U828" i="4"/>
  <c r="U817" i="4"/>
  <c r="V817" i="4"/>
  <c r="T817" i="4"/>
  <c r="V833" i="4"/>
  <c r="U833" i="4"/>
  <c r="T833" i="4"/>
  <c r="V841" i="4"/>
  <c r="U841" i="4"/>
  <c r="T841" i="4"/>
  <c r="V850" i="4"/>
  <c r="U850" i="4"/>
  <c r="T850" i="4"/>
  <c r="V845" i="4"/>
  <c r="U845" i="4"/>
  <c r="T845" i="4"/>
  <c r="U846" i="4"/>
  <c r="T846" i="4"/>
  <c r="V846" i="4"/>
  <c r="T843" i="4"/>
  <c r="V843" i="4"/>
  <c r="U843" i="4"/>
  <c r="V865" i="4"/>
  <c r="U865" i="4"/>
  <c r="T865" i="4"/>
  <c r="T848" i="4"/>
  <c r="V848" i="4"/>
  <c r="U848" i="4"/>
  <c r="V864" i="4"/>
  <c r="U864" i="4"/>
  <c r="T864" i="4"/>
  <c r="V877" i="4"/>
  <c r="U877" i="4"/>
  <c r="T877" i="4"/>
  <c r="V893" i="4"/>
  <c r="T893" i="4"/>
  <c r="U893" i="4"/>
  <c r="V887" i="4"/>
  <c r="U887" i="4"/>
  <c r="T887" i="4"/>
  <c r="V882" i="4"/>
  <c r="T882" i="4"/>
  <c r="U882" i="4"/>
  <c r="V875" i="4"/>
  <c r="U875" i="4"/>
  <c r="T875" i="4"/>
  <c r="V897" i="4"/>
  <c r="U897" i="4"/>
  <c r="T897" i="4"/>
  <c r="T880" i="4"/>
  <c r="V880" i="4"/>
  <c r="U880" i="4"/>
  <c r="V896" i="4"/>
  <c r="T896" i="4"/>
  <c r="U896" i="4"/>
  <c r="V926" i="4"/>
  <c r="U926" i="4"/>
  <c r="T926" i="4"/>
  <c r="V914" i="4"/>
  <c r="T914" i="4"/>
  <c r="U914" i="4"/>
  <c r="V909" i="4"/>
  <c r="U909" i="4"/>
  <c r="T909" i="4"/>
  <c r="U910" i="4"/>
  <c r="V910" i="4"/>
  <c r="T910" i="4"/>
  <c r="T907" i="4"/>
  <c r="V907" i="4"/>
  <c r="U907" i="4"/>
  <c r="V929" i="4"/>
  <c r="U929" i="4"/>
  <c r="T929" i="4"/>
  <c r="T912" i="4"/>
  <c r="V912" i="4"/>
  <c r="U912" i="4"/>
  <c r="V928" i="4"/>
  <c r="U928" i="4"/>
  <c r="T928" i="4"/>
  <c r="U933" i="4"/>
  <c r="V933" i="4"/>
  <c r="T933" i="4"/>
  <c r="U930" i="4"/>
  <c r="T930" i="4"/>
  <c r="V930" i="4"/>
  <c r="T931" i="4"/>
  <c r="V931" i="4"/>
  <c r="U931" i="4"/>
  <c r="T934" i="4"/>
  <c r="V934" i="4"/>
  <c r="U934" i="4"/>
  <c r="T959" i="4"/>
  <c r="V959" i="4"/>
  <c r="U959" i="4"/>
  <c r="T944" i="4"/>
  <c r="V944" i="4"/>
  <c r="U944" i="4"/>
  <c r="U945" i="4"/>
  <c r="V945" i="4"/>
  <c r="T945" i="4"/>
  <c r="V961" i="4"/>
  <c r="T961" i="4"/>
  <c r="U961" i="4"/>
  <c r="V962" i="4"/>
  <c r="U962" i="4"/>
  <c r="T962" i="4"/>
  <c r="T963" i="4"/>
  <c r="V963" i="4"/>
  <c r="U963" i="4"/>
  <c r="T964" i="4"/>
  <c r="V964" i="4"/>
  <c r="U964" i="4"/>
  <c r="T974" i="4"/>
  <c r="U974" i="4"/>
  <c r="V974" i="4"/>
  <c r="T971" i="4"/>
  <c r="V971" i="4"/>
  <c r="U971" i="4"/>
  <c r="V992" i="4"/>
  <c r="T992" i="4"/>
  <c r="U992" i="4"/>
  <c r="V977" i="4"/>
  <c r="U977" i="4"/>
  <c r="T977" i="4"/>
  <c r="V993" i="4"/>
  <c r="U993" i="4"/>
  <c r="T993" i="4"/>
  <c r="U999" i="4"/>
  <c r="T999" i="4"/>
  <c r="V999" i="4"/>
  <c r="T1011" i="4"/>
  <c r="U1011" i="4"/>
  <c r="V1011" i="4"/>
  <c r="V1012" i="4"/>
  <c r="U1012" i="4"/>
  <c r="T1012" i="4"/>
  <c r="T1010" i="4"/>
  <c r="V1010" i="4"/>
  <c r="U1010" i="4"/>
  <c r="T1003" i="4"/>
  <c r="V1003" i="4"/>
  <c r="U1003" i="4"/>
  <c r="V1024" i="4"/>
  <c r="U1024" i="4"/>
  <c r="T1024" i="4"/>
  <c r="V1009" i="4"/>
  <c r="U1009" i="4"/>
  <c r="T1009" i="4"/>
  <c r="V1025" i="4"/>
  <c r="U1025" i="4"/>
  <c r="T1025" i="4"/>
  <c r="T1043" i="4"/>
  <c r="U1043" i="4"/>
  <c r="V1043" i="4"/>
  <c r="T1055" i="4"/>
  <c r="V1055" i="4"/>
  <c r="U1055" i="4"/>
  <c r="T1032" i="4"/>
  <c r="V1032" i="4"/>
  <c r="U1032" i="4"/>
  <c r="U1038" i="4"/>
  <c r="V1038" i="4"/>
  <c r="T1038" i="4"/>
  <c r="T1035" i="4"/>
  <c r="V1035" i="4"/>
  <c r="U1035" i="4"/>
  <c r="V1056" i="4"/>
  <c r="T1056" i="4"/>
  <c r="U1056" i="4"/>
  <c r="U1041" i="4"/>
  <c r="V1041" i="4"/>
  <c r="T1041" i="4"/>
  <c r="V1057" i="4"/>
  <c r="T1057" i="4"/>
  <c r="U1057" i="4"/>
  <c r="T1064" i="4"/>
  <c r="V1064" i="4"/>
  <c r="U1064" i="4"/>
  <c r="T1068" i="4"/>
  <c r="V1068" i="4"/>
  <c r="U1068" i="4"/>
  <c r="V1070" i="4"/>
  <c r="U1070" i="4"/>
  <c r="T1070" i="4"/>
  <c r="U1074" i="4"/>
  <c r="V1074" i="4"/>
  <c r="T1074" i="4"/>
  <c r="T1067" i="4"/>
  <c r="V1067" i="4"/>
  <c r="U1067" i="4"/>
  <c r="T1088" i="4"/>
  <c r="V1088" i="4"/>
  <c r="U1088" i="4"/>
  <c r="U1073" i="4"/>
  <c r="V1073" i="4"/>
  <c r="T1073" i="4"/>
  <c r="V1089" i="4"/>
  <c r="T1089" i="4"/>
  <c r="U1089" i="4"/>
  <c r="T1119" i="4"/>
  <c r="V1119" i="4"/>
  <c r="U1119" i="4"/>
  <c r="T1096" i="4"/>
  <c r="V1096" i="4"/>
  <c r="U1096" i="4"/>
  <c r="V1098" i="4"/>
  <c r="T1098" i="4"/>
  <c r="U1098" i="4"/>
  <c r="U1102" i="4"/>
  <c r="T1102" i="4"/>
  <c r="V1102" i="4"/>
  <c r="T1099" i="4"/>
  <c r="V1099" i="4"/>
  <c r="U1099" i="4"/>
  <c r="T1120" i="4"/>
  <c r="U1120" i="4"/>
  <c r="V1120" i="4"/>
  <c r="V1105" i="4"/>
  <c r="U1105" i="4"/>
  <c r="T1105" i="4"/>
  <c r="T1121" i="4"/>
  <c r="V1121" i="4"/>
  <c r="U1121" i="4"/>
  <c r="V1122" i="4"/>
  <c r="U1122" i="4"/>
  <c r="T1122" i="4"/>
  <c r="T1124" i="4"/>
  <c r="V1124" i="4"/>
  <c r="U1124" i="4"/>
  <c r="T1135" i="4"/>
  <c r="V1135" i="4"/>
  <c r="U1135" i="4"/>
  <c r="V1138" i="4"/>
  <c r="U1138" i="4"/>
  <c r="T1138" i="4"/>
  <c r="T1131" i="4"/>
  <c r="U1131" i="4"/>
  <c r="V1131" i="4"/>
  <c r="T1152" i="4"/>
  <c r="V1152" i="4"/>
  <c r="U1152" i="4"/>
  <c r="V1137" i="4"/>
  <c r="U1137" i="4"/>
  <c r="T1137" i="4"/>
  <c r="V1153" i="4"/>
  <c r="T1153" i="4"/>
  <c r="U1153" i="4"/>
  <c r="T1160" i="4"/>
  <c r="V1160" i="4"/>
  <c r="U1160" i="4"/>
  <c r="V1162" i="4"/>
  <c r="T1162" i="4"/>
  <c r="U1162" i="4"/>
  <c r="U1164" i="4"/>
  <c r="T1164" i="4"/>
  <c r="V1164" i="4"/>
  <c r="U1166" i="4"/>
  <c r="T1166" i="4"/>
  <c r="V1166" i="4"/>
  <c r="T1163" i="4"/>
  <c r="V1163" i="4"/>
  <c r="U1163" i="4"/>
  <c r="T1184" i="4"/>
  <c r="U1184" i="4"/>
  <c r="V1184" i="4"/>
  <c r="T1169" i="4"/>
  <c r="V1169" i="4"/>
  <c r="U1169" i="4"/>
  <c r="V1185" i="4"/>
  <c r="T1185" i="4"/>
  <c r="U1185" i="4"/>
  <c r="V1196" i="4"/>
  <c r="U1196" i="4"/>
  <c r="T1196" i="4"/>
  <c r="V1191" i="4"/>
  <c r="U1191" i="4"/>
  <c r="T1191" i="4"/>
  <c r="U1203" i="4"/>
  <c r="V1203" i="4"/>
  <c r="T1203" i="4"/>
  <c r="U1202" i="4"/>
  <c r="V1202" i="4"/>
  <c r="T1202" i="4"/>
  <c r="T1195" i="4"/>
  <c r="U1195" i="4"/>
  <c r="V1195" i="4"/>
  <c r="T1216" i="4"/>
  <c r="V1216" i="4"/>
  <c r="U1216" i="4"/>
  <c r="U1201" i="4"/>
  <c r="T1201" i="4"/>
  <c r="V1201" i="4"/>
  <c r="V1217" i="4"/>
  <c r="T1217" i="4"/>
  <c r="U1217" i="4"/>
  <c r="V1218" i="4"/>
  <c r="T1218" i="4"/>
  <c r="U1218" i="4"/>
  <c r="T1219" i="4"/>
  <c r="V1219" i="4"/>
  <c r="U1219" i="4"/>
  <c r="U1220" i="4"/>
  <c r="V1220" i="4"/>
  <c r="T1220" i="4"/>
  <c r="U1230" i="4"/>
  <c r="T1230" i="4"/>
  <c r="V1230" i="4"/>
  <c r="T1227" i="4"/>
  <c r="V1227" i="4"/>
  <c r="U1227" i="4"/>
  <c r="T1248" i="4"/>
  <c r="U1248" i="4"/>
  <c r="V1248" i="4"/>
  <c r="T1233" i="4"/>
  <c r="V1233" i="4"/>
  <c r="U1233" i="4"/>
  <c r="T1249" i="4"/>
  <c r="V1249" i="4"/>
  <c r="U1249" i="4"/>
  <c r="V1255" i="4"/>
  <c r="U1255" i="4"/>
  <c r="T1255" i="4"/>
  <c r="U1267" i="4"/>
  <c r="T1267" i="4"/>
  <c r="V1267" i="4"/>
  <c r="T1268" i="4"/>
  <c r="V1268" i="4"/>
  <c r="U1268" i="4"/>
  <c r="V1266" i="4"/>
  <c r="T1266" i="4"/>
  <c r="U1266" i="4"/>
  <c r="T1259" i="4"/>
  <c r="U1259" i="4"/>
  <c r="V1259" i="4"/>
  <c r="V1280" i="4"/>
  <c r="T1280" i="4"/>
  <c r="U1280" i="4"/>
  <c r="U1265" i="4"/>
  <c r="T1265" i="4"/>
  <c r="V1265" i="4"/>
  <c r="T1281" i="4"/>
  <c r="V1281" i="4"/>
  <c r="U1281" i="4"/>
  <c r="Z13" i="4"/>
  <c r="V47" i="4"/>
  <c r="U47" i="4"/>
  <c r="T47" i="4"/>
  <c r="T40" i="4"/>
  <c r="V40" i="4"/>
  <c r="U40" i="4"/>
  <c r="T56" i="4"/>
  <c r="AC24" i="4" s="1"/>
  <c r="V56" i="4"/>
  <c r="U56" i="4"/>
  <c r="V37" i="4"/>
  <c r="T37" i="4"/>
  <c r="U37" i="4"/>
  <c r="V59" i="4"/>
  <c r="U59" i="4"/>
  <c r="T59" i="4"/>
  <c r="AC27" i="4" s="1"/>
  <c r="V49" i="4"/>
  <c r="U49" i="4"/>
  <c r="T49" i="4"/>
  <c r="T34" i="4"/>
  <c r="AC2" i="4" s="1"/>
  <c r="V34" i="4"/>
  <c r="U34" i="4"/>
  <c r="T50" i="4"/>
  <c r="V50" i="4"/>
  <c r="U50" i="4"/>
  <c r="V26" i="4"/>
  <c r="T26" i="4"/>
  <c r="U26" i="4"/>
  <c r="AD26" i="4" s="1"/>
  <c r="V16" i="4"/>
  <c r="T16" i="4"/>
  <c r="U16" i="4"/>
  <c r="AD16" i="4" s="1"/>
  <c r="V25" i="4"/>
  <c r="U25" i="4"/>
  <c r="T25" i="4"/>
  <c r="V6" i="4"/>
  <c r="T6" i="4"/>
  <c r="AC6" i="4" s="1"/>
  <c r="U6" i="4"/>
  <c r="V28" i="4"/>
  <c r="T28" i="4"/>
  <c r="U28" i="4"/>
  <c r="T18" i="4"/>
  <c r="V18" i="4"/>
  <c r="U18" i="4"/>
  <c r="T3" i="4"/>
  <c r="V3" i="4"/>
  <c r="U3" i="4"/>
  <c r="V19" i="4"/>
  <c r="U19" i="4"/>
  <c r="T19" i="4"/>
  <c r="V51" i="4"/>
  <c r="U51" i="4"/>
  <c r="T51" i="4"/>
  <c r="V61" i="4"/>
  <c r="U61" i="4"/>
  <c r="T61" i="4"/>
  <c r="V41" i="4"/>
  <c r="U41" i="4"/>
  <c r="T41" i="4"/>
  <c r="V43" i="4"/>
  <c r="U43" i="4"/>
  <c r="T43" i="4"/>
  <c r="T64" i="4"/>
  <c r="AC32" i="4" s="1"/>
  <c r="V64" i="4"/>
  <c r="U64" i="4"/>
  <c r="V55" i="4"/>
  <c r="U55" i="4"/>
  <c r="T55" i="4"/>
  <c r="T38" i="4"/>
  <c r="V38" i="4"/>
  <c r="U38" i="4"/>
  <c r="T54" i="4"/>
  <c r="V54" i="4"/>
  <c r="U54" i="4"/>
  <c r="T30" i="4"/>
  <c r="U30" i="4"/>
  <c r="V30" i="4"/>
  <c r="AE30" i="4" s="1"/>
  <c r="V20" i="4"/>
  <c r="T20" i="4"/>
  <c r="U20" i="4"/>
  <c r="AD20" i="4" s="1"/>
  <c r="V10" i="4"/>
  <c r="AE10" i="4" s="1"/>
  <c r="T10" i="4"/>
  <c r="U10" i="4"/>
  <c r="AD10" i="4" s="1"/>
  <c r="V12" i="4"/>
  <c r="AE12" i="4" s="1"/>
  <c r="U12" i="4"/>
  <c r="AD12" i="4" s="1"/>
  <c r="T12" i="4"/>
  <c r="T33" i="4"/>
  <c r="V33" i="4"/>
  <c r="U33" i="4"/>
  <c r="V24" i="4"/>
  <c r="T24" i="4"/>
  <c r="U24" i="4"/>
  <c r="V7" i="4"/>
  <c r="AE7" i="4" s="1"/>
  <c r="U7" i="4"/>
  <c r="T7" i="4"/>
  <c r="V23" i="4"/>
  <c r="U23" i="4"/>
  <c r="T23" i="4"/>
  <c r="T36" i="4"/>
  <c r="V36" i="4"/>
  <c r="AE4" i="4" s="1"/>
  <c r="U36" i="4"/>
  <c r="V35" i="4"/>
  <c r="U35" i="4"/>
  <c r="T35" i="4"/>
  <c r="T52" i="4"/>
  <c r="AC20" i="4" s="1"/>
  <c r="V52" i="4"/>
  <c r="U52" i="4"/>
  <c r="T48" i="4"/>
  <c r="V48" i="4"/>
  <c r="AE16" i="4" s="1"/>
  <c r="U48" i="4"/>
  <c r="V39" i="4"/>
  <c r="U39" i="4"/>
  <c r="T39" i="4"/>
  <c r="AC7" i="4" s="1"/>
  <c r="T60" i="4"/>
  <c r="V60" i="4"/>
  <c r="U60" i="4"/>
  <c r="T42" i="4"/>
  <c r="AC10" i="4" s="1"/>
  <c r="V42" i="4"/>
  <c r="U42" i="4"/>
  <c r="T58" i="4"/>
  <c r="V58" i="4"/>
  <c r="AE26" i="4" s="1"/>
  <c r="U58" i="4"/>
  <c r="U5" i="4"/>
  <c r="V5" i="4"/>
  <c r="AE5" i="4" s="1"/>
  <c r="T5" i="4"/>
  <c r="AC5" i="4" s="1"/>
  <c r="V4" i="4"/>
  <c r="T4" i="4"/>
  <c r="U4" i="4"/>
  <c r="AD4" i="4" s="1"/>
  <c r="U21" i="4"/>
  <c r="V21" i="4"/>
  <c r="T21" i="4"/>
  <c r="V17" i="4"/>
  <c r="T17" i="4"/>
  <c r="U17" i="4"/>
  <c r="V8" i="4"/>
  <c r="T8" i="4"/>
  <c r="U8" i="4"/>
  <c r="V29" i="4"/>
  <c r="T29" i="4"/>
  <c r="U29" i="4"/>
  <c r="V11" i="4"/>
  <c r="U11" i="4"/>
  <c r="T11" i="4"/>
  <c r="V27" i="4"/>
  <c r="U27" i="4"/>
  <c r="T27" i="4"/>
  <c r="V57" i="4"/>
  <c r="U57" i="4"/>
  <c r="T57" i="4"/>
  <c r="V45" i="4"/>
  <c r="U45" i="4"/>
  <c r="T45" i="4"/>
  <c r="V63" i="4"/>
  <c r="U63" i="4"/>
  <c r="T63" i="4"/>
  <c r="AC31" i="4" s="1"/>
  <c r="V53" i="4"/>
  <c r="U53" i="4"/>
  <c r="T53" i="4"/>
  <c r="T44" i="4"/>
  <c r="V44" i="4"/>
  <c r="U44" i="4"/>
  <c r="V65" i="4"/>
  <c r="U65" i="4"/>
  <c r="T65" i="4"/>
  <c r="T46" i="4"/>
  <c r="AC14" i="4" s="1"/>
  <c r="V46" i="4"/>
  <c r="U46" i="4"/>
  <c r="T62" i="4"/>
  <c r="AC30" i="4" s="1"/>
  <c r="V62" i="4"/>
  <c r="U62" i="4"/>
  <c r="U9" i="4"/>
  <c r="V9" i="4"/>
  <c r="T9" i="4"/>
  <c r="AC9" i="4" s="1"/>
  <c r="T14" i="4"/>
  <c r="V14" i="4"/>
  <c r="U14" i="4"/>
  <c r="V32" i="4"/>
  <c r="T32" i="4"/>
  <c r="U32" i="4"/>
  <c r="V22" i="4"/>
  <c r="U22" i="4"/>
  <c r="AD22" i="4" s="1"/>
  <c r="T22" i="4"/>
  <c r="V13" i="4"/>
  <c r="T13" i="4"/>
  <c r="U13" i="4"/>
  <c r="AD13" i="4" s="1"/>
  <c r="T2" i="4"/>
  <c r="V2" i="4"/>
  <c r="U2" i="4"/>
  <c r="V15" i="4"/>
  <c r="AE15" i="4" s="1"/>
  <c r="U15" i="4"/>
  <c r="T15" i="4"/>
  <c r="AC15" i="4" s="1"/>
  <c r="V31" i="4"/>
  <c r="U31" i="4"/>
  <c r="T31" i="4"/>
  <c r="Z6" i="4"/>
  <c r="Z10" i="4"/>
  <c r="Z14" i="4"/>
  <c r="AF26" i="4"/>
  <c r="Z26" i="4"/>
  <c r="AE3" i="4"/>
  <c r="AA3" i="4"/>
  <c r="AA7" i="4"/>
  <c r="AF11" i="4"/>
  <c r="AF27" i="4"/>
  <c r="AA12" i="4"/>
  <c r="AA28" i="4"/>
  <c r="AF6" i="4"/>
  <c r="AE18" i="4"/>
  <c r="AF22" i="4"/>
  <c r="Z11" i="4"/>
  <c r="AA19" i="4"/>
  <c r="AA10" i="4"/>
  <c r="AF23" i="4"/>
  <c r="AD23" i="4"/>
  <c r="Z27" i="4"/>
  <c r="AF9" i="4"/>
  <c r="AB13" i="4"/>
  <c r="Z21" i="4"/>
  <c r="Z29" i="4"/>
  <c r="AD5" i="4"/>
  <c r="AF5" i="4"/>
  <c r="Z17" i="4"/>
  <c r="AB17" i="4"/>
  <c r="AD33" i="4"/>
  <c r="AF30" i="4"/>
  <c r="AB3" i="4"/>
  <c r="AA11" i="4"/>
  <c r="AA15" i="4"/>
  <c r="AB15" i="4"/>
  <c r="AB19" i="4"/>
  <c r="AA23" i="4"/>
  <c r="Z23" i="4"/>
  <c r="AA27" i="4"/>
  <c r="AF31" i="4"/>
  <c r="AB31" i="4"/>
  <c r="Z4" i="4"/>
  <c r="AF8" i="4"/>
  <c r="AA8" i="4"/>
  <c r="Z16" i="4"/>
  <c r="AF20" i="4"/>
  <c r="AF24" i="4"/>
  <c r="AA24" i="4"/>
  <c r="AD32" i="4"/>
  <c r="Z32" i="4"/>
  <c r="AB9" i="4"/>
  <c r="AE13" i="4"/>
  <c r="AA21" i="4"/>
  <c r="AA29" i="4"/>
  <c r="AF29" i="4"/>
  <c r="AB5" i="4"/>
  <c r="AA17" i="4"/>
  <c r="AE25" i="4"/>
  <c r="AA25" i="4"/>
  <c r="Z33" i="4"/>
  <c r="AF33" i="4"/>
  <c r="AC12" i="4"/>
  <c r="AF16" i="4"/>
  <c r="AF32" i="4"/>
  <c r="AF10" i="4"/>
  <c r="AF14" i="4"/>
  <c r="Z18" i="4"/>
  <c r="Z22" i="4"/>
  <c r="AF7" i="4"/>
  <c r="AA30" i="4"/>
  <c r="AA31" i="4"/>
  <c r="AD31" i="4"/>
  <c r="AF4" i="4"/>
  <c r="AA4" i="4"/>
  <c r="Z8" i="4"/>
  <c r="Z12" i="4"/>
  <c r="AB12" i="4"/>
  <c r="AB16" i="4"/>
  <c r="Z20" i="4"/>
  <c r="AA20" i="4"/>
  <c r="Z24" i="4"/>
  <c r="AF28" i="4"/>
  <c r="AB28" i="4"/>
  <c r="AB32" i="4"/>
  <c r="AD21" i="4"/>
  <c r="AF21" i="4"/>
  <c r="AB29" i="4"/>
  <c r="Z5" i="4"/>
  <c r="AD17" i="4"/>
  <c r="Z25" i="4"/>
  <c r="AF25" i="4"/>
  <c r="AB33" i="4"/>
  <c r="AE8" i="4"/>
  <c r="AA6" i="4"/>
  <c r="AA18" i="4"/>
  <c r="AA22" i="4"/>
  <c r="AA26" i="4"/>
  <c r="Z7" i="4"/>
  <c r="AB6" i="4"/>
  <c r="AB10" i="4"/>
  <c r="AB14" i="4"/>
  <c r="AA14" i="4"/>
  <c r="AF18" i="4"/>
  <c r="AB18" i="4"/>
  <c r="AB22" i="4"/>
  <c r="AB26" i="4"/>
  <c r="AB30" i="4"/>
  <c r="AB2" i="4"/>
  <c r="Z3" i="4"/>
  <c r="AB7" i="4"/>
  <c r="AB11" i="4"/>
  <c r="AF15" i="4"/>
  <c r="AC19" i="4"/>
  <c r="Z19" i="4"/>
  <c r="AB23" i="4"/>
  <c r="AB27" i="4"/>
  <c r="AD6" i="4"/>
  <c r="AC18" i="4"/>
  <c r="Z30" i="4"/>
  <c r="AF3" i="4"/>
  <c r="AD11" i="4"/>
  <c r="Z15" i="4"/>
  <c r="AF19" i="4"/>
  <c r="AE27" i="4"/>
  <c r="Z31" i="4"/>
  <c r="AB4" i="4"/>
  <c r="AB8" i="4"/>
  <c r="AF12" i="4"/>
  <c r="AA16" i="4"/>
  <c r="AB20" i="4"/>
  <c r="AB24" i="4"/>
  <c r="Z28" i="4"/>
  <c r="AA32" i="4"/>
  <c r="Z9" i="4"/>
  <c r="AA9" i="4"/>
  <c r="AA13" i="4"/>
  <c r="AF13" i="4"/>
  <c r="AB21" i="4"/>
  <c r="AE29" i="4"/>
  <c r="AA5" i="4"/>
  <c r="AF17" i="4"/>
  <c r="AC25" i="4"/>
  <c r="AB25" i="4"/>
  <c r="AA33" i="4"/>
  <c r="Z2" i="4"/>
  <c r="AF2" i="4"/>
  <c r="AA2" i="4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E31" i="4" l="1"/>
  <c r="AD2" i="4"/>
  <c r="AC13" i="4"/>
  <c r="AE22" i="4"/>
  <c r="AD14" i="4"/>
  <c r="AE9" i="4"/>
  <c r="AE21" i="4"/>
  <c r="AD25" i="4"/>
  <c r="AD29" i="4"/>
  <c r="AC8" i="4"/>
  <c r="AE17" i="4"/>
  <c r="AD28" i="4"/>
  <c r="AC16" i="4"/>
  <c r="AC3" i="4"/>
  <c r="AE23" i="4"/>
  <c r="AD24" i="4"/>
  <c r="AE33" i="4"/>
  <c r="AD30" i="4"/>
  <c r="AC22" i="4"/>
  <c r="AC23" i="4"/>
  <c r="AE32" i="4"/>
  <c r="AE11" i="4"/>
  <c r="AC29" i="4"/>
  <c r="AD19" i="4"/>
  <c r="AE19" i="4"/>
  <c r="AD18" i="4"/>
  <c r="AC28" i="4"/>
  <c r="AE6" i="4"/>
  <c r="AC26" i="4"/>
  <c r="AC17" i="4"/>
  <c r="AD27" i="4"/>
  <c r="AD8" i="4"/>
  <c r="AD15" i="4"/>
  <c r="O5" i="2"/>
  <c r="O5" i="1"/>
</calcChain>
</file>

<file path=xl/sharedStrings.xml><?xml version="1.0" encoding="utf-8"?>
<sst xmlns="http://schemas.openxmlformats.org/spreadsheetml/2006/main" count="5370" uniqueCount="76">
  <si>
    <t>Australia</t>
  </si>
  <si>
    <t>Austria</t>
  </si>
  <si>
    <t>Canada</t>
  </si>
  <si>
    <t>Denmark</t>
  </si>
  <si>
    <t>Finland</t>
  </si>
  <si>
    <t>France</t>
  </si>
  <si>
    <t>Germany</t>
  </si>
  <si>
    <t>Ireland</t>
  </si>
  <si>
    <t>Italy</t>
  </si>
  <si>
    <t>Japan</t>
  </si>
  <si>
    <t>Netherlands</t>
  </si>
  <si>
    <t>Norway</t>
  </si>
  <si>
    <t>Portugal</t>
  </si>
  <si>
    <t>Spain</t>
  </si>
  <si>
    <t>Sweden</t>
  </si>
  <si>
    <t>United Kingdom</t>
  </si>
  <si>
    <t>United States</t>
  </si>
  <si>
    <t>New Zealand</t>
  </si>
  <si>
    <t>Country</t>
  </si>
  <si>
    <t>Date</t>
  </si>
  <si>
    <t>N</t>
  </si>
  <si>
    <t>T</t>
  </si>
  <si>
    <t>NT</t>
  </si>
  <si>
    <t>Current Account</t>
  </si>
  <si>
    <t>Net Foreign Assets</t>
  </si>
  <si>
    <t>Child Dependency Ratio</t>
  </si>
  <si>
    <t>Old Dependency Ratio</t>
  </si>
  <si>
    <t>Excepted Child Dependency Ratio</t>
  </si>
  <si>
    <t>Expected Old Dependency Ratio</t>
  </si>
  <si>
    <t>Argentina</t>
  </si>
  <si>
    <t>Brazil</t>
  </si>
  <si>
    <t>Chile</t>
  </si>
  <si>
    <t>Colombia</t>
  </si>
  <si>
    <t>Ecuador</t>
  </si>
  <si>
    <t>Egypt</t>
  </si>
  <si>
    <t>India</t>
  </si>
  <si>
    <t>Malaysia</t>
  </si>
  <si>
    <t>Mexico</t>
  </si>
  <si>
    <t>Pakistan</t>
  </si>
  <si>
    <t>Peru</t>
  </si>
  <si>
    <t>Philippines</t>
  </si>
  <si>
    <t>South Africa</t>
  </si>
  <si>
    <t>China</t>
  </si>
  <si>
    <t>Tunisia</t>
  </si>
  <si>
    <t>Turkey</t>
  </si>
  <si>
    <t>Indonesia</t>
  </si>
  <si>
    <t>Morocco</t>
  </si>
  <si>
    <t>Thailand</t>
  </si>
  <si>
    <t>Korea</t>
  </si>
  <si>
    <t>WEO 10/13</t>
  </si>
  <si>
    <t>Initial Stock of Net Foreign Assets</t>
  </si>
  <si>
    <t>EWN 70-11</t>
  </si>
  <si>
    <t>Greece</t>
  </si>
  <si>
    <t>T/4</t>
  </si>
  <si>
    <t>N(T/4)</t>
  </si>
  <si>
    <t>Venezuela</t>
  </si>
  <si>
    <t>Total Dependency Ratio</t>
  </si>
  <si>
    <t>Expected Total Dependency Ratio</t>
  </si>
  <si>
    <t>Output Gap</t>
  </si>
  <si>
    <t>WPP: The 2012 Revision</t>
  </si>
  <si>
    <t>Source</t>
  </si>
  <si>
    <t>T+33 (1980=2032)</t>
  </si>
  <si>
    <t>OG ESTIMATES 2013.xlsx</t>
  </si>
  <si>
    <t>SHARE IN WORLD GDP</t>
  </si>
  <si>
    <t>Share in world GDP (PPP terms)</t>
  </si>
  <si>
    <t>World average</t>
  </si>
  <si>
    <t>2011 weights</t>
  </si>
  <si>
    <t>CA</t>
  </si>
  <si>
    <t>NFA</t>
  </si>
  <si>
    <t>TDR</t>
  </si>
  <si>
    <t>CDR</t>
  </si>
  <si>
    <t>ODR</t>
  </si>
  <si>
    <t>EODR</t>
  </si>
  <si>
    <t>ETDR</t>
  </si>
  <si>
    <t>ECDR</t>
  </si>
  <si>
    <t>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</si>
</sst>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Normal" xfId="0" builtinId="0"/>
    <cellStyle name="Percent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140625" defaultRowHeight="12.75" x14ac:dyDescent="0.2"/>
  <cols>
    <col min="1" max="1" width="17.140625" style="1" bestFit="1" customWidth="1"/>
    <col min="2" max="2" width="12.42578125" style="1" customWidth="1"/>
    <col min="3" max="3" width="15.5703125" style="1" bestFit="1" customWidth="1"/>
    <col min="4" max="4" width="18" style="1" bestFit="1" customWidth="1"/>
    <col min="5" max="5" width="30.5703125" style="1" bestFit="1" customWidth="1"/>
    <col min="6" max="7" width="21.7109375" style="1" bestFit="1" customWidth="1"/>
    <col min="8" max="8" width="20.5703125" style="1" bestFit="1" customWidth="1"/>
    <col min="9" max="10" width="30.7109375" style="1" bestFit="1" customWidth="1"/>
    <col min="11" max="11" width="30.7109375" style="1" customWidth="1"/>
    <col min="12" max="12" width="29.42578125" style="1" bestFit="1" customWidth="1"/>
    <col min="13" max="13" width="9.140625" style="1"/>
    <col min="14" max="14" width="14.42578125" style="1" bestFit="1" customWidth="1"/>
    <col min="15" max="18" width="9.140625" style="1"/>
    <col min="19" max="19" width="13.85546875" style="1" bestFit="1" customWidth="1"/>
    <col min="20" max="21" width="21.7109375" style="1" bestFit="1" customWidth="1"/>
    <col min="22" max="22" width="20.5703125" style="1" bestFit="1" customWidth="1"/>
    <col min="23" max="24" width="30.7109375" style="1" bestFit="1" customWidth="1"/>
    <col min="25" max="25" width="29.42578125" style="1" bestFit="1" customWidth="1"/>
    <col min="26" max="26" width="13.7109375" style="1" bestFit="1" customWidth="1"/>
    <col min="27" max="16384" width="9.140625" style="1"/>
  </cols>
  <sheetData>
    <row r="1" spans="1:26" x14ac:dyDescent="0.2">
      <c r="A1" s="1" t="s">
        <v>18</v>
      </c>
      <c r="B1" s="1" t="s">
        <v>19</v>
      </c>
      <c r="C1" s="1" t="s">
        <v>23</v>
      </c>
      <c r="D1" s="1" t="s">
        <v>24</v>
      </c>
      <c r="E1" s="1" t="s">
        <v>50</v>
      </c>
      <c r="F1" s="1" t="s">
        <v>56</v>
      </c>
      <c r="G1" s="1" t="s">
        <v>25</v>
      </c>
      <c r="H1" s="1" t="s">
        <v>26</v>
      </c>
      <c r="I1" s="1" t="s">
        <v>57</v>
      </c>
      <c r="J1" s="1" t="s">
        <v>27</v>
      </c>
      <c r="K1" s="1" t="s">
        <v>28</v>
      </c>
      <c r="L1" s="1" t="s">
        <v>58</v>
      </c>
      <c r="S1" s="1" t="s">
        <v>65</v>
      </c>
      <c r="T1" s="1" t="s">
        <v>56</v>
      </c>
      <c r="U1" s="1" t="s">
        <v>25</v>
      </c>
      <c r="V1" s="1" t="s">
        <v>26</v>
      </c>
      <c r="W1" s="1" t="s">
        <v>57</v>
      </c>
      <c r="X1" s="1" t="s">
        <v>27</v>
      </c>
      <c r="Y1" s="1" t="s">
        <v>28</v>
      </c>
      <c r="Z1" s="1" t="s">
        <v>58</v>
      </c>
    </row>
    <row r="2" spans="1:26" x14ac:dyDescent="0.2">
      <c r="A2" s="1" t="s">
        <v>0</v>
      </c>
      <c r="B2" s="1">
        <v>1980</v>
      </c>
      <c r="C2" s="1">
        <v>-2.3679999999999999</v>
      </c>
      <c r="D2" s="1">
        <v>-26.624972613217508</v>
      </c>
      <c r="E2" s="1">
        <f>D2</f>
        <v>-26.624972613217508</v>
      </c>
      <c r="F2" s="1">
        <v>53.55</v>
      </c>
      <c r="G2" s="1">
        <v>38.783000000000001</v>
      </c>
      <c r="H2" s="1">
        <v>14.766999999999999</v>
      </c>
      <c r="I2" s="1">
        <v>49.344000000000001</v>
      </c>
      <c r="J2" s="1">
        <v>28.434999999999999</v>
      </c>
      <c r="K2" s="1">
        <v>20.908000000000001</v>
      </c>
      <c r="L2" s="1">
        <v>-0.56100000000000005</v>
      </c>
      <c r="S2" s="1">
        <v>1980</v>
      </c>
      <c r="T2" s="1">
        <v>50.483594505312489</v>
      </c>
      <c r="U2" s="1">
        <v>37.8766730628125</v>
      </c>
      <c r="V2" s="1">
        <v>12.606855561250001</v>
      </c>
      <c r="W2" s="1">
        <v>42.912698267500005</v>
      </c>
      <c r="X2" s="1">
        <v>24.791912564687507</v>
      </c>
      <c r="Y2" s="1">
        <v>18.120772281875009</v>
      </c>
      <c r="Z2" s="1">
        <v>0.13180311918031806</v>
      </c>
    </row>
    <row r="3" spans="1:26" x14ac:dyDescent="0.2">
      <c r="A3" s="1" t="s">
        <v>0</v>
      </c>
      <c r="B3" s="1">
        <v>1981</v>
      </c>
      <c r="C3" s="1">
        <v>-4.0579999999999998</v>
      </c>
      <c r="D3" s="1">
        <v>-23.712306136138853</v>
      </c>
      <c r="E3" s="1">
        <f>D2</f>
        <v>-26.624972613217508</v>
      </c>
      <c r="F3" s="1">
        <v>52.701999999999998</v>
      </c>
      <c r="G3" s="1">
        <v>37.768999999999998</v>
      </c>
      <c r="H3" s="1">
        <v>14.933</v>
      </c>
      <c r="I3" s="1">
        <v>50.154000000000003</v>
      </c>
      <c r="J3" s="1">
        <v>28.64</v>
      </c>
      <c r="K3" s="1">
        <v>21.513999999999999</v>
      </c>
      <c r="L3" s="1">
        <v>0.90700000000000003</v>
      </c>
      <c r="N3" s="1" t="s">
        <v>21</v>
      </c>
      <c r="O3" s="1">
        <v>32</v>
      </c>
      <c r="P3" s="1" t="s">
        <v>53</v>
      </c>
      <c r="Q3" s="1">
        <f>O3/4</f>
        <v>8</v>
      </c>
      <c r="S3" s="1">
        <v>1981</v>
      </c>
      <c r="T3" s="1">
        <v>49.717244540937507</v>
      </c>
      <c r="U3" s="1">
        <v>37.06917716718749</v>
      </c>
      <c r="V3" s="1">
        <v>12.648074877187497</v>
      </c>
      <c r="W3" s="1">
        <v>43.281640621250006</v>
      </c>
      <c r="X3" s="1">
        <v>24.683337656249996</v>
      </c>
      <c r="Y3" s="1">
        <v>18.598388248125008</v>
      </c>
      <c r="Z3" s="1">
        <v>-0.93556736148044617</v>
      </c>
    </row>
    <row r="4" spans="1:26" x14ac:dyDescent="0.2">
      <c r="A4" s="1" t="s">
        <v>0</v>
      </c>
      <c r="B4" s="1">
        <v>1982</v>
      </c>
      <c r="C4" s="1">
        <v>-4.1070000000000002</v>
      </c>
      <c r="D4" s="1">
        <v>-23.03958437296718</v>
      </c>
      <c r="E4" s="1">
        <f>D2</f>
        <v>-26.624972613217508</v>
      </c>
      <c r="F4" s="1">
        <v>52.204000000000001</v>
      </c>
      <c r="G4" s="1">
        <v>37.142000000000003</v>
      </c>
      <c r="H4" s="1">
        <v>15.061999999999999</v>
      </c>
      <c r="I4" s="1">
        <v>50.994999999999997</v>
      </c>
      <c r="J4" s="1">
        <v>28.861000000000001</v>
      </c>
      <c r="K4" s="1">
        <v>22.134</v>
      </c>
      <c r="L4" s="1">
        <v>-1.4179999999999999</v>
      </c>
      <c r="N4" s="1" t="s">
        <v>20</v>
      </c>
      <c r="O4" s="1">
        <v>20</v>
      </c>
      <c r="P4" s="1" t="s">
        <v>20</v>
      </c>
      <c r="Q4" s="1">
        <v>20</v>
      </c>
      <c r="S4" s="1">
        <v>1982</v>
      </c>
      <c r="T4" s="1">
        <v>49.000388740312502</v>
      </c>
      <c r="U4" s="1">
        <v>36.35906167875001</v>
      </c>
      <c r="V4" s="1">
        <v>12.641362978749999</v>
      </c>
      <c r="W4" s="1">
        <v>43.688480093125008</v>
      </c>
      <c r="X4" s="1">
        <v>24.587076852812508</v>
      </c>
      <c r="Y4" s="1">
        <v>19.101425660312504</v>
      </c>
      <c r="Z4" s="1">
        <v>-2.7861239735508048</v>
      </c>
    </row>
    <row r="5" spans="1:26" x14ac:dyDescent="0.2">
      <c r="A5" s="1" t="s">
        <v>0</v>
      </c>
      <c r="B5" s="1">
        <v>1983</v>
      </c>
      <c r="C5" s="1">
        <v>-3.1480000000000001</v>
      </c>
      <c r="D5" s="1">
        <v>-30.990096363348474</v>
      </c>
      <c r="E5" s="1">
        <f>D2</f>
        <v>-26.624972613217508</v>
      </c>
      <c r="F5" s="1">
        <v>51.904000000000003</v>
      </c>
      <c r="G5" s="1">
        <v>36.722000000000001</v>
      </c>
      <c r="H5" s="1">
        <v>15.182</v>
      </c>
      <c r="I5" s="1">
        <v>51.835999999999999</v>
      </c>
      <c r="J5" s="1">
        <v>29.097999999999999</v>
      </c>
      <c r="K5" s="1">
        <v>22.738</v>
      </c>
      <c r="L5" s="1">
        <v>-4.4850000000000003</v>
      </c>
      <c r="N5" s="1" t="s">
        <v>22</v>
      </c>
      <c r="O5" s="1">
        <f>O3*O4</f>
        <v>640</v>
      </c>
      <c r="P5" s="1" t="s">
        <v>54</v>
      </c>
      <c r="Q5" s="1">
        <f>Q3*Q4</f>
        <v>160</v>
      </c>
      <c r="S5" s="1">
        <v>1983</v>
      </c>
      <c r="T5" s="1">
        <v>48.339173142812506</v>
      </c>
      <c r="U5" s="1">
        <v>35.718040070625015</v>
      </c>
      <c r="V5" s="1">
        <v>12.621108187187502</v>
      </c>
      <c r="W5" s="1">
        <v>44.106601395312488</v>
      </c>
      <c r="X5" s="1">
        <v>24.493691061562501</v>
      </c>
      <c r="Y5" s="1">
        <v>19.612924937187504</v>
      </c>
      <c r="Z5" s="1">
        <v>-2.8868877524277923</v>
      </c>
    </row>
    <row r="6" spans="1:26" x14ac:dyDescent="0.2">
      <c r="A6" s="1" t="s">
        <v>0</v>
      </c>
      <c r="B6" s="1">
        <v>1984</v>
      </c>
      <c r="C6" s="1">
        <v>-4.1479999999999997</v>
      </c>
      <c r="D6" s="1">
        <v>-27.248736598978063</v>
      </c>
      <c r="E6" s="1">
        <f>D6</f>
        <v>-27.248736598978063</v>
      </c>
      <c r="F6" s="1">
        <v>51.573999999999998</v>
      </c>
      <c r="G6" s="1">
        <v>36.247999999999998</v>
      </c>
      <c r="H6" s="1">
        <v>15.326000000000001</v>
      </c>
      <c r="I6" s="1">
        <v>52.685000000000002</v>
      </c>
      <c r="J6" s="1">
        <v>29.390999999999998</v>
      </c>
      <c r="K6" s="1">
        <v>23.294</v>
      </c>
      <c r="L6" s="1">
        <v>-2.3239999999999998</v>
      </c>
      <c r="S6" s="1">
        <v>1984</v>
      </c>
      <c r="T6" s="1">
        <v>47.727376152812504</v>
      </c>
      <c r="U6" s="1">
        <v>35.097633537500002</v>
      </c>
      <c r="V6" s="1">
        <v>12.6298224653125</v>
      </c>
      <c r="W6" s="1">
        <v>44.55769426625001</v>
      </c>
      <c r="X6" s="1">
        <v>24.448517958125002</v>
      </c>
      <c r="Y6" s="1">
        <v>20.109175129375004</v>
      </c>
      <c r="Z6" s="1">
        <v>-1.3243852024305136</v>
      </c>
    </row>
    <row r="7" spans="1:26" x14ac:dyDescent="0.2">
      <c r="A7" s="1" t="s">
        <v>0</v>
      </c>
      <c r="B7" s="1">
        <v>1985</v>
      </c>
      <c r="C7" s="1">
        <v>-4.8630000000000004</v>
      </c>
      <c r="D7" s="1">
        <v>-35.460144275384017</v>
      </c>
      <c r="E7" s="1">
        <f>D6</f>
        <v>-27.248736598978063</v>
      </c>
      <c r="F7" s="1">
        <v>51.131</v>
      </c>
      <c r="G7" s="1">
        <v>35.618000000000002</v>
      </c>
      <c r="H7" s="1">
        <v>15.513</v>
      </c>
      <c r="I7" s="1">
        <v>53.512999999999998</v>
      </c>
      <c r="J7" s="1">
        <v>29.667999999999999</v>
      </c>
      <c r="K7" s="1">
        <v>23.844999999999999</v>
      </c>
      <c r="L7" s="1">
        <v>-1.018</v>
      </c>
      <c r="N7" s="1" t="s">
        <v>0</v>
      </c>
      <c r="O7" s="1">
        <v>1</v>
      </c>
      <c r="S7" s="1">
        <v>1985</v>
      </c>
      <c r="T7" s="1">
        <v>47.169604584687512</v>
      </c>
      <c r="U7" s="1">
        <v>34.481260232500006</v>
      </c>
      <c r="V7" s="1">
        <v>12.688276550000005</v>
      </c>
      <c r="W7" s="1">
        <v>45.014761072500008</v>
      </c>
      <c r="X7" s="1">
        <v>24.397190118125007</v>
      </c>
      <c r="Y7" s="1">
        <v>20.617856019999998</v>
      </c>
      <c r="Z7" s="1">
        <v>-0.76452873114944986</v>
      </c>
    </row>
    <row r="8" spans="1:26" x14ac:dyDescent="0.2">
      <c r="A8" s="1" t="s">
        <v>0</v>
      </c>
      <c r="B8" s="1">
        <v>1986</v>
      </c>
      <c r="C8" s="1">
        <v>-5.05</v>
      </c>
      <c r="D8" s="1">
        <v>-42.130250696751546</v>
      </c>
      <c r="E8" s="1">
        <f>D6</f>
        <v>-27.248736598978063</v>
      </c>
      <c r="F8" s="1">
        <v>50.95</v>
      </c>
      <c r="G8" s="1">
        <v>35.25</v>
      </c>
      <c r="H8" s="1">
        <v>15.7</v>
      </c>
      <c r="I8" s="1">
        <v>54.317</v>
      </c>
      <c r="J8" s="1">
        <v>29.922000000000001</v>
      </c>
      <c r="K8" s="1">
        <v>24.395</v>
      </c>
      <c r="L8" s="1">
        <v>-1.59</v>
      </c>
      <c r="N8" s="1" t="s">
        <v>1</v>
      </c>
      <c r="O8" s="1">
        <v>2</v>
      </c>
      <c r="S8" s="1">
        <v>1986</v>
      </c>
      <c r="T8" s="1">
        <v>46.893182971249999</v>
      </c>
      <c r="U8" s="1">
        <v>34.074227164062499</v>
      </c>
      <c r="V8" s="1">
        <v>12.818753878125001</v>
      </c>
      <c r="W8" s="1">
        <v>45.477027699062518</v>
      </c>
      <c r="X8" s="1">
        <v>24.340145724062499</v>
      </c>
      <c r="Y8" s="1">
        <v>21.136999795624995</v>
      </c>
      <c r="Z8" s="1">
        <v>-0.74490452653274786</v>
      </c>
    </row>
    <row r="9" spans="1:26" x14ac:dyDescent="0.2">
      <c r="A9" s="1" t="s">
        <v>0</v>
      </c>
      <c r="B9" s="1">
        <v>1987</v>
      </c>
      <c r="C9" s="1">
        <v>-3.391</v>
      </c>
      <c r="D9" s="1">
        <v>-43.516791591040146</v>
      </c>
      <c r="E9" s="1">
        <f>D6</f>
        <v>-27.248736598978063</v>
      </c>
      <c r="F9" s="1">
        <v>50.539000000000001</v>
      </c>
      <c r="G9" s="1">
        <v>34.628</v>
      </c>
      <c r="H9" s="1">
        <v>15.911</v>
      </c>
      <c r="I9" s="1">
        <v>55.091999999999999</v>
      </c>
      <c r="J9" s="1">
        <v>30.138999999999999</v>
      </c>
      <c r="K9" s="1">
        <v>24.952999999999999</v>
      </c>
      <c r="L9" s="1">
        <v>-0.72599999999999998</v>
      </c>
      <c r="N9" s="1" t="s">
        <v>2</v>
      </c>
      <c r="O9" s="1">
        <v>3</v>
      </c>
      <c r="S9" s="1">
        <v>1987</v>
      </c>
      <c r="T9" s="1">
        <v>46.60633686000002</v>
      </c>
      <c r="U9" s="1">
        <v>33.622217732187508</v>
      </c>
      <c r="V9" s="1">
        <v>12.984345691562503</v>
      </c>
      <c r="W9" s="1">
        <v>45.944171169999997</v>
      </c>
      <c r="X9" s="1">
        <v>24.280900516250004</v>
      </c>
      <c r="Y9" s="1">
        <v>21.663299069062504</v>
      </c>
      <c r="Z9" s="1">
        <v>-0.39553998329551832</v>
      </c>
    </row>
    <row r="10" spans="1:26" x14ac:dyDescent="0.2">
      <c r="A10" s="1" t="s">
        <v>0</v>
      </c>
      <c r="B10" s="1">
        <v>1988</v>
      </c>
      <c r="C10" s="1">
        <v>-3.7930000000000001</v>
      </c>
      <c r="D10" s="1">
        <v>-44.09406007332877</v>
      </c>
      <c r="E10" s="1">
        <f>D10</f>
        <v>-44.09406007332877</v>
      </c>
      <c r="F10" s="1">
        <v>50.045999999999999</v>
      </c>
      <c r="G10" s="1">
        <v>33.908999999999999</v>
      </c>
      <c r="H10" s="1">
        <v>16.137</v>
      </c>
      <c r="I10" s="1">
        <v>55.837000000000003</v>
      </c>
      <c r="J10" s="1">
        <v>30.311</v>
      </c>
      <c r="K10" s="1">
        <v>25.526</v>
      </c>
      <c r="L10" s="1">
        <v>-0.52600000000000002</v>
      </c>
      <c r="N10" s="1" t="s">
        <v>3</v>
      </c>
      <c r="O10" s="1">
        <v>4</v>
      </c>
      <c r="S10" s="1">
        <v>1988</v>
      </c>
      <c r="T10" s="1">
        <v>46.331566643750001</v>
      </c>
      <c r="U10" s="1">
        <v>33.159173686249993</v>
      </c>
      <c r="V10" s="1">
        <v>13.172397893125003</v>
      </c>
      <c r="W10" s="1">
        <v>46.418248367500006</v>
      </c>
      <c r="X10" s="1">
        <v>24.2205830921875</v>
      </c>
      <c r="Y10" s="1">
        <v>22.197668538750008</v>
      </c>
      <c r="Z10" s="1">
        <v>0.60820564223873941</v>
      </c>
    </row>
    <row r="11" spans="1:26" x14ac:dyDescent="0.2">
      <c r="A11" s="1" t="s">
        <v>0</v>
      </c>
      <c r="B11" s="1">
        <v>1989</v>
      </c>
      <c r="C11" s="1">
        <v>-5.99</v>
      </c>
      <c r="D11" s="1">
        <v>-43.367627479560156</v>
      </c>
      <c r="E11" s="1">
        <f>D10</f>
        <v>-44.09406007332877</v>
      </c>
      <c r="F11" s="1">
        <v>49.685000000000002</v>
      </c>
      <c r="G11" s="1">
        <v>33.32</v>
      </c>
      <c r="H11" s="1">
        <v>16.364999999999998</v>
      </c>
      <c r="I11" s="1">
        <v>56.529000000000003</v>
      </c>
      <c r="J11" s="1">
        <v>30.462</v>
      </c>
      <c r="K11" s="1">
        <v>26.067</v>
      </c>
      <c r="L11" s="1">
        <v>1.8120000000000001</v>
      </c>
      <c r="N11" s="1" t="s">
        <v>4</v>
      </c>
      <c r="O11" s="1">
        <v>5</v>
      </c>
      <c r="S11" s="1">
        <v>1989</v>
      </c>
      <c r="T11" s="1">
        <v>46.090941662812511</v>
      </c>
      <c r="U11" s="1">
        <v>32.729724664375006</v>
      </c>
      <c r="V11" s="1">
        <v>13.361485729062501</v>
      </c>
      <c r="W11" s="1">
        <v>46.888376898437514</v>
      </c>
      <c r="X11" s="1">
        <v>24.178215065000007</v>
      </c>
      <c r="Y11" s="1">
        <v>22.710081374687498</v>
      </c>
      <c r="Z11" s="1">
        <v>0.6506383060263361</v>
      </c>
    </row>
    <row r="12" spans="1:26" x14ac:dyDescent="0.2">
      <c r="A12" s="1" t="s">
        <v>0</v>
      </c>
      <c r="B12" s="1">
        <v>1990</v>
      </c>
      <c r="C12" s="1">
        <v>-4.8179999999999996</v>
      </c>
      <c r="D12" s="1">
        <v>-44.831290329906857</v>
      </c>
      <c r="E12" s="1">
        <f>D10</f>
        <v>-44.09406007332877</v>
      </c>
      <c r="F12" s="1">
        <v>49.536000000000001</v>
      </c>
      <c r="G12" s="1">
        <v>32.942999999999998</v>
      </c>
      <c r="H12" s="1">
        <v>16.591999999999999</v>
      </c>
      <c r="I12" s="1">
        <v>57.203000000000003</v>
      </c>
      <c r="J12" s="1">
        <v>30.582000000000001</v>
      </c>
      <c r="K12" s="1">
        <v>26.620999999999999</v>
      </c>
      <c r="L12" s="1">
        <v>1.5149999999999999</v>
      </c>
      <c r="N12" s="1" t="s">
        <v>5</v>
      </c>
      <c r="O12" s="1">
        <v>6</v>
      </c>
      <c r="S12" s="1">
        <v>1990</v>
      </c>
      <c r="T12" s="1">
        <v>45.885328433125004</v>
      </c>
      <c r="U12" s="1">
        <v>32.346410028437504</v>
      </c>
      <c r="V12" s="1">
        <v>13.538954387187504</v>
      </c>
      <c r="W12" s="1">
        <v>47.363942515312509</v>
      </c>
      <c r="X12" s="1">
        <v>24.133890563125004</v>
      </c>
      <c r="Y12" s="1">
        <v>23.230112171250003</v>
      </c>
      <c r="Z12" s="1">
        <v>9.8871507095008776E-2</v>
      </c>
    </row>
    <row r="13" spans="1:26" x14ac:dyDescent="0.2">
      <c r="A13" s="1" t="s">
        <v>0</v>
      </c>
      <c r="B13" s="1">
        <v>1991</v>
      </c>
      <c r="C13" s="1">
        <v>-3.2549999999999999</v>
      </c>
      <c r="D13" s="1">
        <v>-47.517823949544429</v>
      </c>
      <c r="E13" s="1">
        <f>D10</f>
        <v>-44.09406007332877</v>
      </c>
      <c r="F13" s="1">
        <v>49.518999999999998</v>
      </c>
      <c r="G13" s="1">
        <v>32.631</v>
      </c>
      <c r="H13" s="1">
        <v>16.888999999999999</v>
      </c>
      <c r="I13" s="1">
        <v>57.844000000000001</v>
      </c>
      <c r="J13" s="1">
        <v>30.657</v>
      </c>
      <c r="K13" s="1">
        <v>27.186</v>
      </c>
      <c r="L13" s="1">
        <v>-1.651</v>
      </c>
      <c r="N13" s="1" t="s">
        <v>6</v>
      </c>
      <c r="O13" s="1">
        <v>7</v>
      </c>
      <c r="S13" s="1">
        <v>1991</v>
      </c>
      <c r="T13" s="1">
        <v>45.791285225937528</v>
      </c>
      <c r="U13" s="1">
        <v>32.063830591875011</v>
      </c>
      <c r="V13" s="1">
        <v>13.727403381250001</v>
      </c>
      <c r="W13" s="1">
        <v>47.848102945000008</v>
      </c>
      <c r="X13" s="1">
        <v>24.083343110312498</v>
      </c>
      <c r="Y13" s="1">
        <v>23.764784583125007</v>
      </c>
      <c r="Z13" s="1">
        <v>-1.0391079240914185</v>
      </c>
    </row>
    <row r="14" spans="1:26" x14ac:dyDescent="0.2">
      <c r="A14" s="1" t="s">
        <v>0</v>
      </c>
      <c r="B14" s="1">
        <v>1992</v>
      </c>
      <c r="C14" s="1">
        <v>-3.238</v>
      </c>
      <c r="D14" s="1">
        <v>-46.66559903135186</v>
      </c>
      <c r="E14" s="1">
        <f>D14</f>
        <v>-46.66559903135186</v>
      </c>
      <c r="F14" s="1">
        <v>49.7</v>
      </c>
      <c r="G14" s="1">
        <v>32.518999999999998</v>
      </c>
      <c r="H14" s="1">
        <v>17.181000000000001</v>
      </c>
      <c r="I14" s="1">
        <v>58.438000000000002</v>
      </c>
      <c r="J14" s="1">
        <v>30.675000000000001</v>
      </c>
      <c r="K14" s="1">
        <v>27.763000000000002</v>
      </c>
      <c r="L14" s="1">
        <v>-1.4630000000000001</v>
      </c>
      <c r="N14" s="1" t="s">
        <v>52</v>
      </c>
      <c r="O14" s="1">
        <v>8</v>
      </c>
      <c r="S14" s="1">
        <v>1992</v>
      </c>
      <c r="T14" s="1">
        <v>45.695030931562506</v>
      </c>
      <c r="U14" s="1">
        <v>31.792868825937507</v>
      </c>
      <c r="V14" s="1">
        <v>13.902238625000003</v>
      </c>
      <c r="W14" s="1">
        <v>48.347920042187503</v>
      </c>
      <c r="X14" s="1">
        <v>24.023295399687505</v>
      </c>
      <c r="Y14" s="1">
        <v>24.324625551250001</v>
      </c>
      <c r="Z14" s="1">
        <v>-1.1017572244687384</v>
      </c>
    </row>
    <row r="15" spans="1:26" x14ac:dyDescent="0.2">
      <c r="A15" s="1" t="s">
        <v>0</v>
      </c>
      <c r="B15" s="1">
        <v>1993</v>
      </c>
      <c r="C15" s="1">
        <v>-2.9740000000000002</v>
      </c>
      <c r="D15" s="1">
        <v>-53.750271139921743</v>
      </c>
      <c r="E15" s="1">
        <f>D14</f>
        <v>-46.66559903135186</v>
      </c>
      <c r="F15" s="1">
        <v>49.970999999999997</v>
      </c>
      <c r="G15" s="1">
        <v>32.515999999999998</v>
      </c>
      <c r="H15" s="1">
        <v>17.454999999999998</v>
      </c>
      <c r="I15" s="1">
        <v>58.984000000000002</v>
      </c>
      <c r="J15" s="1">
        <v>30.632999999999999</v>
      </c>
      <c r="K15" s="1">
        <v>28.350999999999999</v>
      </c>
      <c r="L15" s="1">
        <v>-0.65300000000000002</v>
      </c>
      <c r="N15" s="1" t="s">
        <v>7</v>
      </c>
      <c r="O15" s="1">
        <v>9</v>
      </c>
      <c r="S15" s="1">
        <v>1993</v>
      </c>
      <c r="T15" s="1">
        <v>45.582544669687486</v>
      </c>
      <c r="U15" s="1">
        <v>31.518713710312507</v>
      </c>
      <c r="V15" s="1">
        <v>14.064127214375004</v>
      </c>
      <c r="W15" s="1">
        <v>48.869260566250006</v>
      </c>
      <c r="X15" s="1">
        <v>23.953220593750004</v>
      </c>
      <c r="Y15" s="1">
        <v>24.916280461562497</v>
      </c>
      <c r="Z15" s="1">
        <v>-1.4391770905088475</v>
      </c>
    </row>
    <row r="16" spans="1:26" x14ac:dyDescent="0.2">
      <c r="A16" s="1" t="s">
        <v>0</v>
      </c>
      <c r="B16" s="1">
        <v>1994</v>
      </c>
      <c r="C16" s="1">
        <v>-4.4409999999999998</v>
      </c>
      <c r="D16" s="1">
        <v>-54.420927901613958</v>
      </c>
      <c r="E16" s="1">
        <f>D14</f>
        <v>-46.66559903135186</v>
      </c>
      <c r="F16" s="1">
        <v>50.158000000000001</v>
      </c>
      <c r="G16" s="1">
        <v>32.469000000000001</v>
      </c>
      <c r="H16" s="1">
        <v>17.690000000000001</v>
      </c>
      <c r="I16" s="1">
        <v>59.497999999999998</v>
      </c>
      <c r="J16" s="1">
        <v>30.623999999999999</v>
      </c>
      <c r="K16" s="1">
        <v>28.873999999999999</v>
      </c>
      <c r="L16" s="1">
        <v>0.51800000000000002</v>
      </c>
      <c r="N16" s="1" t="s">
        <v>8</v>
      </c>
      <c r="O16" s="1">
        <v>10</v>
      </c>
      <c r="S16" s="1">
        <v>1994</v>
      </c>
      <c r="T16" s="1">
        <v>45.425008465312509</v>
      </c>
      <c r="U16" s="1">
        <v>31.212617278125002</v>
      </c>
      <c r="V16" s="1">
        <v>14.212460699062504</v>
      </c>
      <c r="W16" s="1">
        <v>49.398304397812502</v>
      </c>
      <c r="X16" s="1">
        <v>23.913053941562502</v>
      </c>
      <c r="Y16" s="1">
        <v>25.485220117500003</v>
      </c>
      <c r="Z16" s="1">
        <v>-0.62566321053878393</v>
      </c>
    </row>
    <row r="17" spans="1:26" x14ac:dyDescent="0.2">
      <c r="A17" s="1" t="s">
        <v>0</v>
      </c>
      <c r="B17" s="1">
        <v>1995</v>
      </c>
      <c r="C17" s="1">
        <v>-4.9000000000000004</v>
      </c>
      <c r="D17" s="1">
        <v>-53.607043269787212</v>
      </c>
      <c r="E17" s="1">
        <f>D14</f>
        <v>-46.66559903135186</v>
      </c>
      <c r="F17" s="1">
        <v>50.186</v>
      </c>
      <c r="G17" s="1">
        <v>32.307000000000002</v>
      </c>
      <c r="H17" s="1">
        <v>17.879000000000001</v>
      </c>
      <c r="I17" s="1">
        <v>59.965000000000003</v>
      </c>
      <c r="J17" s="1">
        <v>30.550999999999998</v>
      </c>
      <c r="K17" s="1">
        <v>29.414000000000001</v>
      </c>
      <c r="L17" s="1">
        <v>-0.191</v>
      </c>
      <c r="N17" s="1" t="s">
        <v>9</v>
      </c>
      <c r="O17" s="1">
        <v>11</v>
      </c>
      <c r="S17" s="1">
        <v>1995</v>
      </c>
      <c r="T17" s="1">
        <v>45.206726276875003</v>
      </c>
      <c r="U17" s="1">
        <v>30.859393096250006</v>
      </c>
      <c r="V17" s="1">
        <v>14.347360944687503</v>
      </c>
      <c r="W17" s="1">
        <v>49.946191813750019</v>
      </c>
      <c r="X17" s="1">
        <v>23.860363454999995</v>
      </c>
      <c r="Y17" s="1">
        <v>26.085875720937505</v>
      </c>
      <c r="Z17" s="1">
        <v>-0.44319480130860844</v>
      </c>
    </row>
    <row r="18" spans="1:26" x14ac:dyDescent="0.2">
      <c r="A18" s="1" t="s">
        <v>0</v>
      </c>
      <c r="B18" s="1">
        <v>1996</v>
      </c>
      <c r="C18" s="1">
        <v>-3.3639999999999999</v>
      </c>
      <c r="D18" s="1">
        <v>-53.647929778861581</v>
      </c>
      <c r="E18" s="1">
        <f>D18</f>
        <v>-53.647929778861581</v>
      </c>
      <c r="F18" s="1">
        <v>50.213000000000001</v>
      </c>
      <c r="G18" s="1">
        <v>32.168999999999997</v>
      </c>
      <c r="H18" s="1">
        <v>18.044</v>
      </c>
      <c r="I18" s="1">
        <v>60.383000000000003</v>
      </c>
      <c r="J18" s="1">
        <v>30.428000000000001</v>
      </c>
      <c r="K18" s="1">
        <v>29.954000000000001</v>
      </c>
      <c r="L18" s="1">
        <v>-0.121</v>
      </c>
      <c r="N18" s="1" t="s">
        <v>10</v>
      </c>
      <c r="O18" s="1">
        <v>12</v>
      </c>
      <c r="S18" s="1">
        <v>1996</v>
      </c>
      <c r="T18" s="1">
        <v>44.997381476562509</v>
      </c>
      <c r="U18" s="1">
        <v>30.495410101875002</v>
      </c>
      <c r="V18" s="1">
        <v>14.501942270937503</v>
      </c>
      <c r="W18" s="1">
        <v>50.508214673749997</v>
      </c>
      <c r="X18" s="1">
        <v>23.796182070625012</v>
      </c>
      <c r="Y18" s="1">
        <v>26.711975200625009</v>
      </c>
      <c r="Z18" s="1">
        <v>7.3891110180595604E-2</v>
      </c>
    </row>
    <row r="19" spans="1:26" x14ac:dyDescent="0.2">
      <c r="A19" s="1" t="s">
        <v>0</v>
      </c>
      <c r="B19" s="1">
        <v>1997</v>
      </c>
      <c r="C19" s="1">
        <v>-2.8140000000000001</v>
      </c>
      <c r="D19" s="1">
        <v>-43.497696524433906</v>
      </c>
      <c r="E19" s="1">
        <f>D18</f>
        <v>-53.647929778861581</v>
      </c>
      <c r="F19" s="1">
        <v>50.094000000000001</v>
      </c>
      <c r="G19" s="1">
        <v>31.922999999999998</v>
      </c>
      <c r="H19" s="1">
        <v>18.172000000000001</v>
      </c>
      <c r="I19" s="1">
        <v>60.752000000000002</v>
      </c>
      <c r="J19" s="1">
        <v>30.277999999999999</v>
      </c>
      <c r="K19" s="1">
        <v>30.474</v>
      </c>
      <c r="L19" s="1">
        <v>-0.24199999999999999</v>
      </c>
      <c r="N19" s="1" t="s">
        <v>17</v>
      </c>
      <c r="O19" s="1">
        <v>13</v>
      </c>
      <c r="S19" s="1">
        <v>1997</v>
      </c>
      <c r="T19" s="1">
        <v>44.739865660937518</v>
      </c>
      <c r="U19" s="1">
        <v>30.098246540000009</v>
      </c>
      <c r="V19" s="1">
        <v>14.641602757812503</v>
      </c>
      <c r="W19" s="1">
        <v>51.076142328125009</v>
      </c>
      <c r="X19" s="1">
        <v>23.725371537500013</v>
      </c>
      <c r="Y19" s="1">
        <v>27.350715948125007</v>
      </c>
      <c r="Z19" s="1">
        <v>0.76273552918070209</v>
      </c>
    </row>
    <row r="20" spans="1:26" x14ac:dyDescent="0.2">
      <c r="A20" s="1" t="s">
        <v>0</v>
      </c>
      <c r="B20" s="1">
        <v>1998</v>
      </c>
      <c r="C20" s="1">
        <v>-4.6420000000000003</v>
      </c>
      <c r="D20" s="1">
        <v>-51.033548097048609</v>
      </c>
      <c r="E20" s="1">
        <f>D18</f>
        <v>-53.647929778861581</v>
      </c>
      <c r="F20" s="1">
        <v>49.887999999999998</v>
      </c>
      <c r="G20" s="1">
        <v>31.608000000000001</v>
      </c>
      <c r="H20" s="1">
        <v>18.28</v>
      </c>
      <c r="I20" s="1">
        <v>61.073</v>
      </c>
      <c r="J20" s="1">
        <v>30.114000000000001</v>
      </c>
      <c r="K20" s="1">
        <v>30.959</v>
      </c>
      <c r="L20" s="1">
        <v>0.626</v>
      </c>
      <c r="N20" s="1" t="s">
        <v>11</v>
      </c>
      <c r="O20" s="1">
        <v>14</v>
      </c>
      <c r="S20" s="1">
        <v>1998</v>
      </c>
      <c r="T20" s="1">
        <v>44.439649977812508</v>
      </c>
      <c r="U20" s="1">
        <v>29.666278863437494</v>
      </c>
      <c r="V20" s="1">
        <v>14.773350243750002</v>
      </c>
      <c r="W20" s="1">
        <v>51.643103429062492</v>
      </c>
      <c r="X20" s="1">
        <v>23.6505286515625</v>
      </c>
      <c r="Y20" s="1">
        <v>27.992679529687493</v>
      </c>
      <c r="Z20" s="1">
        <v>0.33213733209874896</v>
      </c>
    </row>
    <row r="21" spans="1:26" x14ac:dyDescent="0.2">
      <c r="A21" s="1" t="s">
        <v>0</v>
      </c>
      <c r="B21" s="1">
        <v>1999</v>
      </c>
      <c r="C21" s="1">
        <v>-5.2270000000000003</v>
      </c>
      <c r="D21" s="1">
        <v>-52.845892268110219</v>
      </c>
      <c r="E21" s="1">
        <f>D18</f>
        <v>-53.647929778861581</v>
      </c>
      <c r="F21" s="1">
        <v>49.691000000000003</v>
      </c>
      <c r="G21" s="1">
        <v>31.297000000000001</v>
      </c>
      <c r="H21" s="1">
        <v>18.393000000000001</v>
      </c>
      <c r="I21" s="1">
        <v>61.301000000000002</v>
      </c>
      <c r="J21" s="1">
        <v>29.991</v>
      </c>
      <c r="K21" s="1">
        <v>31.31</v>
      </c>
      <c r="L21" s="1">
        <v>0.77100000000000002</v>
      </c>
      <c r="N21" s="1" t="s">
        <v>12</v>
      </c>
      <c r="O21" s="1">
        <v>15</v>
      </c>
      <c r="S21" s="1">
        <v>1999</v>
      </c>
      <c r="T21" s="1">
        <v>44.114957396250006</v>
      </c>
      <c r="U21" s="1">
        <v>29.209609286875011</v>
      </c>
      <c r="V21" s="1">
        <v>14.905377142500004</v>
      </c>
      <c r="W21" s="1">
        <v>52.169781446249992</v>
      </c>
      <c r="X21" s="1">
        <v>23.607892547812501</v>
      </c>
      <c r="Y21" s="1">
        <v>28.562200877499993</v>
      </c>
      <c r="Z21" s="1">
        <v>0.50908582843519312</v>
      </c>
    </row>
    <row r="22" spans="1:26" x14ac:dyDescent="0.2">
      <c r="A22" s="1" t="s">
        <v>0</v>
      </c>
      <c r="B22" s="1">
        <v>2000</v>
      </c>
      <c r="C22" s="1">
        <v>-3.84</v>
      </c>
      <c r="D22" s="1">
        <v>-49.099596419110888</v>
      </c>
      <c r="E22" s="1">
        <f>D22</f>
        <v>-49.099596419110888</v>
      </c>
      <c r="F22" s="1">
        <v>49.552999999999997</v>
      </c>
      <c r="G22" s="1">
        <v>31.018999999999998</v>
      </c>
      <c r="H22" s="1">
        <v>18.533000000000001</v>
      </c>
      <c r="I22" s="1">
        <v>61.488999999999997</v>
      </c>
      <c r="J22" s="1">
        <v>29.856999999999999</v>
      </c>
      <c r="K22" s="1">
        <v>31.632000000000001</v>
      </c>
      <c r="L22" s="1">
        <v>0.311</v>
      </c>
      <c r="N22" s="1" t="s">
        <v>48</v>
      </c>
      <c r="O22" s="1">
        <v>16</v>
      </c>
      <c r="S22" s="1">
        <v>2000</v>
      </c>
      <c r="T22" s="1">
        <v>43.782416577187504</v>
      </c>
      <c r="U22" s="1">
        <v>28.739043325937509</v>
      </c>
      <c r="V22" s="1">
        <v>15.043563046249998</v>
      </c>
      <c r="W22" s="1">
        <v>52.694633441562495</v>
      </c>
      <c r="X22" s="1">
        <v>23.556936984062506</v>
      </c>
      <c r="Y22" s="1">
        <v>29.137782055624996</v>
      </c>
      <c r="Z22" s="1">
        <v>1.2272665925530899</v>
      </c>
    </row>
    <row r="23" spans="1:26" x14ac:dyDescent="0.2">
      <c r="A23" s="1" t="s">
        <v>0</v>
      </c>
      <c r="B23" s="1">
        <v>2001</v>
      </c>
      <c r="C23" s="1">
        <v>-2.012</v>
      </c>
      <c r="D23" s="1">
        <v>-46.365068038722349</v>
      </c>
      <c r="E23" s="1">
        <f>D22</f>
        <v>-49.099596419110888</v>
      </c>
      <c r="F23" s="1">
        <v>49.262999999999998</v>
      </c>
      <c r="G23" s="1">
        <v>30.640999999999998</v>
      </c>
      <c r="H23" s="1">
        <v>18.620999999999999</v>
      </c>
      <c r="I23" s="1">
        <v>61.661000000000001</v>
      </c>
      <c r="J23" s="1">
        <v>29.719000000000001</v>
      </c>
      <c r="K23" s="1">
        <v>31.940999999999999</v>
      </c>
      <c r="L23" s="1">
        <v>-0.63</v>
      </c>
      <c r="N23" s="1" t="s">
        <v>13</v>
      </c>
      <c r="O23" s="1">
        <v>17</v>
      </c>
      <c r="S23" s="1">
        <v>2001</v>
      </c>
      <c r="T23" s="1">
        <v>43.49395862250001</v>
      </c>
      <c r="U23" s="1">
        <v>28.289452802812502</v>
      </c>
      <c r="V23" s="1">
        <v>15.204540343437504</v>
      </c>
      <c r="W23" s="1">
        <v>53.2176658146875</v>
      </c>
      <c r="X23" s="1">
        <v>23.500296558124997</v>
      </c>
      <c r="Y23" s="1">
        <v>29.717321262500004</v>
      </c>
      <c r="Z23" s="1">
        <v>8.8428385973533308E-2</v>
      </c>
    </row>
    <row r="24" spans="1:26" x14ac:dyDescent="0.2">
      <c r="A24" s="1" t="s">
        <v>0</v>
      </c>
      <c r="B24" s="1">
        <v>2002</v>
      </c>
      <c r="C24" s="1">
        <v>-3.6480000000000001</v>
      </c>
      <c r="D24" s="1">
        <v>-52.201650164973735</v>
      </c>
      <c r="E24" s="1">
        <f>D22</f>
        <v>-49.099596419110888</v>
      </c>
      <c r="F24" s="1">
        <v>49.015999999999998</v>
      </c>
      <c r="G24" s="1">
        <v>30.283999999999999</v>
      </c>
      <c r="H24" s="1">
        <v>18.731000000000002</v>
      </c>
      <c r="I24" s="1">
        <v>61.85</v>
      </c>
      <c r="J24" s="1">
        <v>29.581</v>
      </c>
      <c r="K24" s="1">
        <v>32.268999999999998</v>
      </c>
      <c r="L24" s="1">
        <v>-6.5000000000000002E-2</v>
      </c>
      <c r="N24" s="1" t="s">
        <v>14</v>
      </c>
      <c r="O24" s="1">
        <v>18</v>
      </c>
      <c r="S24" s="1">
        <v>2002</v>
      </c>
      <c r="T24" s="1">
        <v>43.219069596250002</v>
      </c>
      <c r="U24" s="1">
        <v>27.844031291249987</v>
      </c>
      <c r="V24" s="1">
        <v>15.375008606250004</v>
      </c>
      <c r="W24" s="1">
        <v>53.740061919687484</v>
      </c>
      <c r="X24" s="1">
        <v>23.441177959687497</v>
      </c>
      <c r="Y24" s="1">
        <v>30.298936743749998</v>
      </c>
      <c r="Z24" s="1">
        <v>-0.83156047406555356</v>
      </c>
    </row>
    <row r="25" spans="1:26" x14ac:dyDescent="0.2">
      <c r="A25" s="1" t="s">
        <v>0</v>
      </c>
      <c r="B25" s="1">
        <v>2003</v>
      </c>
      <c r="C25" s="1">
        <v>-5.2850000000000001</v>
      </c>
      <c r="D25" s="1">
        <v>-59.905020574250187</v>
      </c>
      <c r="E25" s="1">
        <f>D22</f>
        <v>-49.099596419110888</v>
      </c>
      <c r="F25" s="1">
        <v>48.817999999999998</v>
      </c>
      <c r="G25" s="1">
        <v>29.951000000000001</v>
      </c>
      <c r="H25" s="1">
        <v>18.866</v>
      </c>
      <c r="I25" s="1">
        <v>62.081000000000003</v>
      </c>
      <c r="J25" s="1">
        <v>29.448</v>
      </c>
      <c r="K25" s="1">
        <v>32.634</v>
      </c>
      <c r="L25" s="1">
        <v>-0.45500000000000002</v>
      </c>
      <c r="N25" s="1" t="s">
        <v>15</v>
      </c>
      <c r="O25" s="1">
        <v>19</v>
      </c>
      <c r="S25" s="1">
        <v>2003</v>
      </c>
      <c r="T25" s="1">
        <v>42.956611468125011</v>
      </c>
      <c r="U25" s="1">
        <v>27.4011626859375</v>
      </c>
      <c r="V25" s="1">
        <v>15.555436682187507</v>
      </c>
      <c r="W25" s="1">
        <v>54.265732761562496</v>
      </c>
      <c r="X25" s="1">
        <v>23.381888328750005</v>
      </c>
      <c r="Y25" s="1">
        <v>30.883806034062506</v>
      </c>
      <c r="Z25" s="1">
        <v>-1.0951634838915507</v>
      </c>
    </row>
    <row r="26" spans="1:26" x14ac:dyDescent="0.2">
      <c r="A26" s="1" t="s">
        <v>0</v>
      </c>
      <c r="B26" s="1">
        <v>2004</v>
      </c>
      <c r="C26" s="1">
        <v>-6.0679999999999996</v>
      </c>
      <c r="D26" s="1">
        <v>-57.112120503252271</v>
      </c>
      <c r="E26" s="1">
        <f>D26</f>
        <v>-57.112120503252271</v>
      </c>
      <c r="F26" s="1">
        <v>48.661000000000001</v>
      </c>
      <c r="G26" s="1">
        <v>29.637</v>
      </c>
      <c r="H26" s="1">
        <v>19.024000000000001</v>
      </c>
      <c r="I26" s="1">
        <v>62.308</v>
      </c>
      <c r="J26" s="1">
        <v>29.391999999999999</v>
      </c>
      <c r="K26" s="1">
        <v>32.914999999999999</v>
      </c>
      <c r="L26" s="1">
        <v>0.18</v>
      </c>
      <c r="N26" s="1" t="s">
        <v>16</v>
      </c>
      <c r="O26" s="1">
        <v>20</v>
      </c>
      <c r="S26" s="1">
        <v>2004</v>
      </c>
      <c r="T26" s="1">
        <v>42.701594434375018</v>
      </c>
      <c r="U26" s="1">
        <v>26.959918725000001</v>
      </c>
      <c r="V26" s="1">
        <v>15.741947431562503</v>
      </c>
      <c r="W26" s="1">
        <v>54.732387961562502</v>
      </c>
      <c r="X26" s="1">
        <v>23.355253928437495</v>
      </c>
      <c r="Y26" s="1">
        <v>31.377061514687504</v>
      </c>
      <c r="Z26" s="1">
        <v>-0.31442215334878748</v>
      </c>
    </row>
    <row r="27" spans="1:26" x14ac:dyDescent="0.2">
      <c r="A27" s="1" t="s">
        <v>0</v>
      </c>
      <c r="B27" s="1">
        <v>2005</v>
      </c>
      <c r="C27" s="1">
        <v>-5.72</v>
      </c>
      <c r="D27" s="1">
        <v>-52.416558262743294</v>
      </c>
      <c r="E27" s="1">
        <f>D26</f>
        <v>-57.112120503252271</v>
      </c>
      <c r="F27" s="1">
        <v>48.554000000000002</v>
      </c>
      <c r="G27" s="1">
        <v>29.349</v>
      </c>
      <c r="H27" s="1">
        <v>19.204999999999998</v>
      </c>
      <c r="I27" s="1">
        <v>62.584000000000003</v>
      </c>
      <c r="J27" s="1">
        <v>29.343</v>
      </c>
      <c r="K27" s="1">
        <v>33.241</v>
      </c>
      <c r="L27" s="1">
        <v>-5.1999999999999998E-2</v>
      </c>
      <c r="S27" s="1">
        <v>2005</v>
      </c>
      <c r="T27" s="1">
        <v>42.457338833125021</v>
      </c>
      <c r="U27" s="1">
        <v>26.525033199687499</v>
      </c>
      <c r="V27" s="1">
        <v>15.932180966250003</v>
      </c>
      <c r="W27" s="1">
        <v>55.202363106875012</v>
      </c>
      <c r="X27" s="1">
        <v>23.327576635937504</v>
      </c>
      <c r="Y27" s="1">
        <v>31.874993434062503</v>
      </c>
      <c r="Z27" s="1">
        <v>0.13118819348075531</v>
      </c>
    </row>
    <row r="28" spans="1:26" x14ac:dyDescent="0.2">
      <c r="A28" s="1" t="s">
        <v>0</v>
      </c>
      <c r="B28" s="1">
        <v>2006</v>
      </c>
      <c r="C28" s="1">
        <v>-5.3280000000000003</v>
      </c>
      <c r="D28" s="1">
        <v>-59.443164629346214</v>
      </c>
      <c r="E28" s="1">
        <f>D26</f>
        <v>-57.112120503252271</v>
      </c>
      <c r="F28" s="1">
        <v>48.237000000000002</v>
      </c>
      <c r="G28" s="1">
        <v>28.983000000000001</v>
      </c>
      <c r="H28" s="1">
        <v>19.253</v>
      </c>
      <c r="I28" s="1">
        <v>62.893000000000001</v>
      </c>
      <c r="J28" s="1">
        <v>29.297999999999998</v>
      </c>
      <c r="K28" s="1">
        <v>33.594999999999999</v>
      </c>
      <c r="L28" s="1">
        <v>-0.54</v>
      </c>
      <c r="S28" s="1">
        <v>2006</v>
      </c>
      <c r="T28" s="1">
        <v>42.369400004375009</v>
      </c>
      <c r="U28" s="1">
        <v>26.211074197812504</v>
      </c>
      <c r="V28" s="1">
        <v>16.158289355625001</v>
      </c>
      <c r="W28" s="1">
        <v>55.672948262812504</v>
      </c>
      <c r="X28" s="1">
        <v>23.298157125624993</v>
      </c>
      <c r="Y28" s="1">
        <v>32.375035250624997</v>
      </c>
      <c r="Z28" s="1">
        <v>0.89180745125716354</v>
      </c>
    </row>
    <row r="29" spans="1:26" x14ac:dyDescent="0.2">
      <c r="A29" s="1" t="s">
        <v>0</v>
      </c>
      <c r="B29" s="1">
        <v>2007</v>
      </c>
      <c r="C29" s="1">
        <v>-6.1749999999999998</v>
      </c>
      <c r="D29" s="1">
        <v>-59.530640490990315</v>
      </c>
      <c r="E29" s="1">
        <f>D26</f>
        <v>-57.112120503252271</v>
      </c>
      <c r="F29" s="1">
        <v>47.972000000000001</v>
      </c>
      <c r="G29" s="1">
        <v>28.651</v>
      </c>
      <c r="H29" s="1">
        <v>19.321000000000002</v>
      </c>
      <c r="I29" s="1">
        <v>63.194000000000003</v>
      </c>
      <c r="J29" s="1">
        <v>29.257000000000001</v>
      </c>
      <c r="K29" s="1">
        <v>33.936999999999998</v>
      </c>
      <c r="L29" s="1">
        <v>0.98499999999999999</v>
      </c>
      <c r="S29" s="1">
        <v>2007</v>
      </c>
      <c r="T29" s="1">
        <v>42.28372762250001</v>
      </c>
      <c r="U29" s="1">
        <v>25.890905447499993</v>
      </c>
      <c r="V29" s="1">
        <v>16.392635420000005</v>
      </c>
      <c r="W29" s="1">
        <v>56.127099425312529</v>
      </c>
      <c r="X29" s="1">
        <v>23.264970859687498</v>
      </c>
      <c r="Y29" s="1">
        <v>32.862131819062505</v>
      </c>
      <c r="Z29" s="1">
        <v>1.5606541785367853</v>
      </c>
    </row>
    <row r="30" spans="1:26" x14ac:dyDescent="0.2">
      <c r="A30" s="1" t="s">
        <v>0</v>
      </c>
      <c r="B30" s="1">
        <v>2008</v>
      </c>
      <c r="C30" s="1">
        <v>-4.4550000000000001</v>
      </c>
      <c r="D30" s="1">
        <v>-46.697077979225803</v>
      </c>
      <c r="E30" s="1">
        <f>D30</f>
        <v>-46.697077979225803</v>
      </c>
      <c r="F30" s="1">
        <v>47.814</v>
      </c>
      <c r="G30" s="1">
        <v>28.382000000000001</v>
      </c>
      <c r="H30" s="1">
        <v>19.431999999999999</v>
      </c>
      <c r="I30" s="1">
        <v>63.456000000000003</v>
      </c>
      <c r="J30" s="1">
        <v>29.216999999999999</v>
      </c>
      <c r="K30" s="1">
        <v>34.238999999999997</v>
      </c>
      <c r="L30" s="1">
        <v>0.84699999999999998</v>
      </c>
      <c r="S30" s="1">
        <v>2008</v>
      </c>
      <c r="T30" s="1">
        <v>42.232658130312487</v>
      </c>
      <c r="U30" s="1">
        <v>25.585187468125</v>
      </c>
      <c r="V30" s="1">
        <v>16.647381282812503</v>
      </c>
      <c r="W30" s="1">
        <v>56.549029509375003</v>
      </c>
      <c r="X30" s="1">
        <v>23.22717569500001</v>
      </c>
      <c r="Y30" s="1">
        <v>33.321768969375</v>
      </c>
      <c r="Z30" s="1">
        <v>0.33418700130736834</v>
      </c>
    </row>
    <row r="31" spans="1:26" x14ac:dyDescent="0.2">
      <c r="A31" s="1" t="s">
        <v>0</v>
      </c>
      <c r="B31" s="1">
        <v>2009</v>
      </c>
      <c r="C31" s="1">
        <v>-4.2510000000000003</v>
      </c>
      <c r="D31" s="1">
        <v>-70.070170664795825</v>
      </c>
      <c r="E31" s="1">
        <f>D30</f>
        <v>-46.697077979225803</v>
      </c>
      <c r="F31" s="1">
        <v>47.792000000000002</v>
      </c>
      <c r="G31" s="1">
        <v>28.175999999999998</v>
      </c>
      <c r="H31" s="1">
        <v>19.617000000000001</v>
      </c>
      <c r="I31" s="1">
        <v>63.625999999999998</v>
      </c>
      <c r="J31" s="1">
        <v>29.245999999999999</v>
      </c>
      <c r="K31" s="1">
        <v>34.378999999999998</v>
      </c>
      <c r="L31" s="1">
        <v>-0.34899999999999998</v>
      </c>
      <c r="S31" s="1">
        <v>2009</v>
      </c>
      <c r="T31" s="1">
        <v>42.260940542499988</v>
      </c>
      <c r="U31" s="1">
        <v>25.316533330312499</v>
      </c>
      <c r="V31" s="1">
        <v>16.944365999062502</v>
      </c>
      <c r="W31" s="1">
        <v>56.864863106249999</v>
      </c>
      <c r="X31" s="1">
        <v>23.220089217500007</v>
      </c>
      <c r="Y31" s="1">
        <v>33.644805343437525</v>
      </c>
      <c r="Z31" s="1">
        <v>-3.1772941042871792</v>
      </c>
    </row>
    <row r="32" spans="1:26" x14ac:dyDescent="0.2">
      <c r="A32" s="1" t="s">
        <v>0</v>
      </c>
      <c r="B32" s="1">
        <v>2010</v>
      </c>
      <c r="C32" s="1">
        <v>-2.992</v>
      </c>
      <c r="D32" s="1">
        <v>-63.619325945093152</v>
      </c>
      <c r="E32" s="1">
        <f>D30</f>
        <v>-46.697077979225803</v>
      </c>
      <c r="F32" s="1">
        <v>47.91</v>
      </c>
      <c r="G32" s="1">
        <v>28.018999999999998</v>
      </c>
      <c r="H32" s="1">
        <v>19.890999999999998</v>
      </c>
      <c r="I32" s="1">
        <v>63.776000000000003</v>
      </c>
      <c r="J32" s="1">
        <v>29.268000000000001</v>
      </c>
      <c r="K32" s="1">
        <v>34.508000000000003</v>
      </c>
      <c r="L32" s="1">
        <v>-0.32400000000000001</v>
      </c>
      <c r="S32" s="1">
        <v>2010</v>
      </c>
      <c r="T32" s="1">
        <v>42.391678919375025</v>
      </c>
      <c r="U32" s="1">
        <v>25.093011394687501</v>
      </c>
      <c r="V32" s="1">
        <v>17.298579759062498</v>
      </c>
      <c r="W32" s="1">
        <v>57.156253566562484</v>
      </c>
      <c r="X32" s="1">
        <v>23.204604347812502</v>
      </c>
      <c r="Y32" s="1">
        <v>33.951718560937501</v>
      </c>
      <c r="Z32" s="1">
        <v>-1.8076703167248751</v>
      </c>
    </row>
    <row r="33" spans="1:26" x14ac:dyDescent="0.2">
      <c r="A33" s="1" t="s">
        <v>0</v>
      </c>
      <c r="B33" s="1">
        <v>2011</v>
      </c>
      <c r="C33" s="1">
        <v>-2.2869999999999999</v>
      </c>
      <c r="D33" s="1">
        <v>-56.93524257583168</v>
      </c>
      <c r="E33" s="1">
        <f>D30</f>
        <v>-46.697077979225803</v>
      </c>
      <c r="F33" s="1">
        <v>48.591999999999999</v>
      </c>
      <c r="G33" s="1">
        <v>28.233000000000001</v>
      </c>
      <c r="H33" s="1">
        <v>20.36</v>
      </c>
      <c r="I33" s="1">
        <v>63.932000000000002</v>
      </c>
      <c r="J33" s="1">
        <v>29.291</v>
      </c>
      <c r="K33" s="1">
        <v>34.642000000000003</v>
      </c>
      <c r="L33" s="1">
        <v>-0.57499999999999996</v>
      </c>
      <c r="S33" s="1">
        <v>2011</v>
      </c>
      <c r="T33" s="1">
        <v>42.612623507812508</v>
      </c>
      <c r="U33" s="1">
        <v>24.927474255</v>
      </c>
      <c r="V33" s="1">
        <v>17.685301498125</v>
      </c>
      <c r="W33" s="1">
        <v>57.434949987812502</v>
      </c>
      <c r="X33" s="1">
        <v>23.184819805000011</v>
      </c>
      <c r="Y33" s="1">
        <v>34.250095201249998</v>
      </c>
      <c r="Z33" s="1">
        <v>-1.5351224068068319</v>
      </c>
    </row>
    <row r="34" spans="1:26" x14ac:dyDescent="0.2">
      <c r="A34" s="1" t="s">
        <v>1</v>
      </c>
      <c r="B34" s="1">
        <v>1980</v>
      </c>
      <c r="C34" s="1">
        <v>-5.1559999999999997</v>
      </c>
      <c r="D34" s="1">
        <v>-12.664486366688196</v>
      </c>
      <c r="E34" s="1">
        <f>D34</f>
        <v>-12.664486366688196</v>
      </c>
      <c r="F34" s="1">
        <v>55.951999999999998</v>
      </c>
      <c r="G34" s="1">
        <v>31.74</v>
      </c>
      <c r="H34" s="1">
        <v>24.210999999999999</v>
      </c>
      <c r="I34" s="1">
        <v>48.741</v>
      </c>
      <c r="J34" s="1">
        <v>21.623999999999999</v>
      </c>
      <c r="K34" s="1">
        <v>27.117000000000001</v>
      </c>
      <c r="L34" s="1">
        <v>0.42799999999999999</v>
      </c>
      <c r="S34" s="1">
        <v>1980</v>
      </c>
      <c r="T34" s="1">
        <v>50.483594505312489</v>
      </c>
      <c r="U34" s="1">
        <v>37.8766730628125</v>
      </c>
      <c r="V34" s="1">
        <v>12.606855561250001</v>
      </c>
      <c r="W34" s="1">
        <v>42.912698267500005</v>
      </c>
      <c r="X34" s="1">
        <v>24.791912564687507</v>
      </c>
      <c r="Y34" s="1">
        <v>18.120772281875009</v>
      </c>
      <c r="Z34" s="1">
        <v>0.13180311918031806</v>
      </c>
    </row>
    <row r="35" spans="1:26" x14ac:dyDescent="0.2">
      <c r="A35" s="1" t="s">
        <v>1</v>
      </c>
      <c r="B35" s="1">
        <v>1981</v>
      </c>
      <c r="C35" s="1">
        <v>-3.8109999999999999</v>
      </c>
      <c r="D35" s="1">
        <v>-16.680260864641173</v>
      </c>
      <c r="E35" s="1">
        <f>D34</f>
        <v>-12.664486366688196</v>
      </c>
      <c r="F35" s="1">
        <v>54.215000000000003</v>
      </c>
      <c r="G35" s="1">
        <v>30.585000000000001</v>
      </c>
      <c r="H35" s="1">
        <v>23.631</v>
      </c>
      <c r="I35" s="1">
        <v>48.911999999999999</v>
      </c>
      <c r="J35" s="1">
        <v>21.573</v>
      </c>
      <c r="K35" s="1">
        <v>27.338999999999999</v>
      </c>
      <c r="L35" s="1">
        <v>-1.927</v>
      </c>
      <c r="S35" s="1">
        <v>1981</v>
      </c>
      <c r="T35" s="1">
        <v>49.717244540937507</v>
      </c>
      <c r="U35" s="1">
        <v>37.06917716718749</v>
      </c>
      <c r="V35" s="1">
        <v>12.648074877187497</v>
      </c>
      <c r="W35" s="1">
        <v>43.281640621250006</v>
      </c>
      <c r="X35" s="1">
        <v>24.683337656249996</v>
      </c>
      <c r="Y35" s="1">
        <v>18.598388248125008</v>
      </c>
      <c r="Z35" s="1">
        <v>-0.93556736148044617</v>
      </c>
    </row>
    <row r="36" spans="1:26" x14ac:dyDescent="0.2">
      <c r="A36" s="1" t="s">
        <v>1</v>
      </c>
      <c r="B36" s="1">
        <v>1982</v>
      </c>
      <c r="C36" s="1">
        <v>0.82399999999999995</v>
      </c>
      <c r="D36" s="1">
        <v>-9.9115516944393036</v>
      </c>
      <c r="E36" s="1">
        <f>D34</f>
        <v>-12.664486366688196</v>
      </c>
      <c r="F36" s="1">
        <v>52.238</v>
      </c>
      <c r="G36" s="1">
        <v>29.492000000000001</v>
      </c>
      <c r="H36" s="1">
        <v>22.745999999999999</v>
      </c>
      <c r="I36" s="1">
        <v>49.149000000000001</v>
      </c>
      <c r="J36" s="1">
        <v>21.56</v>
      </c>
      <c r="K36" s="1">
        <v>27.588999999999999</v>
      </c>
      <c r="L36" s="1">
        <v>-1.823</v>
      </c>
      <c r="S36" s="1">
        <v>1982</v>
      </c>
      <c r="T36" s="1">
        <v>49.000388740312502</v>
      </c>
      <c r="U36" s="1">
        <v>36.35906167875001</v>
      </c>
      <c r="V36" s="1">
        <v>12.641362978749999</v>
      </c>
      <c r="W36" s="1">
        <v>43.688480093125008</v>
      </c>
      <c r="X36" s="1">
        <v>24.587076852812508</v>
      </c>
      <c r="Y36" s="1">
        <v>19.101425660312504</v>
      </c>
      <c r="Z36" s="1">
        <v>-2.7861239735508048</v>
      </c>
    </row>
    <row r="37" spans="1:26" x14ac:dyDescent="0.2">
      <c r="A37" s="1" t="s">
        <v>1</v>
      </c>
      <c r="B37" s="1">
        <v>1983</v>
      </c>
      <c r="C37" s="1">
        <v>0.16800000000000001</v>
      </c>
      <c r="D37" s="1">
        <v>-0.98096740418266382</v>
      </c>
      <c r="E37" s="1">
        <f>D34</f>
        <v>-12.664486366688196</v>
      </c>
      <c r="F37" s="1">
        <v>50.276000000000003</v>
      </c>
      <c r="G37" s="1">
        <v>28.501000000000001</v>
      </c>
      <c r="H37" s="1">
        <v>21.774999999999999</v>
      </c>
      <c r="I37" s="1">
        <v>49.448999999999998</v>
      </c>
      <c r="J37" s="1">
        <v>21.571000000000002</v>
      </c>
      <c r="K37" s="1">
        <v>27.878</v>
      </c>
      <c r="L37" s="1">
        <v>-0.85499999999999998</v>
      </c>
      <c r="S37" s="1">
        <v>1983</v>
      </c>
      <c r="T37" s="1">
        <v>48.339173142812506</v>
      </c>
      <c r="U37" s="1">
        <v>35.718040070625015</v>
      </c>
      <c r="V37" s="1">
        <v>12.621108187187502</v>
      </c>
      <c r="W37" s="1">
        <v>44.106601395312488</v>
      </c>
      <c r="X37" s="1">
        <v>24.493691061562501</v>
      </c>
      <c r="Y37" s="1">
        <v>19.612924937187504</v>
      </c>
      <c r="Z37" s="1">
        <v>-2.8868877524277923</v>
      </c>
    </row>
    <row r="38" spans="1:26" x14ac:dyDescent="0.2">
      <c r="A38" s="1" t="s">
        <v>1</v>
      </c>
      <c r="B38" s="1">
        <v>1984</v>
      </c>
      <c r="C38" s="1">
        <v>-0.35599999999999998</v>
      </c>
      <c r="D38" s="1">
        <v>-8.439556421778347</v>
      </c>
      <c r="E38" s="1">
        <f>D38</f>
        <v>-8.439556421778347</v>
      </c>
      <c r="F38" s="1">
        <v>48.637999999999998</v>
      </c>
      <c r="G38" s="1">
        <v>27.631</v>
      </c>
      <c r="H38" s="1">
        <v>21.007000000000001</v>
      </c>
      <c r="I38" s="1">
        <v>49.856000000000002</v>
      </c>
      <c r="J38" s="1">
        <v>21.681000000000001</v>
      </c>
      <c r="K38" s="1">
        <v>28.175000000000001</v>
      </c>
      <c r="L38" s="1">
        <v>-2.6669999999999998</v>
      </c>
      <c r="S38" s="1">
        <v>1984</v>
      </c>
      <c r="T38" s="1">
        <v>47.727376152812504</v>
      </c>
      <c r="U38" s="1">
        <v>35.097633537500002</v>
      </c>
      <c r="V38" s="1">
        <v>12.6298224653125</v>
      </c>
      <c r="W38" s="1">
        <v>44.55769426625001</v>
      </c>
      <c r="X38" s="1">
        <v>24.448517958125002</v>
      </c>
      <c r="Y38" s="1">
        <v>20.109175129375004</v>
      </c>
      <c r="Z38" s="1">
        <v>-1.3243852024305136</v>
      </c>
    </row>
    <row r="39" spans="1:26" x14ac:dyDescent="0.2">
      <c r="A39" s="1" t="s">
        <v>1</v>
      </c>
      <c r="B39" s="1">
        <v>1985</v>
      </c>
      <c r="C39" s="1">
        <v>-0.221</v>
      </c>
      <c r="D39" s="1">
        <v>-11.3836175269096</v>
      </c>
      <c r="E39" s="1">
        <f>D38</f>
        <v>-8.439556421778347</v>
      </c>
      <c r="F39" s="1">
        <v>47.478999999999999</v>
      </c>
      <c r="G39" s="1">
        <v>26.885000000000002</v>
      </c>
      <c r="H39" s="1">
        <v>20.594000000000001</v>
      </c>
      <c r="I39" s="1">
        <v>50.308999999999997</v>
      </c>
      <c r="J39" s="1">
        <v>21.792999999999999</v>
      </c>
      <c r="K39" s="1">
        <v>28.516999999999999</v>
      </c>
      <c r="L39" s="1">
        <v>-2.4350000000000001</v>
      </c>
      <c r="S39" s="1">
        <v>1985</v>
      </c>
      <c r="T39" s="1">
        <v>47.169604584687512</v>
      </c>
      <c r="U39" s="1">
        <v>34.481260232500006</v>
      </c>
      <c r="V39" s="1">
        <v>12.688276550000005</v>
      </c>
      <c r="W39" s="1">
        <v>45.014761072500008</v>
      </c>
      <c r="X39" s="1">
        <v>24.397190118125007</v>
      </c>
      <c r="Y39" s="1">
        <v>20.617856019999998</v>
      </c>
      <c r="Z39" s="1">
        <v>-0.76452873114944986</v>
      </c>
    </row>
    <row r="40" spans="1:26" x14ac:dyDescent="0.2">
      <c r="A40" s="1" t="s">
        <v>1</v>
      </c>
      <c r="B40" s="1">
        <v>1986</v>
      </c>
      <c r="C40" s="1">
        <v>-3.2000000000000001E-2</v>
      </c>
      <c r="D40" s="1">
        <v>-10.232192230166181</v>
      </c>
      <c r="E40" s="1">
        <f>D38</f>
        <v>-8.439556421778347</v>
      </c>
      <c r="F40" s="1">
        <v>47.289000000000001</v>
      </c>
      <c r="G40" s="1">
        <v>26.617000000000001</v>
      </c>
      <c r="H40" s="1">
        <v>20.672000000000001</v>
      </c>
      <c r="I40" s="1">
        <v>50.84</v>
      </c>
      <c r="J40" s="1">
        <v>21.919</v>
      </c>
      <c r="K40" s="1">
        <v>28.92</v>
      </c>
      <c r="L40" s="1">
        <v>-1.8049999999999999</v>
      </c>
      <c r="S40" s="1">
        <v>1986</v>
      </c>
      <c r="T40" s="1">
        <v>46.893182971249999</v>
      </c>
      <c r="U40" s="1">
        <v>34.074227164062499</v>
      </c>
      <c r="V40" s="1">
        <v>12.818753878125001</v>
      </c>
      <c r="W40" s="1">
        <v>45.477027699062518</v>
      </c>
      <c r="X40" s="1">
        <v>24.340145724062499</v>
      </c>
      <c r="Y40" s="1">
        <v>21.136999795624995</v>
      </c>
      <c r="Z40" s="1">
        <v>-0.74490452653274786</v>
      </c>
    </row>
    <row r="41" spans="1:26" x14ac:dyDescent="0.2">
      <c r="A41" s="1" t="s">
        <v>1</v>
      </c>
      <c r="B41" s="1">
        <v>1987</v>
      </c>
      <c r="D41" s="1">
        <v>-11.183953278827188</v>
      </c>
      <c r="E41" s="1">
        <f>D38</f>
        <v>-8.439556421778347</v>
      </c>
      <c r="F41" s="1">
        <v>47.296999999999997</v>
      </c>
      <c r="G41" s="1">
        <v>26.260999999999999</v>
      </c>
      <c r="H41" s="1">
        <v>21.036000000000001</v>
      </c>
      <c r="I41" s="1">
        <v>51.445999999999998</v>
      </c>
      <c r="J41" s="1">
        <v>22.074999999999999</v>
      </c>
      <c r="K41" s="1">
        <v>29.370999999999999</v>
      </c>
      <c r="L41" s="1">
        <v>-0.153</v>
      </c>
      <c r="S41" s="1">
        <v>1987</v>
      </c>
      <c r="T41" s="1">
        <v>46.60633686000002</v>
      </c>
      <c r="U41" s="1">
        <v>33.622217732187508</v>
      </c>
      <c r="V41" s="1">
        <v>12.984345691562503</v>
      </c>
      <c r="W41" s="1">
        <v>45.944171169999997</v>
      </c>
      <c r="X41" s="1">
        <v>24.280900516250004</v>
      </c>
      <c r="Y41" s="1">
        <v>21.663299069062504</v>
      </c>
      <c r="Z41" s="1">
        <v>-0.39553998329551832</v>
      </c>
    </row>
    <row r="42" spans="1:26" x14ac:dyDescent="0.2">
      <c r="A42" s="1" t="s">
        <v>1</v>
      </c>
      <c r="B42" s="1">
        <v>1988</v>
      </c>
      <c r="C42" s="1">
        <v>-0.183</v>
      </c>
      <c r="D42" s="1">
        <v>-10.052982527360092</v>
      </c>
      <c r="E42" s="1">
        <f>D42</f>
        <v>-10.052982527360092</v>
      </c>
      <c r="F42" s="1">
        <v>47.491</v>
      </c>
      <c r="G42" s="1">
        <v>25.93</v>
      </c>
      <c r="H42" s="1">
        <v>21.561</v>
      </c>
      <c r="I42" s="1">
        <v>52.143000000000001</v>
      </c>
      <c r="J42" s="1">
        <v>22.26</v>
      </c>
      <c r="K42" s="1">
        <v>29.882999999999999</v>
      </c>
      <c r="L42" s="1">
        <v>-1.7130000000000001</v>
      </c>
      <c r="S42" s="1">
        <v>1988</v>
      </c>
      <c r="T42" s="1">
        <v>46.331566643750001</v>
      </c>
      <c r="U42" s="1">
        <v>33.159173686249993</v>
      </c>
      <c r="V42" s="1">
        <v>13.172397893125003</v>
      </c>
      <c r="W42" s="1">
        <v>46.418248367500006</v>
      </c>
      <c r="X42" s="1">
        <v>24.2205830921875</v>
      </c>
      <c r="Y42" s="1">
        <v>22.197668538750008</v>
      </c>
      <c r="Z42" s="1">
        <v>0.60820564223873941</v>
      </c>
    </row>
    <row r="43" spans="1:26" x14ac:dyDescent="0.2">
      <c r="A43" s="1" t="s">
        <v>1</v>
      </c>
      <c r="B43" s="1">
        <v>1989</v>
      </c>
      <c r="C43" s="1">
        <v>0.188</v>
      </c>
      <c r="D43" s="1">
        <v>-9.1843147737469746</v>
      </c>
      <c r="E43" s="1">
        <f>D42</f>
        <v>-10.052982527360092</v>
      </c>
      <c r="F43" s="1">
        <v>47.82</v>
      </c>
      <c r="G43" s="1">
        <v>25.77</v>
      </c>
      <c r="H43" s="1">
        <v>22.050999999999998</v>
      </c>
      <c r="I43" s="1">
        <v>52.966999999999999</v>
      </c>
      <c r="J43" s="1">
        <v>22.489000000000001</v>
      </c>
      <c r="K43" s="1">
        <v>30.478999999999999</v>
      </c>
      <c r="L43" s="1">
        <v>-0.57299999999999995</v>
      </c>
      <c r="S43" s="1">
        <v>1989</v>
      </c>
      <c r="T43" s="1">
        <v>46.090941662812511</v>
      </c>
      <c r="U43" s="1">
        <v>32.729724664375006</v>
      </c>
      <c r="V43" s="1">
        <v>13.361485729062501</v>
      </c>
      <c r="W43" s="1">
        <v>46.888376898437514</v>
      </c>
      <c r="X43" s="1">
        <v>24.178215065000007</v>
      </c>
      <c r="Y43" s="1">
        <v>22.710081374687498</v>
      </c>
      <c r="Z43" s="1">
        <v>0.6506383060263361</v>
      </c>
    </row>
    <row r="44" spans="1:26" x14ac:dyDescent="0.2">
      <c r="A44" s="1" t="s">
        <v>1</v>
      </c>
      <c r="B44" s="1">
        <v>1990</v>
      </c>
      <c r="C44" s="1">
        <v>0.70599999999999996</v>
      </c>
      <c r="D44" s="1">
        <v>-8.7151166964296181</v>
      </c>
      <c r="E44" s="1">
        <f>D42</f>
        <v>-10.052982527360092</v>
      </c>
      <c r="F44" s="1">
        <v>48.23</v>
      </c>
      <c r="G44" s="1">
        <v>25.84</v>
      </c>
      <c r="H44" s="1">
        <v>22.388999999999999</v>
      </c>
      <c r="I44" s="1">
        <v>53.886000000000003</v>
      </c>
      <c r="J44" s="1">
        <v>22.736000000000001</v>
      </c>
      <c r="K44" s="1">
        <v>31.15</v>
      </c>
      <c r="L44" s="1">
        <v>1.0009999999999999</v>
      </c>
      <c r="S44" s="1">
        <v>1990</v>
      </c>
      <c r="T44" s="1">
        <v>45.885328433125004</v>
      </c>
      <c r="U44" s="1">
        <v>32.346410028437504</v>
      </c>
      <c r="V44" s="1">
        <v>13.538954387187504</v>
      </c>
      <c r="W44" s="1">
        <v>47.363942515312509</v>
      </c>
      <c r="X44" s="1">
        <v>24.133890563125004</v>
      </c>
      <c r="Y44" s="1">
        <v>23.230112171250003</v>
      </c>
      <c r="Z44" s="1">
        <v>9.8871507095008776E-2</v>
      </c>
    </row>
    <row r="45" spans="1:26" x14ac:dyDescent="0.2">
      <c r="A45" s="1" t="s">
        <v>1</v>
      </c>
      <c r="B45" s="1">
        <v>1991</v>
      </c>
      <c r="C45" s="1">
        <v>3.5000000000000003E-2</v>
      </c>
      <c r="D45" s="1">
        <v>-10.994369152272954</v>
      </c>
      <c r="E45" s="1">
        <f>D42</f>
        <v>-10.052982527360092</v>
      </c>
      <c r="F45" s="1">
        <v>48.389000000000003</v>
      </c>
      <c r="G45" s="1">
        <v>25.757000000000001</v>
      </c>
      <c r="H45" s="1">
        <v>22.632000000000001</v>
      </c>
      <c r="I45" s="1">
        <v>54.908000000000001</v>
      </c>
      <c r="J45" s="1">
        <v>22.998000000000001</v>
      </c>
      <c r="K45" s="1">
        <v>31.91</v>
      </c>
      <c r="L45" s="1">
        <v>1.8220000000000001</v>
      </c>
      <c r="S45" s="1">
        <v>1991</v>
      </c>
      <c r="T45" s="1">
        <v>45.791285225937528</v>
      </c>
      <c r="U45" s="1">
        <v>32.063830591875011</v>
      </c>
      <c r="V45" s="1">
        <v>13.727403381250001</v>
      </c>
      <c r="W45" s="1">
        <v>47.848102945000008</v>
      </c>
      <c r="X45" s="1">
        <v>24.083343110312498</v>
      </c>
      <c r="Y45" s="1">
        <v>23.764784583125007</v>
      </c>
      <c r="Z45" s="1">
        <v>-1.0391079240914185</v>
      </c>
    </row>
    <row r="46" spans="1:26" x14ac:dyDescent="0.2">
      <c r="A46" s="1" t="s">
        <v>1</v>
      </c>
      <c r="B46" s="1">
        <v>1992</v>
      </c>
      <c r="C46" s="1">
        <v>-0.35299999999999998</v>
      </c>
      <c r="D46" s="1">
        <v>-8.8855503030786789</v>
      </c>
      <c r="E46" s="1">
        <f>D46</f>
        <v>-8.8855503030786789</v>
      </c>
      <c r="F46" s="1">
        <v>48.76</v>
      </c>
      <c r="G46" s="1">
        <v>26.013000000000002</v>
      </c>
      <c r="H46" s="1">
        <v>22.748000000000001</v>
      </c>
      <c r="I46" s="1">
        <v>56.027999999999999</v>
      </c>
      <c r="J46" s="1">
        <v>23.254999999999999</v>
      </c>
      <c r="K46" s="1">
        <v>32.773000000000003</v>
      </c>
      <c r="L46" s="1">
        <v>1.1870000000000001</v>
      </c>
      <c r="S46" s="1">
        <v>1992</v>
      </c>
      <c r="T46" s="1">
        <v>45.695030931562506</v>
      </c>
      <c r="U46" s="1">
        <v>31.792868825937507</v>
      </c>
      <c r="V46" s="1">
        <v>13.902238625000003</v>
      </c>
      <c r="W46" s="1">
        <v>48.347920042187503</v>
      </c>
      <c r="X46" s="1">
        <v>24.023295399687505</v>
      </c>
      <c r="Y46" s="1">
        <v>24.324625551250001</v>
      </c>
      <c r="Z46" s="1">
        <v>-1.1017572244687384</v>
      </c>
    </row>
    <row r="47" spans="1:26" x14ac:dyDescent="0.2">
      <c r="A47" s="1" t="s">
        <v>1</v>
      </c>
      <c r="B47" s="1">
        <v>1993</v>
      </c>
      <c r="C47" s="1">
        <v>-0.76</v>
      </c>
      <c r="D47" s="1">
        <v>-9.8628056559000186</v>
      </c>
      <c r="E47" s="1">
        <f>D46</f>
        <v>-8.8855503030786789</v>
      </c>
      <c r="F47" s="1">
        <v>49.194000000000003</v>
      </c>
      <c r="G47" s="1">
        <v>26.434999999999999</v>
      </c>
      <c r="H47" s="1">
        <v>22.759</v>
      </c>
      <c r="I47" s="1">
        <v>57.237000000000002</v>
      </c>
      <c r="J47" s="1">
        <v>23.498000000000001</v>
      </c>
      <c r="K47" s="1">
        <v>33.738999999999997</v>
      </c>
      <c r="L47" s="1">
        <v>-0.91900000000000004</v>
      </c>
      <c r="S47" s="1">
        <v>1993</v>
      </c>
      <c r="T47" s="1">
        <v>45.582544669687486</v>
      </c>
      <c r="U47" s="1">
        <v>31.518713710312507</v>
      </c>
      <c r="V47" s="1">
        <v>14.064127214375004</v>
      </c>
      <c r="W47" s="1">
        <v>48.869260566250006</v>
      </c>
      <c r="X47" s="1">
        <v>23.953220593750004</v>
      </c>
      <c r="Y47" s="1">
        <v>24.916280461562497</v>
      </c>
      <c r="Z47" s="1">
        <v>-1.4391770905088475</v>
      </c>
    </row>
    <row r="48" spans="1:26" x14ac:dyDescent="0.2">
      <c r="A48" s="1" t="s">
        <v>1</v>
      </c>
      <c r="B48" s="1">
        <v>1994</v>
      </c>
      <c r="C48" s="1">
        <v>-1.625</v>
      </c>
      <c r="D48" s="1">
        <v>-12.137026249305158</v>
      </c>
      <c r="E48" s="1">
        <f>D46</f>
        <v>-8.8855503030786789</v>
      </c>
      <c r="F48" s="1">
        <v>49.432000000000002</v>
      </c>
      <c r="G48" s="1">
        <v>26.728999999999999</v>
      </c>
      <c r="H48" s="1">
        <v>22.702999999999999</v>
      </c>
      <c r="I48" s="1">
        <v>58.524000000000001</v>
      </c>
      <c r="J48" s="1">
        <v>23.776</v>
      </c>
      <c r="K48" s="1">
        <v>34.747999999999998</v>
      </c>
      <c r="L48" s="1">
        <v>-1.1359999999999999</v>
      </c>
      <c r="S48" s="1">
        <v>1994</v>
      </c>
      <c r="T48" s="1">
        <v>45.425008465312509</v>
      </c>
      <c r="U48" s="1">
        <v>31.212617278125002</v>
      </c>
      <c r="V48" s="1">
        <v>14.212460699062504</v>
      </c>
      <c r="W48" s="1">
        <v>49.398304397812502</v>
      </c>
      <c r="X48" s="1">
        <v>23.913053941562502</v>
      </c>
      <c r="Y48" s="1">
        <v>25.485220117500003</v>
      </c>
      <c r="Z48" s="1">
        <v>-0.62566321053878393</v>
      </c>
    </row>
    <row r="49" spans="1:26" x14ac:dyDescent="0.2">
      <c r="A49" s="1" t="s">
        <v>1</v>
      </c>
      <c r="B49" s="1">
        <v>1995</v>
      </c>
      <c r="C49" s="1">
        <v>-2.8980000000000001</v>
      </c>
      <c r="D49" s="1">
        <v>-15.386165619957243</v>
      </c>
      <c r="E49" s="1">
        <f>D46</f>
        <v>-8.8855503030786789</v>
      </c>
      <c r="F49" s="1">
        <v>49.335000000000001</v>
      </c>
      <c r="G49" s="1">
        <v>26.734000000000002</v>
      </c>
      <c r="H49" s="1">
        <v>22.600999999999999</v>
      </c>
      <c r="I49" s="1">
        <v>59.877000000000002</v>
      </c>
      <c r="J49" s="1">
        <v>24.024000000000001</v>
      </c>
      <c r="K49" s="1">
        <v>35.853000000000002</v>
      </c>
      <c r="L49" s="1">
        <v>-1.0820000000000001</v>
      </c>
      <c r="S49" s="1">
        <v>1995</v>
      </c>
      <c r="T49" s="1">
        <v>45.206726276875003</v>
      </c>
      <c r="U49" s="1">
        <v>30.859393096250006</v>
      </c>
      <c r="V49" s="1">
        <v>14.347360944687503</v>
      </c>
      <c r="W49" s="1">
        <v>49.946191813750019</v>
      </c>
      <c r="X49" s="1">
        <v>23.860363454999995</v>
      </c>
      <c r="Y49" s="1">
        <v>26.085875720937505</v>
      </c>
      <c r="Z49" s="1">
        <v>-0.44319480130860844</v>
      </c>
    </row>
    <row r="50" spans="1:26" x14ac:dyDescent="0.2">
      <c r="A50" s="1" t="s">
        <v>1</v>
      </c>
      <c r="B50" s="1">
        <v>1996</v>
      </c>
      <c r="C50" s="1">
        <v>-2.879</v>
      </c>
      <c r="D50" s="1">
        <v>-13.323742212551275</v>
      </c>
      <c r="E50" s="1">
        <f>D50</f>
        <v>-13.323742212551275</v>
      </c>
      <c r="F50" s="1">
        <v>49.582000000000001</v>
      </c>
      <c r="G50" s="1">
        <v>26.835000000000001</v>
      </c>
      <c r="H50" s="1">
        <v>22.747</v>
      </c>
      <c r="I50" s="1">
        <v>61.273000000000003</v>
      </c>
      <c r="J50" s="1">
        <v>24.247</v>
      </c>
      <c r="K50" s="1">
        <v>37.027000000000001</v>
      </c>
      <c r="L50" s="1">
        <v>-1.2150000000000001</v>
      </c>
      <c r="S50" s="1">
        <v>1996</v>
      </c>
      <c r="T50" s="1">
        <v>44.997381476562509</v>
      </c>
      <c r="U50" s="1">
        <v>30.495410101875002</v>
      </c>
      <c r="V50" s="1">
        <v>14.501942270937503</v>
      </c>
      <c r="W50" s="1">
        <v>50.508214673749997</v>
      </c>
      <c r="X50" s="1">
        <v>23.796182070625012</v>
      </c>
      <c r="Y50" s="1">
        <v>26.711975200625009</v>
      </c>
      <c r="Z50" s="1">
        <v>7.3891110180595604E-2</v>
      </c>
    </row>
    <row r="51" spans="1:26" x14ac:dyDescent="0.2">
      <c r="A51" s="1" t="s">
        <v>1</v>
      </c>
      <c r="B51" s="1">
        <v>1997</v>
      </c>
      <c r="C51" s="1">
        <v>-2.4689999999999999</v>
      </c>
      <c r="D51" s="1">
        <v>-16.781462111366288</v>
      </c>
      <c r="E51" s="1">
        <f>D50</f>
        <v>-13.323742212551275</v>
      </c>
      <c r="F51" s="1">
        <v>49.418999999999997</v>
      </c>
      <c r="G51" s="1">
        <v>26.579000000000001</v>
      </c>
      <c r="H51" s="1">
        <v>22.84</v>
      </c>
      <c r="I51" s="1">
        <v>62.686999999999998</v>
      </c>
      <c r="J51" s="1">
        <v>24.45</v>
      </c>
      <c r="K51" s="1">
        <v>38.237000000000002</v>
      </c>
      <c r="L51" s="1">
        <v>-1.49</v>
      </c>
      <c r="S51" s="1">
        <v>1997</v>
      </c>
      <c r="T51" s="1">
        <v>44.739865660937518</v>
      </c>
      <c r="U51" s="1">
        <v>30.098246540000009</v>
      </c>
      <c r="V51" s="1">
        <v>14.641602757812503</v>
      </c>
      <c r="W51" s="1">
        <v>51.076142328125009</v>
      </c>
      <c r="X51" s="1">
        <v>23.725371537500013</v>
      </c>
      <c r="Y51" s="1">
        <v>27.350715948125007</v>
      </c>
      <c r="Z51" s="1">
        <v>0.76273552918070209</v>
      </c>
    </row>
    <row r="52" spans="1:26" x14ac:dyDescent="0.2">
      <c r="A52" s="1" t="s">
        <v>1</v>
      </c>
      <c r="B52" s="1">
        <v>1998</v>
      </c>
      <c r="C52" s="1">
        <v>-1.64</v>
      </c>
      <c r="D52" s="1">
        <v>-21.384502383819378</v>
      </c>
      <c r="E52" s="1">
        <f>D50</f>
        <v>-13.323742212551275</v>
      </c>
      <c r="F52" s="1">
        <v>48.984000000000002</v>
      </c>
      <c r="G52" s="1">
        <v>26.09</v>
      </c>
      <c r="H52" s="1">
        <v>22.893999999999998</v>
      </c>
      <c r="I52" s="1">
        <v>64.091999999999999</v>
      </c>
      <c r="J52" s="1">
        <v>24.634</v>
      </c>
      <c r="K52" s="1">
        <v>39.457999999999998</v>
      </c>
      <c r="L52" s="1">
        <v>-0.32400000000000001</v>
      </c>
      <c r="S52" s="1">
        <v>1998</v>
      </c>
      <c r="T52" s="1">
        <v>44.439649977812508</v>
      </c>
      <c r="U52" s="1">
        <v>29.666278863437494</v>
      </c>
      <c r="V52" s="1">
        <v>14.773350243750002</v>
      </c>
      <c r="W52" s="1">
        <v>51.643103429062492</v>
      </c>
      <c r="X52" s="1">
        <v>23.6505286515625</v>
      </c>
      <c r="Y52" s="1">
        <v>27.992679529687493</v>
      </c>
      <c r="Z52" s="1">
        <v>0.33213733209874896</v>
      </c>
    </row>
    <row r="53" spans="1:26" x14ac:dyDescent="0.2">
      <c r="A53" s="1" t="s">
        <v>1</v>
      </c>
      <c r="B53" s="1">
        <v>1999</v>
      </c>
      <c r="C53" s="1">
        <v>-1.669</v>
      </c>
      <c r="D53" s="1">
        <v>-19.230619280953412</v>
      </c>
      <c r="E53" s="1">
        <f>D50</f>
        <v>-13.323742212551275</v>
      </c>
      <c r="F53" s="1">
        <v>48.545000000000002</v>
      </c>
      <c r="G53" s="1">
        <v>25.611999999999998</v>
      </c>
      <c r="H53" s="1">
        <v>22.933</v>
      </c>
      <c r="I53" s="1">
        <v>65.430000000000007</v>
      </c>
      <c r="J53" s="1">
        <v>24.832000000000001</v>
      </c>
      <c r="K53" s="1">
        <v>40.597999999999999</v>
      </c>
      <c r="L53" s="1">
        <v>0.66800000000000004</v>
      </c>
      <c r="S53" s="1">
        <v>1999</v>
      </c>
      <c r="T53" s="1">
        <v>44.114957396250006</v>
      </c>
      <c r="U53" s="1">
        <v>29.209609286875011</v>
      </c>
      <c r="V53" s="1">
        <v>14.905377142500004</v>
      </c>
      <c r="W53" s="1">
        <v>52.169781446249992</v>
      </c>
      <c r="X53" s="1">
        <v>23.607892547812501</v>
      </c>
      <c r="Y53" s="1">
        <v>28.562200877499993</v>
      </c>
      <c r="Z53" s="1">
        <v>0.50908582843519312</v>
      </c>
    </row>
    <row r="54" spans="1:26" x14ac:dyDescent="0.2">
      <c r="A54" s="1" t="s">
        <v>1</v>
      </c>
      <c r="B54" s="1">
        <v>2000</v>
      </c>
      <c r="C54" s="1">
        <v>-0.73399999999999999</v>
      </c>
      <c r="D54" s="1">
        <v>-21.173758442696915</v>
      </c>
      <c r="E54" s="1">
        <f>D54</f>
        <v>-21.173758442696915</v>
      </c>
      <c r="F54" s="1">
        <v>48.253999999999998</v>
      </c>
      <c r="G54" s="1">
        <v>25.277000000000001</v>
      </c>
      <c r="H54" s="1">
        <v>22.977</v>
      </c>
      <c r="I54" s="1">
        <v>66.733999999999995</v>
      </c>
      <c r="J54" s="1">
        <v>24.998999999999999</v>
      </c>
      <c r="K54" s="1">
        <v>41.734999999999999</v>
      </c>
      <c r="L54" s="1">
        <v>1.8759999999999999</v>
      </c>
      <c r="S54" s="1">
        <v>2000</v>
      </c>
      <c r="T54" s="1">
        <v>43.782416577187504</v>
      </c>
      <c r="U54" s="1">
        <v>28.739043325937509</v>
      </c>
      <c r="V54" s="1">
        <v>15.043563046249998</v>
      </c>
      <c r="W54" s="1">
        <v>52.694633441562495</v>
      </c>
      <c r="X54" s="1">
        <v>23.556936984062506</v>
      </c>
      <c r="Y54" s="1">
        <v>29.137782055624996</v>
      </c>
      <c r="Z54" s="1">
        <v>1.2272665925530899</v>
      </c>
    </row>
    <row r="55" spans="1:26" x14ac:dyDescent="0.2">
      <c r="A55" s="1" t="s">
        <v>1</v>
      </c>
      <c r="B55" s="1">
        <v>2001</v>
      </c>
      <c r="C55" s="1">
        <v>-0.81899999999999995</v>
      </c>
      <c r="D55" s="1">
        <v>-26.270454184982817</v>
      </c>
      <c r="E55" s="1">
        <f>D54</f>
        <v>-21.173758442696915</v>
      </c>
      <c r="F55" s="1">
        <v>47.802</v>
      </c>
      <c r="G55" s="1">
        <v>24.779</v>
      </c>
      <c r="H55" s="1">
        <v>23.023</v>
      </c>
      <c r="I55" s="1">
        <v>67.983000000000004</v>
      </c>
      <c r="J55" s="1">
        <v>25.137</v>
      </c>
      <c r="K55" s="1">
        <v>42.847000000000001</v>
      </c>
      <c r="L55" s="1">
        <v>0.4</v>
      </c>
      <c r="S55" s="1">
        <v>2001</v>
      </c>
      <c r="T55" s="1">
        <v>43.49395862250001</v>
      </c>
      <c r="U55" s="1">
        <v>28.289452802812502</v>
      </c>
      <c r="V55" s="1">
        <v>15.204540343437504</v>
      </c>
      <c r="W55" s="1">
        <v>53.2176658146875</v>
      </c>
      <c r="X55" s="1">
        <v>23.500296558124997</v>
      </c>
      <c r="Y55" s="1">
        <v>29.717321262500004</v>
      </c>
      <c r="Z55" s="1">
        <v>8.8428385973533308E-2</v>
      </c>
    </row>
    <row r="56" spans="1:26" x14ac:dyDescent="0.2">
      <c r="A56" s="1" t="s">
        <v>1</v>
      </c>
      <c r="B56" s="1">
        <v>2002</v>
      </c>
      <c r="C56" s="1">
        <v>2.6629999999999998</v>
      </c>
      <c r="D56" s="1">
        <v>-23.986288279248388</v>
      </c>
      <c r="E56" s="1">
        <f>D54</f>
        <v>-21.173758442696915</v>
      </c>
      <c r="F56" s="1">
        <v>47.512999999999998</v>
      </c>
      <c r="G56" s="1">
        <v>24.446999999999999</v>
      </c>
      <c r="H56" s="1">
        <v>23.065999999999999</v>
      </c>
      <c r="I56" s="1">
        <v>69.111999999999995</v>
      </c>
      <c r="J56" s="1">
        <v>25.236999999999998</v>
      </c>
      <c r="K56" s="1">
        <v>43.875</v>
      </c>
      <c r="L56" s="1">
        <v>-0.14000000000000001</v>
      </c>
      <c r="S56" s="1">
        <v>2002</v>
      </c>
      <c r="T56" s="1">
        <v>43.219069596250002</v>
      </c>
      <c r="U56" s="1">
        <v>27.844031291249987</v>
      </c>
      <c r="V56" s="1">
        <v>15.375008606250004</v>
      </c>
      <c r="W56" s="1">
        <v>53.740061919687484</v>
      </c>
      <c r="X56" s="1">
        <v>23.441177959687497</v>
      </c>
      <c r="Y56" s="1">
        <v>30.298936743749998</v>
      </c>
      <c r="Z56" s="1">
        <v>-0.83156047406555356</v>
      </c>
    </row>
    <row r="57" spans="1:26" x14ac:dyDescent="0.2">
      <c r="A57" s="1" t="s">
        <v>1</v>
      </c>
      <c r="B57" s="1">
        <v>2003</v>
      </c>
      <c r="C57" s="1">
        <v>1.6779999999999999</v>
      </c>
      <c r="D57" s="1">
        <v>-17.647678543442336</v>
      </c>
      <c r="E57" s="1">
        <f>D54</f>
        <v>-21.173758442696915</v>
      </c>
      <c r="F57" s="1">
        <v>47.375999999999998</v>
      </c>
      <c r="G57" s="1">
        <v>24.22</v>
      </c>
      <c r="H57" s="1">
        <v>23.155999999999999</v>
      </c>
      <c r="I57" s="1">
        <v>70.058000000000007</v>
      </c>
      <c r="J57" s="1">
        <v>25.295999999999999</v>
      </c>
      <c r="K57" s="1">
        <v>44.762</v>
      </c>
      <c r="L57" s="1">
        <v>-1.395</v>
      </c>
      <c r="S57" s="1">
        <v>2003</v>
      </c>
      <c r="T57" s="1">
        <v>42.956611468125011</v>
      </c>
      <c r="U57" s="1">
        <v>27.4011626859375</v>
      </c>
      <c r="V57" s="1">
        <v>15.555436682187507</v>
      </c>
      <c r="W57" s="1">
        <v>54.265732761562496</v>
      </c>
      <c r="X57" s="1">
        <v>23.381888328750005</v>
      </c>
      <c r="Y57" s="1">
        <v>30.883806034062506</v>
      </c>
      <c r="Z57" s="1">
        <v>-1.0951634838915507</v>
      </c>
    </row>
    <row r="58" spans="1:26" x14ac:dyDescent="0.2">
      <c r="A58" s="1" t="s">
        <v>1</v>
      </c>
      <c r="B58" s="1">
        <v>2004</v>
      </c>
      <c r="C58" s="1">
        <v>2.1949999999999998</v>
      </c>
      <c r="D58" s="1">
        <v>-20.364443206842097</v>
      </c>
      <c r="E58" s="1">
        <f>D58</f>
        <v>-20.364443206842097</v>
      </c>
      <c r="F58" s="1">
        <v>47.305999999999997</v>
      </c>
      <c r="G58" s="1">
        <v>23.96</v>
      </c>
      <c r="H58" s="1">
        <v>23.344999999999999</v>
      </c>
      <c r="I58" s="1">
        <v>70.760000000000005</v>
      </c>
      <c r="J58" s="1">
        <v>25.361000000000001</v>
      </c>
      <c r="K58" s="1">
        <v>45.399000000000001</v>
      </c>
      <c r="L58" s="1">
        <v>-0.88500000000000001</v>
      </c>
      <c r="S58" s="1">
        <v>2004</v>
      </c>
      <c r="T58" s="1">
        <v>42.701594434375018</v>
      </c>
      <c r="U58" s="1">
        <v>26.959918725000001</v>
      </c>
      <c r="V58" s="1">
        <v>15.741947431562503</v>
      </c>
      <c r="W58" s="1">
        <v>54.732387961562502</v>
      </c>
      <c r="X58" s="1">
        <v>23.355253928437495</v>
      </c>
      <c r="Y58" s="1">
        <v>31.377061514687504</v>
      </c>
      <c r="Z58" s="1">
        <v>-0.31442215334878748</v>
      </c>
    </row>
    <row r="59" spans="1:26" x14ac:dyDescent="0.2">
      <c r="A59" s="1" t="s">
        <v>1</v>
      </c>
      <c r="B59" s="1">
        <v>2005</v>
      </c>
      <c r="C59" s="1">
        <v>2.165</v>
      </c>
      <c r="D59" s="1">
        <v>-22.199301674350703</v>
      </c>
      <c r="E59" s="1">
        <f>D58</f>
        <v>-20.364443206842097</v>
      </c>
      <c r="F59" s="1">
        <v>47.250999999999998</v>
      </c>
      <c r="G59" s="1">
        <v>23.600999999999999</v>
      </c>
      <c r="H59" s="1">
        <v>23.65</v>
      </c>
      <c r="I59" s="1">
        <v>71.316000000000003</v>
      </c>
      <c r="J59" s="1">
        <v>25.384</v>
      </c>
      <c r="K59" s="1">
        <v>45.933</v>
      </c>
      <c r="L59" s="1">
        <v>-0.45900000000000002</v>
      </c>
      <c r="S59" s="1">
        <v>2005</v>
      </c>
      <c r="T59" s="1">
        <v>42.457338833125021</v>
      </c>
      <c r="U59" s="1">
        <v>26.525033199687499</v>
      </c>
      <c r="V59" s="1">
        <v>15.932180966250003</v>
      </c>
      <c r="W59" s="1">
        <v>55.202363106875012</v>
      </c>
      <c r="X59" s="1">
        <v>23.327576635937504</v>
      </c>
      <c r="Y59" s="1">
        <v>31.874993434062503</v>
      </c>
      <c r="Z59" s="1">
        <v>0.13118819348075531</v>
      </c>
    </row>
    <row r="60" spans="1:26" x14ac:dyDescent="0.2">
      <c r="A60" s="1" t="s">
        <v>1</v>
      </c>
      <c r="B60" s="1">
        <v>2006</v>
      </c>
      <c r="C60" s="1">
        <v>2.802</v>
      </c>
      <c r="D60" s="1">
        <v>-23.294955137460633</v>
      </c>
      <c r="E60" s="1">
        <f>D58</f>
        <v>-20.364443206842097</v>
      </c>
      <c r="F60" s="1">
        <v>47.44</v>
      </c>
      <c r="G60" s="1">
        <v>23.315000000000001</v>
      </c>
      <c r="H60" s="1">
        <v>24.125</v>
      </c>
      <c r="I60" s="1">
        <v>71.725999999999999</v>
      </c>
      <c r="J60" s="1">
        <v>25.376999999999999</v>
      </c>
      <c r="K60" s="1">
        <v>46.348999999999997</v>
      </c>
      <c r="L60" s="1">
        <v>1.3260000000000001</v>
      </c>
      <c r="S60" s="1">
        <v>2006</v>
      </c>
      <c r="T60" s="1">
        <v>42.369400004375009</v>
      </c>
      <c r="U60" s="1">
        <v>26.211074197812504</v>
      </c>
      <c r="V60" s="1">
        <v>16.158289355625001</v>
      </c>
      <c r="W60" s="1">
        <v>55.672948262812504</v>
      </c>
      <c r="X60" s="1">
        <v>23.298157125624993</v>
      </c>
      <c r="Y60" s="1">
        <v>32.375035250624997</v>
      </c>
      <c r="Z60" s="1">
        <v>0.89180745125716354</v>
      </c>
    </row>
    <row r="61" spans="1:26" x14ac:dyDescent="0.2">
      <c r="A61" s="1" t="s">
        <v>1</v>
      </c>
      <c r="B61" s="1">
        <v>2007</v>
      </c>
      <c r="C61" s="1">
        <v>3.51</v>
      </c>
      <c r="D61" s="1">
        <v>-21.551030349809015</v>
      </c>
      <c r="E61" s="1">
        <f>D58</f>
        <v>-20.364443206842097</v>
      </c>
      <c r="F61" s="1">
        <v>47.680999999999997</v>
      </c>
      <c r="G61" s="1">
        <v>22.946000000000002</v>
      </c>
      <c r="H61" s="1">
        <v>24.734999999999999</v>
      </c>
      <c r="I61" s="1">
        <v>72.004999999999995</v>
      </c>
      <c r="J61" s="1">
        <v>25.350999999999999</v>
      </c>
      <c r="K61" s="1">
        <v>46.654000000000003</v>
      </c>
      <c r="L61" s="1">
        <v>3.3210000000000002</v>
      </c>
      <c r="S61" s="1">
        <v>2007</v>
      </c>
      <c r="T61" s="1">
        <v>42.28372762250001</v>
      </c>
      <c r="U61" s="1">
        <v>25.890905447499993</v>
      </c>
      <c r="V61" s="1">
        <v>16.392635420000005</v>
      </c>
      <c r="W61" s="1">
        <v>56.127099425312529</v>
      </c>
      <c r="X61" s="1">
        <v>23.264970859687498</v>
      </c>
      <c r="Y61" s="1">
        <v>32.862131819062505</v>
      </c>
      <c r="Z61" s="1">
        <v>1.5606541785367853</v>
      </c>
    </row>
    <row r="62" spans="1:26" x14ac:dyDescent="0.2">
      <c r="A62" s="1" t="s">
        <v>1</v>
      </c>
      <c r="B62" s="1">
        <v>2008</v>
      </c>
      <c r="C62" s="1">
        <v>4.8659999999999997</v>
      </c>
      <c r="D62" s="1">
        <v>-17.870999952144832</v>
      </c>
      <c r="E62" s="1">
        <f>D62</f>
        <v>-17.870999952144832</v>
      </c>
      <c r="F62" s="1">
        <v>47.924999999999997</v>
      </c>
      <c r="G62" s="1">
        <v>22.538</v>
      </c>
      <c r="H62" s="1">
        <v>25.388000000000002</v>
      </c>
      <c r="I62" s="1">
        <v>72.191000000000003</v>
      </c>
      <c r="J62" s="1">
        <v>25.314</v>
      </c>
      <c r="K62" s="1">
        <v>46.877000000000002</v>
      </c>
      <c r="L62" s="1">
        <v>3.1989999999999998</v>
      </c>
      <c r="S62" s="1">
        <v>2008</v>
      </c>
      <c r="T62" s="1">
        <v>42.232658130312487</v>
      </c>
      <c r="U62" s="1">
        <v>25.585187468125</v>
      </c>
      <c r="V62" s="1">
        <v>16.647381282812503</v>
      </c>
      <c r="W62" s="1">
        <v>56.549029509375003</v>
      </c>
      <c r="X62" s="1">
        <v>23.22717569500001</v>
      </c>
      <c r="Y62" s="1">
        <v>33.321768969375</v>
      </c>
      <c r="Z62" s="1">
        <v>0.33418700130736834</v>
      </c>
    </row>
    <row r="63" spans="1:26" x14ac:dyDescent="0.2">
      <c r="A63" s="1" t="s">
        <v>1</v>
      </c>
      <c r="B63" s="1">
        <v>2009</v>
      </c>
      <c r="C63" s="1">
        <v>2.71</v>
      </c>
      <c r="D63" s="1">
        <v>-11.534762559900285</v>
      </c>
      <c r="E63" s="1">
        <f>D62</f>
        <v>-17.870999952144832</v>
      </c>
      <c r="F63" s="1">
        <v>48.142000000000003</v>
      </c>
      <c r="G63" s="1">
        <v>22.169</v>
      </c>
      <c r="H63" s="1">
        <v>25.972999999999999</v>
      </c>
      <c r="I63" s="1">
        <v>72.241</v>
      </c>
      <c r="J63" s="1">
        <v>25.324999999999999</v>
      </c>
      <c r="K63" s="1">
        <v>46.915999999999997</v>
      </c>
      <c r="L63" s="1">
        <v>-2.149</v>
      </c>
      <c r="S63" s="1">
        <v>2009</v>
      </c>
      <c r="T63" s="1">
        <v>42.260940542499988</v>
      </c>
      <c r="U63" s="1">
        <v>25.316533330312499</v>
      </c>
      <c r="V63" s="1">
        <v>16.944365999062502</v>
      </c>
      <c r="W63" s="1">
        <v>56.864863106249999</v>
      </c>
      <c r="X63" s="1">
        <v>23.220089217500007</v>
      </c>
      <c r="Y63" s="1">
        <v>33.644805343437525</v>
      </c>
      <c r="Z63" s="1">
        <v>-3.1772941042871792</v>
      </c>
    </row>
    <row r="64" spans="1:26" x14ac:dyDescent="0.2">
      <c r="A64" s="1" t="s">
        <v>1</v>
      </c>
      <c r="B64" s="1">
        <v>2010</v>
      </c>
      <c r="C64" s="1">
        <v>3.4159999999999999</v>
      </c>
      <c r="D64" s="1">
        <v>-10.251546655148189</v>
      </c>
      <c r="E64" s="1">
        <f>D62</f>
        <v>-17.870999952144832</v>
      </c>
      <c r="F64" s="1">
        <v>48.329000000000001</v>
      </c>
      <c r="G64" s="1">
        <v>21.882000000000001</v>
      </c>
      <c r="H64" s="1">
        <v>26.446999999999999</v>
      </c>
      <c r="I64" s="1">
        <v>72.188999999999993</v>
      </c>
      <c r="J64" s="1">
        <v>25.312999999999999</v>
      </c>
      <c r="K64" s="1">
        <v>46.875999999999998</v>
      </c>
      <c r="L64" s="1">
        <v>-1.7609999999999999</v>
      </c>
      <c r="S64" s="1">
        <v>2010</v>
      </c>
      <c r="T64" s="1">
        <v>42.391678919375025</v>
      </c>
      <c r="U64" s="1">
        <v>25.093011394687501</v>
      </c>
      <c r="V64" s="1">
        <v>17.298579759062498</v>
      </c>
      <c r="W64" s="1">
        <v>57.156253566562484</v>
      </c>
      <c r="X64" s="1">
        <v>23.204604347812502</v>
      </c>
      <c r="Y64" s="1">
        <v>33.951718560937501</v>
      </c>
      <c r="Z64" s="1">
        <v>-1.8076703167248751</v>
      </c>
    </row>
    <row r="65" spans="1:26" x14ac:dyDescent="0.2">
      <c r="A65" s="1" t="s">
        <v>1</v>
      </c>
      <c r="B65" s="1">
        <v>2011</v>
      </c>
      <c r="C65" s="1">
        <v>1.3640000000000001</v>
      </c>
      <c r="D65" s="1">
        <v>-4.4653787779637515</v>
      </c>
      <c r="E65" s="1">
        <f>D62</f>
        <v>-17.870999952144832</v>
      </c>
      <c r="F65" s="1">
        <v>48.573999999999998</v>
      </c>
      <c r="G65" s="1">
        <v>21.73</v>
      </c>
      <c r="H65" s="1">
        <v>26.844000000000001</v>
      </c>
      <c r="I65" s="1">
        <v>72.126000000000005</v>
      </c>
      <c r="J65" s="1">
        <v>25.300999999999998</v>
      </c>
      <c r="K65" s="1">
        <v>46.825000000000003</v>
      </c>
      <c r="L65" s="1">
        <v>-0.30299999999999999</v>
      </c>
      <c r="S65" s="1">
        <v>2011</v>
      </c>
      <c r="T65" s="1">
        <v>42.612623507812508</v>
      </c>
      <c r="U65" s="1">
        <v>24.927474255</v>
      </c>
      <c r="V65" s="1">
        <v>17.685301498125</v>
      </c>
      <c r="W65" s="1">
        <v>57.434949987812502</v>
      </c>
      <c r="X65" s="1">
        <v>23.184819805000011</v>
      </c>
      <c r="Y65" s="1">
        <v>34.250095201249998</v>
      </c>
      <c r="Z65" s="1">
        <v>-1.5351224068068319</v>
      </c>
    </row>
    <row r="66" spans="1:26" x14ac:dyDescent="0.2">
      <c r="A66" s="1" t="s">
        <v>2</v>
      </c>
      <c r="B66" s="1">
        <v>1980</v>
      </c>
      <c r="C66" s="1">
        <v>-2.2189999999999999</v>
      </c>
      <c r="D66" s="1">
        <v>-36.327437560440778</v>
      </c>
      <c r="E66" s="1">
        <f>D66</f>
        <v>-36.327437560440778</v>
      </c>
      <c r="F66" s="1">
        <v>47.411000000000001</v>
      </c>
      <c r="G66" s="1">
        <v>33.563000000000002</v>
      </c>
      <c r="H66" s="1">
        <v>13.848000000000001</v>
      </c>
      <c r="I66" s="1">
        <v>45.442</v>
      </c>
      <c r="J66" s="1">
        <v>23.913</v>
      </c>
      <c r="K66" s="1">
        <v>21.527999999999999</v>
      </c>
      <c r="L66" s="1">
        <v>-0.72</v>
      </c>
      <c r="S66" s="1">
        <v>1980</v>
      </c>
      <c r="T66" s="1">
        <v>50.483594505312489</v>
      </c>
      <c r="U66" s="1">
        <v>37.8766730628125</v>
      </c>
      <c r="V66" s="1">
        <v>12.606855561250001</v>
      </c>
      <c r="W66" s="1">
        <v>42.912698267500005</v>
      </c>
      <c r="X66" s="1">
        <v>24.791912564687507</v>
      </c>
      <c r="Y66" s="1">
        <v>18.120772281875009</v>
      </c>
      <c r="Z66" s="1">
        <v>0.13180311918031806</v>
      </c>
    </row>
    <row r="67" spans="1:26" x14ac:dyDescent="0.2">
      <c r="A67" s="1" t="s">
        <v>2</v>
      </c>
      <c r="B67" s="1">
        <v>1981</v>
      </c>
      <c r="C67" s="1">
        <v>-4.0759999999999996</v>
      </c>
      <c r="D67" s="1">
        <v>-38.944183594791873</v>
      </c>
      <c r="E67" s="1">
        <f>D66</f>
        <v>-36.327437560440778</v>
      </c>
      <c r="F67" s="1">
        <v>46.805999999999997</v>
      </c>
      <c r="G67" s="1">
        <v>32.768999999999998</v>
      </c>
      <c r="H67" s="1">
        <v>14.037000000000001</v>
      </c>
      <c r="I67" s="1">
        <v>46.255000000000003</v>
      </c>
      <c r="J67" s="1">
        <v>24.047999999999998</v>
      </c>
      <c r="K67" s="1">
        <v>22.207000000000001</v>
      </c>
      <c r="L67" s="1">
        <v>0.30399999999999999</v>
      </c>
      <c r="S67" s="1">
        <v>1981</v>
      </c>
      <c r="T67" s="1">
        <v>49.717244540937507</v>
      </c>
      <c r="U67" s="1">
        <v>37.06917716718749</v>
      </c>
      <c r="V67" s="1">
        <v>12.648074877187497</v>
      </c>
      <c r="W67" s="1">
        <v>43.281640621250006</v>
      </c>
      <c r="X67" s="1">
        <v>24.683337656249996</v>
      </c>
      <c r="Y67" s="1">
        <v>18.598388248125008</v>
      </c>
      <c r="Z67" s="1">
        <v>-0.93556736148044617</v>
      </c>
    </row>
    <row r="68" spans="1:26" x14ac:dyDescent="0.2">
      <c r="A68" s="1" t="s">
        <v>2</v>
      </c>
      <c r="B68" s="1">
        <v>1982</v>
      </c>
      <c r="C68" s="1">
        <v>0.59399999999999997</v>
      </c>
      <c r="D68" s="1">
        <v>-36.901067624344869</v>
      </c>
      <c r="E68" s="1">
        <f>D66</f>
        <v>-36.327437560440778</v>
      </c>
      <c r="F68" s="1">
        <v>46.39</v>
      </c>
      <c r="G68" s="1">
        <v>32.167000000000002</v>
      </c>
      <c r="H68" s="1">
        <v>14.223000000000001</v>
      </c>
      <c r="I68" s="1">
        <v>47.158000000000001</v>
      </c>
      <c r="J68" s="1">
        <v>24.225999999999999</v>
      </c>
      <c r="K68" s="1">
        <v>22.931000000000001</v>
      </c>
      <c r="L68" s="1">
        <v>-4.9409999999999998</v>
      </c>
      <c r="S68" s="1">
        <v>1982</v>
      </c>
      <c r="T68" s="1">
        <v>49.000388740312502</v>
      </c>
      <c r="U68" s="1">
        <v>36.35906167875001</v>
      </c>
      <c r="V68" s="1">
        <v>12.641362978749999</v>
      </c>
      <c r="W68" s="1">
        <v>43.688480093125008</v>
      </c>
      <c r="X68" s="1">
        <v>24.587076852812508</v>
      </c>
      <c r="Y68" s="1">
        <v>19.101425660312504</v>
      </c>
      <c r="Z68" s="1">
        <v>-2.7861239735508048</v>
      </c>
    </row>
    <row r="69" spans="1:26" x14ac:dyDescent="0.2">
      <c r="A69" s="1" t="s">
        <v>2</v>
      </c>
      <c r="B69" s="1">
        <v>1983</v>
      </c>
      <c r="C69" s="1">
        <v>-0.746</v>
      </c>
      <c r="D69" s="1">
        <v>-36.768405408942094</v>
      </c>
      <c r="E69" s="1">
        <f>D66</f>
        <v>-36.327437560440778</v>
      </c>
      <c r="F69" s="1">
        <v>46.155999999999999</v>
      </c>
      <c r="G69" s="1">
        <v>31.731999999999999</v>
      </c>
      <c r="H69" s="1">
        <v>14.423999999999999</v>
      </c>
      <c r="I69" s="1">
        <v>48.125</v>
      </c>
      <c r="J69" s="1">
        <v>24.443000000000001</v>
      </c>
      <c r="K69" s="1">
        <v>23.681000000000001</v>
      </c>
      <c r="L69" s="1">
        <v>-5.0439999999999996</v>
      </c>
      <c r="S69" s="1">
        <v>1983</v>
      </c>
      <c r="T69" s="1">
        <v>48.339173142812506</v>
      </c>
      <c r="U69" s="1">
        <v>35.718040070625015</v>
      </c>
      <c r="V69" s="1">
        <v>12.621108187187502</v>
      </c>
      <c r="W69" s="1">
        <v>44.106601395312488</v>
      </c>
      <c r="X69" s="1">
        <v>24.493691061562501</v>
      </c>
      <c r="Y69" s="1">
        <v>19.612924937187504</v>
      </c>
      <c r="Z69" s="1">
        <v>-2.8868877524277923</v>
      </c>
    </row>
    <row r="70" spans="1:26" x14ac:dyDescent="0.2">
      <c r="A70" s="1" t="s">
        <v>2</v>
      </c>
      <c r="B70" s="1">
        <v>1984</v>
      </c>
      <c r="C70" s="1">
        <v>-0.36399999999999999</v>
      </c>
      <c r="D70" s="1">
        <v>-35.116394221373319</v>
      </c>
      <c r="E70" s="1">
        <f>D70</f>
        <v>-35.116394221373319</v>
      </c>
      <c r="F70" s="1">
        <v>46.052</v>
      </c>
      <c r="G70" s="1">
        <v>31.388999999999999</v>
      </c>
      <c r="H70" s="1">
        <v>14.663</v>
      </c>
      <c r="I70" s="1">
        <v>49.14</v>
      </c>
      <c r="J70" s="1">
        <v>24.727</v>
      </c>
      <c r="K70" s="1">
        <v>24.414000000000001</v>
      </c>
      <c r="L70" s="1">
        <v>-2.66</v>
      </c>
      <c r="S70" s="1">
        <v>1984</v>
      </c>
      <c r="T70" s="1">
        <v>47.727376152812504</v>
      </c>
      <c r="U70" s="1">
        <v>35.097633537500002</v>
      </c>
      <c r="V70" s="1">
        <v>12.6298224653125</v>
      </c>
      <c r="W70" s="1">
        <v>44.55769426625001</v>
      </c>
      <c r="X70" s="1">
        <v>24.448517958125002</v>
      </c>
      <c r="Y70" s="1">
        <v>20.109175129375004</v>
      </c>
      <c r="Z70" s="1">
        <v>-1.3243852024305136</v>
      </c>
    </row>
    <row r="71" spans="1:26" x14ac:dyDescent="0.2">
      <c r="A71" s="1" t="s">
        <v>2</v>
      </c>
      <c r="B71" s="1">
        <v>1985</v>
      </c>
      <c r="C71" s="1">
        <v>-1.579</v>
      </c>
      <c r="D71" s="1">
        <v>-37.017627494308222</v>
      </c>
      <c r="E71" s="1">
        <f>D70</f>
        <v>-35.116394221373319</v>
      </c>
      <c r="F71" s="1">
        <v>46.045999999999999</v>
      </c>
      <c r="G71" s="1">
        <v>31.099</v>
      </c>
      <c r="H71" s="1">
        <v>14.946999999999999</v>
      </c>
      <c r="I71" s="1">
        <v>50.219000000000001</v>
      </c>
      <c r="J71" s="1">
        <v>25.042999999999999</v>
      </c>
      <c r="K71" s="1">
        <v>25.175999999999998</v>
      </c>
      <c r="L71" s="1">
        <v>-1.393</v>
      </c>
      <c r="S71" s="1">
        <v>1985</v>
      </c>
      <c r="T71" s="1">
        <v>47.169604584687512</v>
      </c>
      <c r="U71" s="1">
        <v>34.481260232500006</v>
      </c>
      <c r="V71" s="1">
        <v>12.688276550000005</v>
      </c>
      <c r="W71" s="1">
        <v>45.014761072500008</v>
      </c>
      <c r="X71" s="1">
        <v>24.397190118125007</v>
      </c>
      <c r="Y71" s="1">
        <v>20.617856019999998</v>
      </c>
      <c r="Z71" s="1">
        <v>-0.76452873114944986</v>
      </c>
    </row>
    <row r="72" spans="1:26" x14ac:dyDescent="0.2">
      <c r="A72" s="1" t="s">
        <v>2</v>
      </c>
      <c r="B72" s="1">
        <v>1986</v>
      </c>
      <c r="C72" s="1">
        <v>-2.9660000000000002</v>
      </c>
      <c r="D72" s="1">
        <v>-39.155242281838852</v>
      </c>
      <c r="E72" s="1">
        <f>D70</f>
        <v>-35.116394221373319</v>
      </c>
      <c r="F72" s="1">
        <v>46.134</v>
      </c>
      <c r="G72" s="1">
        <v>30.917999999999999</v>
      </c>
      <c r="H72" s="1">
        <v>15.215999999999999</v>
      </c>
      <c r="I72" s="1">
        <v>51.344999999999999</v>
      </c>
      <c r="J72" s="1">
        <v>25.370999999999999</v>
      </c>
      <c r="K72" s="1">
        <v>25.974</v>
      </c>
      <c r="L72" s="1">
        <v>-2.3239999999999998</v>
      </c>
      <c r="S72" s="1">
        <v>1986</v>
      </c>
      <c r="T72" s="1">
        <v>46.893182971249999</v>
      </c>
      <c r="U72" s="1">
        <v>34.074227164062499</v>
      </c>
      <c r="V72" s="1">
        <v>12.818753878125001</v>
      </c>
      <c r="W72" s="1">
        <v>45.477027699062518</v>
      </c>
      <c r="X72" s="1">
        <v>24.340145724062499</v>
      </c>
      <c r="Y72" s="1">
        <v>21.136999795624995</v>
      </c>
      <c r="Z72" s="1">
        <v>-0.74490452653274786</v>
      </c>
    </row>
    <row r="73" spans="1:26" x14ac:dyDescent="0.2">
      <c r="A73" s="1" t="s">
        <v>2</v>
      </c>
      <c r="B73" s="1">
        <v>1987</v>
      </c>
      <c r="C73" s="1">
        <v>-3.1219999999999999</v>
      </c>
      <c r="D73" s="1">
        <v>-40.058151315986024</v>
      </c>
      <c r="E73" s="1">
        <f>D70</f>
        <v>-35.116394221373319</v>
      </c>
      <c r="F73" s="1">
        <v>46.277000000000001</v>
      </c>
      <c r="G73" s="1">
        <v>30.756</v>
      </c>
      <c r="H73" s="1">
        <v>15.52</v>
      </c>
      <c r="I73" s="1">
        <v>52.493000000000002</v>
      </c>
      <c r="J73" s="1">
        <v>25.678999999999998</v>
      </c>
      <c r="K73" s="1">
        <v>26.815000000000001</v>
      </c>
      <c r="L73" s="1">
        <v>-1.272</v>
      </c>
      <c r="S73" s="1">
        <v>1987</v>
      </c>
      <c r="T73" s="1">
        <v>46.60633686000002</v>
      </c>
      <c r="U73" s="1">
        <v>33.622217732187508</v>
      </c>
      <c r="V73" s="1">
        <v>12.984345691562503</v>
      </c>
      <c r="W73" s="1">
        <v>45.944171169999997</v>
      </c>
      <c r="X73" s="1">
        <v>24.280900516250004</v>
      </c>
      <c r="Y73" s="1">
        <v>21.663299069062504</v>
      </c>
      <c r="Z73" s="1">
        <v>-0.39553998329551832</v>
      </c>
    </row>
    <row r="74" spans="1:26" x14ac:dyDescent="0.2">
      <c r="A74" s="1" t="s">
        <v>2</v>
      </c>
      <c r="B74" s="1">
        <v>1988</v>
      </c>
      <c r="C74" s="1">
        <v>-2.93</v>
      </c>
      <c r="D74" s="1">
        <v>-36.84349797987494</v>
      </c>
      <c r="E74" s="1">
        <f>D74</f>
        <v>-36.84349797987494</v>
      </c>
      <c r="F74" s="1">
        <v>46.463999999999999</v>
      </c>
      <c r="G74" s="1">
        <v>30.616</v>
      </c>
      <c r="H74" s="1">
        <v>15.848000000000001</v>
      </c>
      <c r="I74" s="1">
        <v>53.652999999999999</v>
      </c>
      <c r="J74" s="1">
        <v>25.949000000000002</v>
      </c>
      <c r="K74" s="1">
        <v>27.704000000000001</v>
      </c>
      <c r="L74" s="1">
        <v>0.27100000000000002</v>
      </c>
      <c r="S74" s="1">
        <v>1988</v>
      </c>
      <c r="T74" s="1">
        <v>46.331566643750001</v>
      </c>
      <c r="U74" s="1">
        <v>33.159173686249993</v>
      </c>
      <c r="V74" s="1">
        <v>13.172397893125003</v>
      </c>
      <c r="W74" s="1">
        <v>46.418248367500006</v>
      </c>
      <c r="X74" s="1">
        <v>24.2205830921875</v>
      </c>
      <c r="Y74" s="1">
        <v>22.197668538750008</v>
      </c>
      <c r="Z74" s="1">
        <v>0.60820564223873941</v>
      </c>
    </row>
    <row r="75" spans="1:26" x14ac:dyDescent="0.2">
      <c r="A75" s="1" t="s">
        <v>2</v>
      </c>
      <c r="B75" s="1">
        <v>1989</v>
      </c>
      <c r="C75" s="1">
        <v>-3.8460000000000001</v>
      </c>
      <c r="D75" s="1">
        <v>-36.917641922283877</v>
      </c>
      <c r="E75" s="1">
        <f>D74</f>
        <v>-36.84349797987494</v>
      </c>
      <c r="F75" s="1">
        <v>46.685000000000002</v>
      </c>
      <c r="G75" s="1">
        <v>30.507000000000001</v>
      </c>
      <c r="H75" s="1">
        <v>16.178000000000001</v>
      </c>
      <c r="I75" s="1">
        <v>54.844999999999999</v>
      </c>
      <c r="J75" s="1">
        <v>26.251999999999999</v>
      </c>
      <c r="K75" s="1">
        <v>28.593</v>
      </c>
      <c r="L75" s="1">
        <v>0.82299999999999995</v>
      </c>
      <c r="S75" s="1">
        <v>1989</v>
      </c>
      <c r="T75" s="1">
        <v>46.090941662812511</v>
      </c>
      <c r="U75" s="1">
        <v>32.729724664375006</v>
      </c>
      <c r="V75" s="1">
        <v>13.361485729062501</v>
      </c>
      <c r="W75" s="1">
        <v>46.888376898437514</v>
      </c>
      <c r="X75" s="1">
        <v>24.178215065000007</v>
      </c>
      <c r="Y75" s="1">
        <v>22.710081374687498</v>
      </c>
      <c r="Z75" s="1">
        <v>0.6506383060263361</v>
      </c>
    </row>
    <row r="76" spans="1:26" x14ac:dyDescent="0.2">
      <c r="A76" s="1" t="s">
        <v>2</v>
      </c>
      <c r="B76" s="1">
        <v>1990</v>
      </c>
      <c r="C76" s="1">
        <v>-3.335</v>
      </c>
      <c r="D76" s="1">
        <v>-40.28871801004</v>
      </c>
      <c r="E76" s="1">
        <f>D74</f>
        <v>-36.84349797987494</v>
      </c>
      <c r="F76" s="1">
        <v>46.921999999999997</v>
      </c>
      <c r="G76" s="1">
        <v>30.425000000000001</v>
      </c>
      <c r="H76" s="1">
        <v>16.498000000000001</v>
      </c>
      <c r="I76" s="1">
        <v>56.029000000000003</v>
      </c>
      <c r="J76" s="1">
        <v>26.512</v>
      </c>
      <c r="K76" s="1">
        <v>29.516999999999999</v>
      </c>
      <c r="L76" s="1">
        <v>-0.28899999999999998</v>
      </c>
      <c r="S76" s="1">
        <v>1990</v>
      </c>
      <c r="T76" s="1">
        <v>45.885328433125004</v>
      </c>
      <c r="U76" s="1">
        <v>32.346410028437504</v>
      </c>
      <c r="V76" s="1">
        <v>13.538954387187504</v>
      </c>
      <c r="W76" s="1">
        <v>47.363942515312509</v>
      </c>
      <c r="X76" s="1">
        <v>24.133890563125004</v>
      </c>
      <c r="Y76" s="1">
        <v>23.230112171250003</v>
      </c>
      <c r="Z76" s="1">
        <v>9.8871507095008776E-2</v>
      </c>
    </row>
    <row r="77" spans="1:26" x14ac:dyDescent="0.2">
      <c r="A77" s="1" t="s">
        <v>2</v>
      </c>
      <c r="B77" s="1">
        <v>1991</v>
      </c>
      <c r="C77" s="1">
        <v>-3.665</v>
      </c>
      <c r="D77" s="1">
        <v>-42.724163178859072</v>
      </c>
      <c r="E77" s="1">
        <f>D74</f>
        <v>-36.84349797987494</v>
      </c>
      <c r="F77" s="1">
        <v>47.191000000000003</v>
      </c>
      <c r="G77" s="1">
        <v>30.422999999999998</v>
      </c>
      <c r="H77" s="1">
        <v>16.768000000000001</v>
      </c>
      <c r="I77" s="1">
        <v>57.209000000000003</v>
      </c>
      <c r="J77" s="1">
        <v>26.728000000000002</v>
      </c>
      <c r="K77" s="1">
        <v>30.481000000000002</v>
      </c>
      <c r="L77" s="1">
        <v>-3.33</v>
      </c>
      <c r="S77" s="1">
        <v>1991</v>
      </c>
      <c r="T77" s="1">
        <v>45.791285225937528</v>
      </c>
      <c r="U77" s="1">
        <v>32.063830591875011</v>
      </c>
      <c r="V77" s="1">
        <v>13.727403381250001</v>
      </c>
      <c r="W77" s="1">
        <v>47.848102945000008</v>
      </c>
      <c r="X77" s="1">
        <v>24.083343110312498</v>
      </c>
      <c r="Y77" s="1">
        <v>23.764784583125007</v>
      </c>
      <c r="Z77" s="1">
        <v>-1.0391079240914185</v>
      </c>
    </row>
    <row r="78" spans="1:26" x14ac:dyDescent="0.2">
      <c r="A78" s="1" t="s">
        <v>2</v>
      </c>
      <c r="B78" s="1">
        <v>1992</v>
      </c>
      <c r="C78" s="1">
        <v>-3.548</v>
      </c>
      <c r="D78" s="1">
        <v>-42.907224059221193</v>
      </c>
      <c r="E78" s="1">
        <f>D78</f>
        <v>-42.907224059221193</v>
      </c>
      <c r="F78" s="1">
        <v>47.466999999999999</v>
      </c>
      <c r="G78" s="1">
        <v>30.452000000000002</v>
      </c>
      <c r="H78" s="1">
        <v>17.015000000000001</v>
      </c>
      <c r="I78" s="1">
        <v>58.398000000000003</v>
      </c>
      <c r="J78" s="1">
        <v>26.911000000000001</v>
      </c>
      <c r="K78" s="1">
        <v>31.486999999999998</v>
      </c>
      <c r="L78" s="1">
        <v>-3.6659999999999999</v>
      </c>
      <c r="S78" s="1">
        <v>1992</v>
      </c>
      <c r="T78" s="1">
        <v>45.695030931562506</v>
      </c>
      <c r="U78" s="1">
        <v>31.792868825937507</v>
      </c>
      <c r="V78" s="1">
        <v>13.902238625000003</v>
      </c>
      <c r="W78" s="1">
        <v>48.347920042187503</v>
      </c>
      <c r="X78" s="1">
        <v>24.023295399687505</v>
      </c>
      <c r="Y78" s="1">
        <v>24.324625551250001</v>
      </c>
      <c r="Z78" s="1">
        <v>-1.1017572244687384</v>
      </c>
    </row>
    <row r="79" spans="1:26" x14ac:dyDescent="0.2">
      <c r="A79" s="1" t="s">
        <v>2</v>
      </c>
      <c r="B79" s="1">
        <v>1993</v>
      </c>
      <c r="C79" s="1">
        <v>-3.786</v>
      </c>
      <c r="D79" s="1">
        <v>-49.067335308885532</v>
      </c>
      <c r="E79" s="1">
        <f>D78</f>
        <v>-42.907224059221193</v>
      </c>
      <c r="F79" s="1">
        <v>47.692999999999998</v>
      </c>
      <c r="G79" s="1">
        <v>30.452000000000002</v>
      </c>
      <c r="H79" s="1">
        <v>17.241</v>
      </c>
      <c r="I79" s="1">
        <v>59.601999999999997</v>
      </c>
      <c r="J79" s="1">
        <v>27.068000000000001</v>
      </c>
      <c r="K79" s="1">
        <v>32.533999999999999</v>
      </c>
      <c r="L79" s="1">
        <v>-3.177</v>
      </c>
      <c r="S79" s="1">
        <v>1993</v>
      </c>
      <c r="T79" s="1">
        <v>45.582544669687486</v>
      </c>
      <c r="U79" s="1">
        <v>31.518713710312507</v>
      </c>
      <c r="V79" s="1">
        <v>14.064127214375004</v>
      </c>
      <c r="W79" s="1">
        <v>48.869260566250006</v>
      </c>
      <c r="X79" s="1">
        <v>23.953220593750004</v>
      </c>
      <c r="Y79" s="1">
        <v>24.916280461562497</v>
      </c>
      <c r="Z79" s="1">
        <v>-1.4391770905088475</v>
      </c>
    </row>
    <row r="80" spans="1:26" x14ac:dyDescent="0.2">
      <c r="A80" s="1" t="s">
        <v>2</v>
      </c>
      <c r="B80" s="1">
        <v>1994</v>
      </c>
      <c r="C80" s="1">
        <v>-2.4079999999999999</v>
      </c>
      <c r="D80" s="1">
        <v>-43.967978494781725</v>
      </c>
      <c r="E80" s="1">
        <f>D78</f>
        <v>-42.907224059221193</v>
      </c>
      <c r="F80" s="1">
        <v>47.805</v>
      </c>
      <c r="G80" s="1">
        <v>30.356999999999999</v>
      </c>
      <c r="H80" s="1">
        <v>17.449000000000002</v>
      </c>
      <c r="I80" s="1">
        <v>60.795999999999999</v>
      </c>
      <c r="J80" s="1">
        <v>27.265000000000001</v>
      </c>
      <c r="K80" s="1">
        <v>33.530999999999999</v>
      </c>
      <c r="L80" s="1">
        <v>-0.97499999999999998</v>
      </c>
      <c r="S80" s="1">
        <v>1994</v>
      </c>
      <c r="T80" s="1">
        <v>45.425008465312509</v>
      </c>
      <c r="U80" s="1">
        <v>31.212617278125002</v>
      </c>
      <c r="V80" s="1">
        <v>14.212460699062504</v>
      </c>
      <c r="W80" s="1">
        <v>49.398304397812502</v>
      </c>
      <c r="X80" s="1">
        <v>23.913053941562502</v>
      </c>
      <c r="Y80" s="1">
        <v>25.485220117500003</v>
      </c>
      <c r="Z80" s="1">
        <v>-0.62566321053878393</v>
      </c>
    </row>
    <row r="81" spans="1:26" x14ac:dyDescent="0.2">
      <c r="A81" s="1" t="s">
        <v>2</v>
      </c>
      <c r="B81" s="1">
        <v>1995</v>
      </c>
      <c r="C81" s="1">
        <v>-0.86</v>
      </c>
      <c r="D81" s="1">
        <v>-41.703185291338826</v>
      </c>
      <c r="E81" s="1">
        <f>D78</f>
        <v>-42.907224059221193</v>
      </c>
      <c r="F81" s="1">
        <v>47.779000000000003</v>
      </c>
      <c r="G81" s="1">
        <v>30.135000000000002</v>
      </c>
      <c r="H81" s="1">
        <v>17.643999999999998</v>
      </c>
      <c r="I81" s="1">
        <v>61.994</v>
      </c>
      <c r="J81" s="1">
        <v>27.423999999999999</v>
      </c>
      <c r="K81" s="1">
        <v>34.57</v>
      </c>
      <c r="L81" s="1">
        <v>-0.86799999999999999</v>
      </c>
      <c r="S81" s="1">
        <v>1995</v>
      </c>
      <c r="T81" s="1">
        <v>45.206726276875003</v>
      </c>
      <c r="U81" s="1">
        <v>30.859393096250006</v>
      </c>
      <c r="V81" s="1">
        <v>14.347360944687503</v>
      </c>
      <c r="W81" s="1">
        <v>49.946191813750019</v>
      </c>
      <c r="X81" s="1">
        <v>23.860363454999995</v>
      </c>
      <c r="Y81" s="1">
        <v>26.085875720937505</v>
      </c>
      <c r="Z81" s="1">
        <v>-0.44319480130860844</v>
      </c>
    </row>
    <row r="82" spans="1:26" x14ac:dyDescent="0.2">
      <c r="A82" s="1" t="s">
        <v>2</v>
      </c>
      <c r="B82" s="1">
        <v>1996</v>
      </c>
      <c r="C82" s="1">
        <v>0.38700000000000001</v>
      </c>
      <c r="D82" s="1">
        <v>-38.658172189006635</v>
      </c>
      <c r="E82" s="1">
        <f>D82</f>
        <v>-38.658172189006635</v>
      </c>
      <c r="F82" s="1">
        <v>47.776000000000003</v>
      </c>
      <c r="G82" s="1">
        <v>29.956</v>
      </c>
      <c r="H82" s="1">
        <v>17.82</v>
      </c>
      <c r="I82" s="1">
        <v>63.140999999999998</v>
      </c>
      <c r="J82" s="1">
        <v>27.54</v>
      </c>
      <c r="K82" s="1">
        <v>35.600999999999999</v>
      </c>
      <c r="L82" s="1">
        <v>-1.9019999999999999</v>
      </c>
      <c r="S82" s="1">
        <v>1996</v>
      </c>
      <c r="T82" s="1">
        <v>44.997381476562509</v>
      </c>
      <c r="U82" s="1">
        <v>30.495410101875002</v>
      </c>
      <c r="V82" s="1">
        <v>14.501942270937503</v>
      </c>
      <c r="W82" s="1">
        <v>50.508214673749997</v>
      </c>
      <c r="X82" s="1">
        <v>23.796182070625012</v>
      </c>
      <c r="Y82" s="1">
        <v>26.711975200625009</v>
      </c>
      <c r="Z82" s="1">
        <v>7.3891110180595604E-2</v>
      </c>
    </row>
    <row r="83" spans="1:26" x14ac:dyDescent="0.2">
      <c r="A83" s="1" t="s">
        <v>2</v>
      </c>
      <c r="B83" s="1">
        <v>1997</v>
      </c>
      <c r="C83" s="1">
        <v>-1.38</v>
      </c>
      <c r="D83" s="1">
        <v>-31.595794953037089</v>
      </c>
      <c r="E83" s="1">
        <f>D82</f>
        <v>-38.658172189006635</v>
      </c>
      <c r="F83" s="1">
        <v>47.576999999999998</v>
      </c>
      <c r="G83" s="1">
        <v>29.594000000000001</v>
      </c>
      <c r="H83" s="1">
        <v>17.983000000000001</v>
      </c>
      <c r="I83" s="1">
        <v>64.158000000000001</v>
      </c>
      <c r="J83" s="1">
        <v>27.603999999999999</v>
      </c>
      <c r="K83" s="1">
        <v>36.554000000000002</v>
      </c>
      <c r="L83" s="1">
        <v>-0.94799999999999995</v>
      </c>
      <c r="S83" s="1">
        <v>1997</v>
      </c>
      <c r="T83" s="1">
        <v>44.739865660937518</v>
      </c>
      <c r="U83" s="1">
        <v>30.098246540000009</v>
      </c>
      <c r="V83" s="1">
        <v>14.641602757812503</v>
      </c>
      <c r="W83" s="1">
        <v>51.076142328125009</v>
      </c>
      <c r="X83" s="1">
        <v>23.725371537500013</v>
      </c>
      <c r="Y83" s="1">
        <v>27.350715948125007</v>
      </c>
      <c r="Z83" s="1">
        <v>0.76273552918070209</v>
      </c>
    </row>
    <row r="84" spans="1:26" x14ac:dyDescent="0.2">
      <c r="A84" s="1" t="s">
        <v>2</v>
      </c>
      <c r="B84" s="1">
        <v>1998</v>
      </c>
      <c r="C84" s="1">
        <v>-1.397</v>
      </c>
      <c r="D84" s="1">
        <v>-21.847561128117555</v>
      </c>
      <c r="E84" s="1">
        <f>D82</f>
        <v>-38.658172189006635</v>
      </c>
      <c r="F84" s="1">
        <v>47.235999999999997</v>
      </c>
      <c r="G84" s="1">
        <v>29.105</v>
      </c>
      <c r="H84" s="1">
        <v>18.132000000000001</v>
      </c>
      <c r="I84" s="1">
        <v>64.995999999999995</v>
      </c>
      <c r="J84" s="1">
        <v>27.611000000000001</v>
      </c>
      <c r="K84" s="1">
        <v>37.384999999999998</v>
      </c>
      <c r="L84" s="1">
        <v>-0.17899999999999999</v>
      </c>
      <c r="S84" s="1">
        <v>1998</v>
      </c>
      <c r="T84" s="1">
        <v>44.439649977812508</v>
      </c>
      <c r="U84" s="1">
        <v>29.666278863437494</v>
      </c>
      <c r="V84" s="1">
        <v>14.773350243750002</v>
      </c>
      <c r="W84" s="1">
        <v>51.643103429062492</v>
      </c>
      <c r="X84" s="1">
        <v>23.6505286515625</v>
      </c>
      <c r="Y84" s="1">
        <v>27.992679529687493</v>
      </c>
      <c r="Z84" s="1">
        <v>0.33213733209874896</v>
      </c>
    </row>
    <row r="85" spans="1:26" x14ac:dyDescent="0.2">
      <c r="A85" s="1" t="s">
        <v>2</v>
      </c>
      <c r="B85" s="1">
        <v>1999</v>
      </c>
      <c r="C85" s="1">
        <v>0.11700000000000001</v>
      </c>
      <c r="D85" s="1">
        <v>-11.621832761403821</v>
      </c>
      <c r="E85" s="1">
        <f>D82</f>
        <v>-38.658172189006635</v>
      </c>
      <c r="F85" s="1">
        <v>46.844999999999999</v>
      </c>
      <c r="G85" s="1">
        <v>28.582000000000001</v>
      </c>
      <c r="H85" s="1">
        <v>18.263000000000002</v>
      </c>
      <c r="I85" s="1">
        <v>65.603999999999999</v>
      </c>
      <c r="J85" s="1">
        <v>27.63</v>
      </c>
      <c r="K85" s="1">
        <v>37.973999999999997</v>
      </c>
      <c r="L85" s="1">
        <v>1.3140000000000001</v>
      </c>
      <c r="S85" s="1">
        <v>1999</v>
      </c>
      <c r="T85" s="1">
        <v>44.114957396250006</v>
      </c>
      <c r="U85" s="1">
        <v>29.209609286875011</v>
      </c>
      <c r="V85" s="1">
        <v>14.905377142500004</v>
      </c>
      <c r="W85" s="1">
        <v>52.169781446249992</v>
      </c>
      <c r="X85" s="1">
        <v>23.607892547812501</v>
      </c>
      <c r="Y85" s="1">
        <v>28.562200877499993</v>
      </c>
      <c r="Z85" s="1">
        <v>0.50908582843519312</v>
      </c>
    </row>
    <row r="86" spans="1:26" x14ac:dyDescent="0.2">
      <c r="A86" s="1" t="s">
        <v>2</v>
      </c>
      <c r="B86" s="1">
        <v>2000</v>
      </c>
      <c r="C86" s="1">
        <v>2.512</v>
      </c>
      <c r="D86" s="1">
        <v>-5.8265687457564281</v>
      </c>
      <c r="E86" s="1">
        <f>D86</f>
        <v>-5.8265687457564281</v>
      </c>
      <c r="F86" s="1">
        <v>46.457000000000001</v>
      </c>
      <c r="G86" s="1">
        <v>28.077000000000002</v>
      </c>
      <c r="H86" s="1">
        <v>18.38</v>
      </c>
      <c r="I86" s="1">
        <v>66.036000000000001</v>
      </c>
      <c r="J86" s="1">
        <v>27.594999999999999</v>
      </c>
      <c r="K86" s="1">
        <v>38.442</v>
      </c>
      <c r="L86" s="1">
        <v>3.0089999999999999</v>
      </c>
      <c r="S86" s="1">
        <v>2000</v>
      </c>
      <c r="T86" s="1">
        <v>43.782416577187504</v>
      </c>
      <c r="U86" s="1">
        <v>28.739043325937509</v>
      </c>
      <c r="V86" s="1">
        <v>15.043563046249998</v>
      </c>
      <c r="W86" s="1">
        <v>52.694633441562495</v>
      </c>
      <c r="X86" s="1">
        <v>23.556936984062506</v>
      </c>
      <c r="Y86" s="1">
        <v>29.137782055624996</v>
      </c>
      <c r="Z86" s="1">
        <v>1.2272665925530899</v>
      </c>
    </row>
    <row r="87" spans="1:26" x14ac:dyDescent="0.2">
      <c r="A87" s="1" t="s">
        <v>2</v>
      </c>
      <c r="B87" s="1">
        <v>2001</v>
      </c>
      <c r="C87" s="1">
        <v>2.1389999999999998</v>
      </c>
      <c r="D87" s="1">
        <v>-8.4526528113088037</v>
      </c>
      <c r="E87" s="1">
        <f>D86</f>
        <v>-5.8265687457564281</v>
      </c>
      <c r="F87" s="1">
        <v>45.978999999999999</v>
      </c>
      <c r="G87" s="1">
        <v>27.506</v>
      </c>
      <c r="H87" s="1">
        <v>18.472999999999999</v>
      </c>
      <c r="I87" s="1">
        <v>66.335999999999999</v>
      </c>
      <c r="J87" s="1">
        <v>27.515999999999998</v>
      </c>
      <c r="K87" s="1">
        <v>38.82</v>
      </c>
      <c r="L87" s="1">
        <v>1.502</v>
      </c>
      <c r="S87" s="1">
        <v>2001</v>
      </c>
      <c r="T87" s="1">
        <v>43.49395862250001</v>
      </c>
      <c r="U87" s="1">
        <v>28.289452802812502</v>
      </c>
      <c r="V87" s="1">
        <v>15.204540343437504</v>
      </c>
      <c r="W87" s="1">
        <v>53.2176658146875</v>
      </c>
      <c r="X87" s="1">
        <v>23.500296558124997</v>
      </c>
      <c r="Y87" s="1">
        <v>29.717321262500004</v>
      </c>
      <c r="Z87" s="1">
        <v>8.8428385973533308E-2</v>
      </c>
    </row>
    <row r="88" spans="1:26" x14ac:dyDescent="0.2">
      <c r="A88" s="1" t="s">
        <v>2</v>
      </c>
      <c r="B88" s="1">
        <v>2002</v>
      </c>
      <c r="C88" s="1">
        <v>1.665</v>
      </c>
      <c r="D88" s="1">
        <v>-14.029180450288234</v>
      </c>
      <c r="E88" s="1">
        <f>D86</f>
        <v>-5.8265687457564281</v>
      </c>
      <c r="F88" s="1">
        <v>45.561999999999998</v>
      </c>
      <c r="G88" s="1">
        <v>27.003</v>
      </c>
      <c r="H88" s="1">
        <v>18.559000000000001</v>
      </c>
      <c r="I88" s="1">
        <v>66.572999999999993</v>
      </c>
      <c r="J88" s="1">
        <v>27.413</v>
      </c>
      <c r="K88" s="1">
        <v>39.159999999999997</v>
      </c>
      <c r="L88" s="1">
        <v>1.4590000000000001</v>
      </c>
      <c r="S88" s="1">
        <v>2002</v>
      </c>
      <c r="T88" s="1">
        <v>43.219069596250002</v>
      </c>
      <c r="U88" s="1">
        <v>27.844031291249987</v>
      </c>
      <c r="V88" s="1">
        <v>15.375008606250004</v>
      </c>
      <c r="W88" s="1">
        <v>53.740061919687484</v>
      </c>
      <c r="X88" s="1">
        <v>23.441177959687497</v>
      </c>
      <c r="Y88" s="1">
        <v>30.298936743749998</v>
      </c>
      <c r="Z88" s="1">
        <v>-0.83156047406555356</v>
      </c>
    </row>
    <row r="89" spans="1:26" x14ac:dyDescent="0.2">
      <c r="A89" s="1" t="s">
        <v>2</v>
      </c>
      <c r="B89" s="1">
        <v>2003</v>
      </c>
      <c r="C89" s="1">
        <v>1.1499999999999999</v>
      </c>
      <c r="D89" s="1">
        <v>-17.658546568269472</v>
      </c>
      <c r="E89" s="1">
        <f>D86</f>
        <v>-5.8265687457564281</v>
      </c>
      <c r="F89" s="1">
        <v>45.186</v>
      </c>
      <c r="G89" s="1">
        <v>26.533000000000001</v>
      </c>
      <c r="H89" s="1">
        <v>18.652000000000001</v>
      </c>
      <c r="I89" s="1">
        <v>66.793999999999997</v>
      </c>
      <c r="J89" s="1">
        <v>27.3</v>
      </c>
      <c r="K89" s="1">
        <v>39.493000000000002</v>
      </c>
      <c r="L89" s="1">
        <v>0.67</v>
      </c>
      <c r="S89" s="1">
        <v>2003</v>
      </c>
      <c r="T89" s="1">
        <v>42.956611468125011</v>
      </c>
      <c r="U89" s="1">
        <v>27.4011626859375</v>
      </c>
      <c r="V89" s="1">
        <v>15.555436682187507</v>
      </c>
      <c r="W89" s="1">
        <v>54.265732761562496</v>
      </c>
      <c r="X89" s="1">
        <v>23.381888328750005</v>
      </c>
      <c r="Y89" s="1">
        <v>30.883806034062506</v>
      </c>
      <c r="Z89" s="1">
        <v>-1.0951634838915507</v>
      </c>
    </row>
    <row r="90" spans="1:26" x14ac:dyDescent="0.2">
      <c r="A90" s="1" t="s">
        <v>2</v>
      </c>
      <c r="B90" s="1">
        <v>2004</v>
      </c>
      <c r="C90" s="1">
        <v>2.2810000000000001</v>
      </c>
      <c r="D90" s="1">
        <v>-13.393978816850394</v>
      </c>
      <c r="E90" s="1">
        <f>D90</f>
        <v>-13.393978816850394</v>
      </c>
      <c r="F90" s="1">
        <v>44.817999999999998</v>
      </c>
      <c r="G90" s="1">
        <v>26.045000000000002</v>
      </c>
      <c r="H90" s="1">
        <v>18.774000000000001</v>
      </c>
      <c r="I90" s="1">
        <v>66.905000000000001</v>
      </c>
      <c r="J90" s="1">
        <v>27.245000000000001</v>
      </c>
      <c r="K90" s="1">
        <v>39.659999999999997</v>
      </c>
      <c r="L90" s="1">
        <v>1.202</v>
      </c>
      <c r="S90" s="1">
        <v>2004</v>
      </c>
      <c r="T90" s="1">
        <v>42.701594434375018</v>
      </c>
      <c r="U90" s="1">
        <v>26.959918725000001</v>
      </c>
      <c r="V90" s="1">
        <v>15.741947431562503</v>
      </c>
      <c r="W90" s="1">
        <v>54.732387961562502</v>
      </c>
      <c r="X90" s="1">
        <v>23.355253928437495</v>
      </c>
      <c r="Y90" s="1">
        <v>31.377061514687504</v>
      </c>
      <c r="Z90" s="1">
        <v>-0.31442215334878748</v>
      </c>
    </row>
    <row r="91" spans="1:26" x14ac:dyDescent="0.2">
      <c r="A91" s="1" t="s">
        <v>2</v>
      </c>
      <c r="B91" s="1">
        <v>2005</v>
      </c>
      <c r="C91" s="1">
        <v>1.853</v>
      </c>
      <c r="D91" s="1">
        <v>-11.887554626258831</v>
      </c>
      <c r="E91" s="1">
        <f>D90</f>
        <v>-13.393978816850394</v>
      </c>
      <c r="F91" s="1">
        <v>44.473999999999997</v>
      </c>
      <c r="G91" s="1">
        <v>25.536000000000001</v>
      </c>
      <c r="H91" s="1">
        <v>18.937999999999999</v>
      </c>
      <c r="I91" s="1">
        <v>67.004000000000005</v>
      </c>
      <c r="J91" s="1">
        <v>27.184000000000001</v>
      </c>
      <c r="K91" s="1">
        <v>39.82</v>
      </c>
      <c r="L91" s="1">
        <v>1.7769999999999999</v>
      </c>
      <c r="S91" s="1">
        <v>2005</v>
      </c>
      <c r="T91" s="1">
        <v>42.457338833125021</v>
      </c>
      <c r="U91" s="1">
        <v>26.525033199687499</v>
      </c>
      <c r="V91" s="1">
        <v>15.932180966250003</v>
      </c>
      <c r="W91" s="1">
        <v>55.202363106875012</v>
      </c>
      <c r="X91" s="1">
        <v>23.327576635937504</v>
      </c>
      <c r="Y91" s="1">
        <v>31.874993434062503</v>
      </c>
      <c r="Z91" s="1">
        <v>0.13118819348075531</v>
      </c>
    </row>
    <row r="92" spans="1:26" x14ac:dyDescent="0.2">
      <c r="A92" s="1" t="s">
        <v>2</v>
      </c>
      <c r="B92" s="1">
        <v>2006</v>
      </c>
      <c r="C92" s="1">
        <v>1.3680000000000001</v>
      </c>
      <c r="D92" s="1">
        <v>-2.8838478691396836</v>
      </c>
      <c r="E92" s="1">
        <f>D90</f>
        <v>-13.393978816850394</v>
      </c>
      <c r="F92" s="1">
        <v>44.2</v>
      </c>
      <c r="G92" s="1">
        <v>25.087</v>
      </c>
      <c r="H92" s="1">
        <v>19.114000000000001</v>
      </c>
      <c r="I92" s="1">
        <v>67.105999999999995</v>
      </c>
      <c r="J92" s="1">
        <v>27.120999999999999</v>
      </c>
      <c r="K92" s="1">
        <v>39.984999999999999</v>
      </c>
      <c r="L92" s="1">
        <v>1.9119999999999999</v>
      </c>
      <c r="S92" s="1">
        <v>2006</v>
      </c>
      <c r="T92" s="1">
        <v>42.369400004375009</v>
      </c>
      <c r="U92" s="1">
        <v>26.211074197812504</v>
      </c>
      <c r="V92" s="1">
        <v>16.158289355625001</v>
      </c>
      <c r="W92" s="1">
        <v>55.672948262812504</v>
      </c>
      <c r="X92" s="1">
        <v>23.298157125624993</v>
      </c>
      <c r="Y92" s="1">
        <v>32.375035250624997</v>
      </c>
      <c r="Z92" s="1">
        <v>0.89180745125716354</v>
      </c>
    </row>
    <row r="93" spans="1:26" x14ac:dyDescent="0.2">
      <c r="A93" s="1" t="s">
        <v>2</v>
      </c>
      <c r="B93" s="1">
        <v>2007</v>
      </c>
      <c r="C93" s="1">
        <v>0.77900000000000003</v>
      </c>
      <c r="D93" s="1">
        <v>-11.809784660668981</v>
      </c>
      <c r="E93" s="1">
        <f>D90</f>
        <v>-13.393978816850394</v>
      </c>
      <c r="F93" s="1">
        <v>43.98</v>
      </c>
      <c r="G93" s="1">
        <v>24.649000000000001</v>
      </c>
      <c r="H93" s="1">
        <v>19.331</v>
      </c>
      <c r="I93" s="1">
        <v>67.218999999999994</v>
      </c>
      <c r="J93" s="1">
        <v>27.059000000000001</v>
      </c>
      <c r="K93" s="1">
        <v>40.159999999999997</v>
      </c>
      <c r="L93" s="1">
        <v>1.6930000000000001</v>
      </c>
      <c r="S93" s="1">
        <v>2007</v>
      </c>
      <c r="T93" s="1">
        <v>42.28372762250001</v>
      </c>
      <c r="U93" s="1">
        <v>25.890905447499993</v>
      </c>
      <c r="V93" s="1">
        <v>16.392635420000005</v>
      </c>
      <c r="W93" s="1">
        <v>56.127099425312529</v>
      </c>
      <c r="X93" s="1">
        <v>23.264970859687498</v>
      </c>
      <c r="Y93" s="1">
        <v>32.862131819062505</v>
      </c>
      <c r="Z93" s="1">
        <v>1.5606541785367853</v>
      </c>
    </row>
    <row r="94" spans="1:26" x14ac:dyDescent="0.2">
      <c r="A94" s="1" t="s">
        <v>2</v>
      </c>
      <c r="B94" s="1">
        <v>2008</v>
      </c>
      <c r="C94" s="1">
        <v>0.11600000000000001</v>
      </c>
      <c r="D94" s="1">
        <v>-6.372408868661954</v>
      </c>
      <c r="E94" s="1">
        <f>D94</f>
        <v>-6.372408868661954</v>
      </c>
      <c r="F94" s="1">
        <v>43.865000000000002</v>
      </c>
      <c r="G94" s="1">
        <v>24.26</v>
      </c>
      <c r="H94" s="1">
        <v>19.605</v>
      </c>
      <c r="I94" s="1">
        <v>67.347999999999999</v>
      </c>
      <c r="J94" s="1">
        <v>27.003</v>
      </c>
      <c r="K94" s="1">
        <v>40.344999999999999</v>
      </c>
      <c r="L94" s="1">
        <v>0.875</v>
      </c>
      <c r="S94" s="1">
        <v>2008</v>
      </c>
      <c r="T94" s="1">
        <v>42.232658130312487</v>
      </c>
      <c r="U94" s="1">
        <v>25.585187468125</v>
      </c>
      <c r="V94" s="1">
        <v>16.647381282812503</v>
      </c>
      <c r="W94" s="1">
        <v>56.549029509375003</v>
      </c>
      <c r="X94" s="1">
        <v>23.22717569500001</v>
      </c>
      <c r="Y94" s="1">
        <v>33.321768969375</v>
      </c>
      <c r="Z94" s="1">
        <v>0.33418700130736834</v>
      </c>
    </row>
    <row r="95" spans="1:26" x14ac:dyDescent="0.2">
      <c r="A95" s="1" t="s">
        <v>2</v>
      </c>
      <c r="B95" s="1">
        <v>2009</v>
      </c>
      <c r="C95" s="1">
        <v>-2.92</v>
      </c>
      <c r="D95" s="1">
        <v>-14.264168929254215</v>
      </c>
      <c r="E95" s="1">
        <f>D94</f>
        <v>-6.372408868661954</v>
      </c>
      <c r="F95" s="1">
        <v>43.912999999999997</v>
      </c>
      <c r="G95" s="1">
        <v>23.954000000000001</v>
      </c>
      <c r="H95" s="1">
        <v>19.959</v>
      </c>
      <c r="I95" s="1">
        <v>67.427999999999997</v>
      </c>
      <c r="J95" s="1">
        <v>27.04</v>
      </c>
      <c r="K95" s="1">
        <v>40.387</v>
      </c>
      <c r="L95" s="1">
        <v>-3.1379999999999999</v>
      </c>
      <c r="S95" s="1">
        <v>2009</v>
      </c>
      <c r="T95" s="1">
        <v>42.260940542499988</v>
      </c>
      <c r="U95" s="1">
        <v>25.316533330312499</v>
      </c>
      <c r="V95" s="1">
        <v>16.944365999062502</v>
      </c>
      <c r="W95" s="1">
        <v>56.864863106249999</v>
      </c>
      <c r="X95" s="1">
        <v>23.220089217500007</v>
      </c>
      <c r="Y95" s="1">
        <v>33.644805343437525</v>
      </c>
      <c r="Z95" s="1">
        <v>-3.1772941042871792</v>
      </c>
    </row>
    <row r="96" spans="1:26" x14ac:dyDescent="0.2">
      <c r="A96" s="1" t="s">
        <v>2</v>
      </c>
      <c r="B96" s="1">
        <v>2010</v>
      </c>
      <c r="C96" s="1">
        <v>-3.5129999999999999</v>
      </c>
      <c r="D96" s="1">
        <v>-16.083738497657553</v>
      </c>
      <c r="E96" s="1">
        <f>D94</f>
        <v>-6.372408868661954</v>
      </c>
      <c r="F96" s="1">
        <v>44.149000000000001</v>
      </c>
      <c r="G96" s="1">
        <v>23.744</v>
      </c>
      <c r="H96" s="1">
        <v>20.405000000000001</v>
      </c>
      <c r="I96" s="1">
        <v>67.540000000000006</v>
      </c>
      <c r="J96" s="1">
        <v>27.074999999999999</v>
      </c>
      <c r="K96" s="1">
        <v>40.465000000000003</v>
      </c>
      <c r="L96" s="1">
        <v>-1.52</v>
      </c>
      <c r="S96" s="1">
        <v>2010</v>
      </c>
      <c r="T96" s="1">
        <v>42.391678919375025</v>
      </c>
      <c r="U96" s="1">
        <v>25.093011394687501</v>
      </c>
      <c r="V96" s="1">
        <v>17.298579759062498</v>
      </c>
      <c r="W96" s="1">
        <v>57.156253566562484</v>
      </c>
      <c r="X96" s="1">
        <v>23.204604347812502</v>
      </c>
      <c r="Y96" s="1">
        <v>33.951718560937501</v>
      </c>
      <c r="Z96" s="1">
        <v>-1.8076703167248751</v>
      </c>
    </row>
    <row r="97" spans="1:26" x14ac:dyDescent="0.2">
      <c r="A97" s="1" t="s">
        <v>2</v>
      </c>
      <c r="B97" s="1">
        <v>2011</v>
      </c>
      <c r="C97" s="1">
        <v>-2.754</v>
      </c>
      <c r="D97" s="1">
        <v>-13.869672754318296</v>
      </c>
      <c r="E97" s="1">
        <f>D94</f>
        <v>-6.372408868661954</v>
      </c>
      <c r="F97" s="1">
        <v>44.738999999999997</v>
      </c>
      <c r="G97" s="1">
        <v>23.815999999999999</v>
      </c>
      <c r="H97" s="1">
        <v>20.922999999999998</v>
      </c>
      <c r="I97" s="1">
        <v>67.694000000000003</v>
      </c>
      <c r="J97" s="1">
        <v>27.114000000000001</v>
      </c>
      <c r="K97" s="1">
        <v>40.58</v>
      </c>
      <c r="L97" s="1">
        <v>-0.76600000000000001</v>
      </c>
      <c r="S97" s="1">
        <v>2011</v>
      </c>
      <c r="T97" s="1">
        <v>42.612623507812508</v>
      </c>
      <c r="U97" s="1">
        <v>24.927474255</v>
      </c>
      <c r="V97" s="1">
        <v>17.685301498125</v>
      </c>
      <c r="W97" s="1">
        <v>57.434949987812502</v>
      </c>
      <c r="X97" s="1">
        <v>23.184819805000011</v>
      </c>
      <c r="Y97" s="1">
        <v>34.250095201249998</v>
      </c>
      <c r="Z97" s="1">
        <v>-1.5351224068068319</v>
      </c>
    </row>
    <row r="98" spans="1:26" x14ac:dyDescent="0.2">
      <c r="A98" s="1" t="s">
        <v>3</v>
      </c>
      <c r="B98" s="1">
        <v>1980</v>
      </c>
      <c r="C98" s="1">
        <v>-1.5069999999999999</v>
      </c>
      <c r="D98" s="1">
        <v>-31.2189882554799</v>
      </c>
      <c r="E98" s="1">
        <f>D98</f>
        <v>-31.2189882554799</v>
      </c>
      <c r="F98" s="1">
        <v>54.462000000000003</v>
      </c>
      <c r="G98" s="1">
        <v>32.161999999999999</v>
      </c>
      <c r="H98" s="1">
        <v>22.3</v>
      </c>
      <c r="I98" s="1">
        <v>54.296999999999997</v>
      </c>
      <c r="J98" s="1">
        <v>27.337</v>
      </c>
      <c r="K98" s="1">
        <v>26.96</v>
      </c>
      <c r="L98" s="1">
        <v>-0.54200000000000004</v>
      </c>
      <c r="S98" s="1">
        <v>1980</v>
      </c>
      <c r="T98" s="1">
        <v>50.483594505312489</v>
      </c>
      <c r="U98" s="1">
        <v>37.8766730628125</v>
      </c>
      <c r="V98" s="1">
        <v>12.606855561250001</v>
      </c>
      <c r="W98" s="1">
        <v>42.912698267500005</v>
      </c>
      <c r="X98" s="1">
        <v>24.791912564687507</v>
      </c>
      <c r="Y98" s="1">
        <v>18.120772281875009</v>
      </c>
      <c r="Z98" s="1">
        <v>0.13180311918031806</v>
      </c>
    </row>
    <row r="99" spans="1:26" x14ac:dyDescent="0.2">
      <c r="A99" s="1" t="s">
        <v>3</v>
      </c>
      <c r="B99" s="1">
        <v>1981</v>
      </c>
      <c r="C99" s="1">
        <v>-3.0139999999999998</v>
      </c>
      <c r="D99" s="1">
        <v>-34.932889792958164</v>
      </c>
      <c r="E99" s="1">
        <f>D98</f>
        <v>-31.2189882554799</v>
      </c>
      <c r="F99" s="1">
        <v>53.764000000000003</v>
      </c>
      <c r="G99" s="1">
        <v>31.294</v>
      </c>
      <c r="H99" s="1">
        <v>22.47</v>
      </c>
      <c r="I99" s="1">
        <v>54.953000000000003</v>
      </c>
      <c r="J99" s="1">
        <v>27.218</v>
      </c>
      <c r="K99" s="1">
        <v>27.734999999999999</v>
      </c>
      <c r="L99" s="1">
        <v>-3.7080000000000002</v>
      </c>
      <c r="S99" s="1">
        <v>1981</v>
      </c>
      <c r="T99" s="1">
        <v>49.717244540937507</v>
      </c>
      <c r="U99" s="1">
        <v>37.06917716718749</v>
      </c>
      <c r="V99" s="1">
        <v>12.648074877187497</v>
      </c>
      <c r="W99" s="1">
        <v>43.281640621250006</v>
      </c>
      <c r="X99" s="1">
        <v>24.683337656249996</v>
      </c>
      <c r="Y99" s="1">
        <v>18.598388248125008</v>
      </c>
      <c r="Z99" s="1">
        <v>-0.93556736148044617</v>
      </c>
    </row>
    <row r="100" spans="1:26" x14ac:dyDescent="0.2">
      <c r="A100" s="1" t="s">
        <v>3</v>
      </c>
      <c r="B100" s="1">
        <v>1982</v>
      </c>
      <c r="C100" s="1">
        <v>-3.919</v>
      </c>
      <c r="D100" s="1">
        <v>-38.584677274622521</v>
      </c>
      <c r="E100" s="1">
        <f>D98</f>
        <v>-31.2189882554799</v>
      </c>
      <c r="F100" s="1">
        <v>52.94</v>
      </c>
      <c r="G100" s="1">
        <v>30.367000000000001</v>
      </c>
      <c r="H100" s="1">
        <v>22.573</v>
      </c>
      <c r="I100" s="1">
        <v>55.572000000000003</v>
      </c>
      <c r="J100" s="1">
        <v>27.109000000000002</v>
      </c>
      <c r="K100" s="1">
        <v>28.463000000000001</v>
      </c>
      <c r="L100" s="1">
        <v>-2.444</v>
      </c>
      <c r="S100" s="1">
        <v>1982</v>
      </c>
      <c r="T100" s="1">
        <v>49.000388740312502</v>
      </c>
      <c r="U100" s="1">
        <v>36.35906167875001</v>
      </c>
      <c r="V100" s="1">
        <v>12.641362978749999</v>
      </c>
      <c r="W100" s="1">
        <v>43.688480093125008</v>
      </c>
      <c r="X100" s="1">
        <v>24.587076852812508</v>
      </c>
      <c r="Y100" s="1">
        <v>19.101425660312504</v>
      </c>
      <c r="Z100" s="1">
        <v>-2.7861239735508048</v>
      </c>
    </row>
    <row r="101" spans="1:26" x14ac:dyDescent="0.2">
      <c r="A101" s="1" t="s">
        <v>3</v>
      </c>
      <c r="B101" s="1">
        <v>1983</v>
      </c>
      <c r="C101" s="1">
        <v>-2.2440000000000002</v>
      </c>
      <c r="D101" s="1">
        <v>-40.163661765622663</v>
      </c>
      <c r="E101" s="1">
        <f>D98</f>
        <v>-31.2189882554799</v>
      </c>
      <c r="F101" s="1">
        <v>52.048000000000002</v>
      </c>
      <c r="G101" s="1">
        <v>29.416</v>
      </c>
      <c r="H101" s="1">
        <v>22.632999999999999</v>
      </c>
      <c r="I101" s="1">
        <v>56.133000000000003</v>
      </c>
      <c r="J101" s="1">
        <v>27.027000000000001</v>
      </c>
      <c r="K101" s="1">
        <v>29.106000000000002</v>
      </c>
      <c r="L101" s="1">
        <v>-2.1680000000000001</v>
      </c>
      <c r="S101" s="1">
        <v>1983</v>
      </c>
      <c r="T101" s="1">
        <v>48.339173142812506</v>
      </c>
      <c r="U101" s="1">
        <v>35.718040070625015</v>
      </c>
      <c r="V101" s="1">
        <v>12.621108187187502</v>
      </c>
      <c r="W101" s="1">
        <v>44.106601395312488</v>
      </c>
      <c r="X101" s="1">
        <v>24.493691061562501</v>
      </c>
      <c r="Y101" s="1">
        <v>19.612924937187504</v>
      </c>
      <c r="Z101" s="1">
        <v>-2.8868877524277923</v>
      </c>
    </row>
    <row r="102" spans="1:26" x14ac:dyDescent="0.2">
      <c r="A102" s="1" t="s">
        <v>3</v>
      </c>
      <c r="B102" s="1">
        <v>1984</v>
      </c>
      <c r="C102" s="1">
        <v>-3.0139999999999998</v>
      </c>
      <c r="D102" s="1">
        <v>-40.867606956426428</v>
      </c>
      <c r="E102" s="1">
        <f>D102</f>
        <v>-40.867606956426428</v>
      </c>
      <c r="F102" s="1">
        <v>51.186</v>
      </c>
      <c r="G102" s="1">
        <v>28.501999999999999</v>
      </c>
      <c r="H102" s="1">
        <v>22.684000000000001</v>
      </c>
      <c r="I102" s="1">
        <v>56.639000000000003</v>
      </c>
      <c r="J102" s="1">
        <v>26.963000000000001</v>
      </c>
      <c r="K102" s="1">
        <v>29.675999999999998</v>
      </c>
      <c r="L102" s="1">
        <v>-0.41199999999999998</v>
      </c>
      <c r="S102" s="1">
        <v>1984</v>
      </c>
      <c r="T102" s="1">
        <v>47.727376152812504</v>
      </c>
      <c r="U102" s="1">
        <v>35.097633537500002</v>
      </c>
      <c r="V102" s="1">
        <v>12.6298224653125</v>
      </c>
      <c r="W102" s="1">
        <v>44.55769426625001</v>
      </c>
      <c r="X102" s="1">
        <v>24.448517958125002</v>
      </c>
      <c r="Y102" s="1">
        <v>20.109175129375004</v>
      </c>
      <c r="Z102" s="1">
        <v>-1.3243852024305136</v>
      </c>
    </row>
    <row r="103" spans="1:26" x14ac:dyDescent="0.2">
      <c r="A103" s="1" t="s">
        <v>3</v>
      </c>
      <c r="B103" s="1">
        <v>1985</v>
      </c>
      <c r="C103" s="1">
        <v>-5.3940000000000001</v>
      </c>
      <c r="D103" s="1">
        <v>-52.229983674890754</v>
      </c>
      <c r="E103" s="1">
        <f>D102</f>
        <v>-40.867606956426428</v>
      </c>
      <c r="F103" s="1">
        <v>50.427</v>
      </c>
      <c r="G103" s="1">
        <v>27.681000000000001</v>
      </c>
      <c r="H103" s="1">
        <v>22.745999999999999</v>
      </c>
      <c r="I103" s="1">
        <v>57.12</v>
      </c>
      <c r="J103" s="1">
        <v>26.952000000000002</v>
      </c>
      <c r="K103" s="1">
        <v>30.167999999999999</v>
      </c>
      <c r="L103" s="1">
        <v>1.3089999999999999</v>
      </c>
      <c r="S103" s="1">
        <v>1985</v>
      </c>
      <c r="T103" s="1">
        <v>47.169604584687512</v>
      </c>
      <c r="U103" s="1">
        <v>34.481260232500006</v>
      </c>
      <c r="V103" s="1">
        <v>12.688276550000005</v>
      </c>
      <c r="W103" s="1">
        <v>45.014761072500008</v>
      </c>
      <c r="X103" s="1">
        <v>24.397190118125007</v>
      </c>
      <c r="Y103" s="1">
        <v>20.617856019999998</v>
      </c>
      <c r="Z103" s="1">
        <v>-0.76452873114944986</v>
      </c>
    </row>
    <row r="104" spans="1:26" x14ac:dyDescent="0.2">
      <c r="A104" s="1" t="s">
        <v>3</v>
      </c>
      <c r="B104" s="1">
        <v>1986</v>
      </c>
      <c r="C104" s="1">
        <v>-6.0250000000000004</v>
      </c>
      <c r="D104" s="1">
        <v>-48.052445266659838</v>
      </c>
      <c r="E104" s="1">
        <f>D102</f>
        <v>-40.867606956426428</v>
      </c>
      <c r="F104" s="1">
        <v>49.805</v>
      </c>
      <c r="G104" s="1">
        <v>26.922999999999998</v>
      </c>
      <c r="H104" s="1">
        <v>22.882000000000001</v>
      </c>
      <c r="I104" s="1">
        <v>57.576999999999998</v>
      </c>
      <c r="J104" s="1">
        <v>26.974</v>
      </c>
      <c r="K104" s="1">
        <v>30.603000000000002</v>
      </c>
      <c r="L104" s="1">
        <v>4.0830000000000002</v>
      </c>
      <c r="S104" s="1">
        <v>1986</v>
      </c>
      <c r="T104" s="1">
        <v>46.893182971249999</v>
      </c>
      <c r="U104" s="1">
        <v>34.074227164062499</v>
      </c>
      <c r="V104" s="1">
        <v>12.818753878125001</v>
      </c>
      <c r="W104" s="1">
        <v>45.477027699062518</v>
      </c>
      <c r="X104" s="1">
        <v>24.340145724062499</v>
      </c>
      <c r="Y104" s="1">
        <v>21.136999795624995</v>
      </c>
      <c r="Z104" s="1">
        <v>-0.74490452653274786</v>
      </c>
    </row>
    <row r="105" spans="1:26" x14ac:dyDescent="0.2">
      <c r="A105" s="1" t="s">
        <v>3</v>
      </c>
      <c r="B105" s="1">
        <v>1987</v>
      </c>
      <c r="C105" s="1">
        <v>-3.355</v>
      </c>
      <c r="D105" s="1">
        <v>-48.703405816332648</v>
      </c>
      <c r="E105" s="1">
        <f>D102</f>
        <v>-40.867606956426428</v>
      </c>
      <c r="F105" s="1">
        <v>49.363</v>
      </c>
      <c r="G105" s="1">
        <v>26.347999999999999</v>
      </c>
      <c r="H105" s="1">
        <v>23.015000000000001</v>
      </c>
      <c r="I105" s="1">
        <v>58.012</v>
      </c>
      <c r="J105" s="1">
        <v>26.992000000000001</v>
      </c>
      <c r="K105" s="1">
        <v>31.02</v>
      </c>
      <c r="L105" s="1">
        <v>2.3050000000000002</v>
      </c>
      <c r="S105" s="1">
        <v>1987</v>
      </c>
      <c r="T105" s="1">
        <v>46.60633686000002</v>
      </c>
      <c r="U105" s="1">
        <v>33.622217732187508</v>
      </c>
      <c r="V105" s="1">
        <v>12.984345691562503</v>
      </c>
      <c r="W105" s="1">
        <v>45.944171169999997</v>
      </c>
      <c r="X105" s="1">
        <v>24.280900516250004</v>
      </c>
      <c r="Y105" s="1">
        <v>21.663299069062504</v>
      </c>
      <c r="Z105" s="1">
        <v>-0.39553998329551832</v>
      </c>
    </row>
    <row r="106" spans="1:26" x14ac:dyDescent="0.2">
      <c r="A106" s="1" t="s">
        <v>3</v>
      </c>
      <c r="B106" s="1">
        <v>1988</v>
      </c>
      <c r="C106" s="1">
        <v>-1.4</v>
      </c>
      <c r="D106" s="1">
        <v>-43.468383778958597</v>
      </c>
      <c r="E106" s="1">
        <f>D106</f>
        <v>-43.468383778958597</v>
      </c>
      <c r="F106" s="1">
        <v>49.042999999999999</v>
      </c>
      <c r="G106" s="1">
        <v>25.914999999999999</v>
      </c>
      <c r="H106" s="1">
        <v>23.129000000000001</v>
      </c>
      <c r="I106" s="1">
        <v>58.438000000000002</v>
      </c>
      <c r="J106" s="1">
        <v>26.992999999999999</v>
      </c>
      <c r="K106" s="1">
        <v>31.443999999999999</v>
      </c>
      <c r="L106" s="1">
        <v>0.21</v>
      </c>
      <c r="S106" s="1">
        <v>1988</v>
      </c>
      <c r="T106" s="1">
        <v>46.331566643750001</v>
      </c>
      <c r="U106" s="1">
        <v>33.159173686249993</v>
      </c>
      <c r="V106" s="1">
        <v>13.172397893125003</v>
      </c>
      <c r="W106" s="1">
        <v>46.418248367500006</v>
      </c>
      <c r="X106" s="1">
        <v>24.2205830921875</v>
      </c>
      <c r="Y106" s="1">
        <v>22.197668538750008</v>
      </c>
      <c r="Z106" s="1">
        <v>0.60820564223873941</v>
      </c>
    </row>
    <row r="107" spans="1:26" x14ac:dyDescent="0.2">
      <c r="A107" s="1" t="s">
        <v>3</v>
      </c>
      <c r="B107" s="1">
        <v>1989</v>
      </c>
      <c r="C107" s="1">
        <v>-1.5389999999999999</v>
      </c>
      <c r="D107" s="1">
        <v>-47.037743169239718</v>
      </c>
      <c r="E107" s="1">
        <f>D106</f>
        <v>-43.468383778958597</v>
      </c>
      <c r="F107" s="1">
        <v>48.758000000000003</v>
      </c>
      <c r="G107" s="1">
        <v>25.562999999999999</v>
      </c>
      <c r="H107" s="1">
        <v>23.195</v>
      </c>
      <c r="I107" s="1">
        <v>58.951999999999998</v>
      </c>
      <c r="J107" s="1">
        <v>27.103000000000002</v>
      </c>
      <c r="K107" s="1">
        <v>31.849</v>
      </c>
      <c r="L107" s="1">
        <v>-1.1080000000000001</v>
      </c>
      <c r="S107" s="1">
        <v>1989</v>
      </c>
      <c r="T107" s="1">
        <v>46.090941662812511</v>
      </c>
      <c r="U107" s="1">
        <v>32.729724664375006</v>
      </c>
      <c r="V107" s="1">
        <v>13.361485729062501</v>
      </c>
      <c r="W107" s="1">
        <v>46.888376898437514</v>
      </c>
      <c r="X107" s="1">
        <v>24.178215065000007</v>
      </c>
      <c r="Y107" s="1">
        <v>22.710081374687498</v>
      </c>
      <c r="Z107" s="1">
        <v>0.6506383060263361</v>
      </c>
    </row>
    <row r="108" spans="1:26" x14ac:dyDescent="0.2">
      <c r="A108" s="1" t="s">
        <v>3</v>
      </c>
      <c r="B108" s="1">
        <v>1990</v>
      </c>
      <c r="C108" s="1">
        <v>0.40699999999999997</v>
      </c>
      <c r="D108" s="1">
        <v>-43.033766974301763</v>
      </c>
      <c r="E108" s="1">
        <f>D106</f>
        <v>-43.468383778958597</v>
      </c>
      <c r="F108" s="1">
        <v>48.475999999999999</v>
      </c>
      <c r="G108" s="1">
        <v>25.274000000000001</v>
      </c>
      <c r="H108" s="1">
        <v>23.202000000000002</v>
      </c>
      <c r="I108" s="1">
        <v>59.43</v>
      </c>
      <c r="J108" s="1">
        <v>27.178999999999998</v>
      </c>
      <c r="K108" s="1">
        <v>32.250999999999998</v>
      </c>
      <c r="L108" s="1">
        <v>-1.4319999999999999</v>
      </c>
      <c r="S108" s="1">
        <v>1990</v>
      </c>
      <c r="T108" s="1">
        <v>45.885328433125004</v>
      </c>
      <c r="U108" s="1">
        <v>32.346410028437504</v>
      </c>
      <c r="V108" s="1">
        <v>13.538954387187504</v>
      </c>
      <c r="W108" s="1">
        <v>47.363942515312509</v>
      </c>
      <c r="X108" s="1">
        <v>24.133890563125004</v>
      </c>
      <c r="Y108" s="1">
        <v>23.230112171250003</v>
      </c>
      <c r="Z108" s="1">
        <v>9.8871507095008776E-2</v>
      </c>
    </row>
    <row r="109" spans="1:26" x14ac:dyDescent="0.2">
      <c r="A109" s="1" t="s">
        <v>3</v>
      </c>
      <c r="B109" s="1">
        <v>1991</v>
      </c>
      <c r="C109" s="1">
        <v>0.871</v>
      </c>
      <c r="D109" s="1">
        <v>-41.592980847280018</v>
      </c>
      <c r="E109" s="1">
        <f>D106</f>
        <v>-43.468383778958597</v>
      </c>
      <c r="F109" s="1">
        <v>48.460999999999999</v>
      </c>
      <c r="G109" s="1">
        <v>25.283000000000001</v>
      </c>
      <c r="H109" s="1">
        <v>23.177</v>
      </c>
      <c r="I109" s="1">
        <v>59.914999999999999</v>
      </c>
      <c r="J109" s="1">
        <v>27.245999999999999</v>
      </c>
      <c r="K109" s="1">
        <v>32.668999999999997</v>
      </c>
      <c r="L109" s="1">
        <v>-2.125</v>
      </c>
      <c r="S109" s="1">
        <v>1991</v>
      </c>
      <c r="T109" s="1">
        <v>45.791285225937528</v>
      </c>
      <c r="U109" s="1">
        <v>32.063830591875011</v>
      </c>
      <c r="V109" s="1">
        <v>13.727403381250001</v>
      </c>
      <c r="W109" s="1">
        <v>47.848102945000008</v>
      </c>
      <c r="X109" s="1">
        <v>24.083343110312498</v>
      </c>
      <c r="Y109" s="1">
        <v>23.764784583125007</v>
      </c>
      <c r="Z109" s="1">
        <v>-1.0391079240914185</v>
      </c>
    </row>
    <row r="110" spans="1:26" x14ac:dyDescent="0.2">
      <c r="A110" s="1" t="s">
        <v>3</v>
      </c>
      <c r="B110" s="1">
        <v>1992</v>
      </c>
      <c r="C110" s="1">
        <v>2.105</v>
      </c>
      <c r="D110" s="1">
        <v>-33.624520546184009</v>
      </c>
      <c r="E110" s="1">
        <f>D110</f>
        <v>-33.624520546184009</v>
      </c>
      <c r="F110" s="1">
        <v>48.390999999999998</v>
      </c>
      <c r="G110" s="1">
        <v>25.291</v>
      </c>
      <c r="H110" s="1">
        <v>23.1</v>
      </c>
      <c r="I110" s="1">
        <v>60.468000000000004</v>
      </c>
      <c r="J110" s="1">
        <v>27.34</v>
      </c>
      <c r="K110" s="1">
        <v>33.128</v>
      </c>
      <c r="L110" s="1">
        <v>-2.27</v>
      </c>
      <c r="S110" s="1">
        <v>1992</v>
      </c>
      <c r="T110" s="1">
        <v>45.695030931562506</v>
      </c>
      <c r="U110" s="1">
        <v>31.792868825937507</v>
      </c>
      <c r="V110" s="1">
        <v>13.902238625000003</v>
      </c>
      <c r="W110" s="1">
        <v>48.347920042187503</v>
      </c>
      <c r="X110" s="1">
        <v>24.023295399687505</v>
      </c>
      <c r="Y110" s="1">
        <v>24.324625551250001</v>
      </c>
      <c r="Z110" s="1">
        <v>-1.1017572244687384</v>
      </c>
    </row>
    <row r="111" spans="1:26" x14ac:dyDescent="0.2">
      <c r="A111" s="1" t="s">
        <v>3</v>
      </c>
      <c r="B111" s="1">
        <v>1993</v>
      </c>
      <c r="C111" s="1">
        <v>2.7650000000000001</v>
      </c>
      <c r="D111" s="1">
        <v>-31.314731107556508</v>
      </c>
      <c r="E111" s="1">
        <f>D110</f>
        <v>-33.624520546184009</v>
      </c>
      <c r="F111" s="1">
        <v>48.332000000000001</v>
      </c>
      <c r="G111" s="1">
        <v>25.35</v>
      </c>
      <c r="H111" s="1">
        <v>22.981999999999999</v>
      </c>
      <c r="I111" s="1">
        <v>61.122999999999998</v>
      </c>
      <c r="J111" s="1">
        <v>27.478999999999999</v>
      </c>
      <c r="K111" s="1">
        <v>33.643999999999998</v>
      </c>
      <c r="L111" s="1">
        <v>-4.508</v>
      </c>
      <c r="S111" s="1">
        <v>1993</v>
      </c>
      <c r="T111" s="1">
        <v>45.582544669687486</v>
      </c>
      <c r="U111" s="1">
        <v>31.518713710312507</v>
      </c>
      <c r="V111" s="1">
        <v>14.064127214375004</v>
      </c>
      <c r="W111" s="1">
        <v>48.869260566250006</v>
      </c>
      <c r="X111" s="1">
        <v>23.953220593750004</v>
      </c>
      <c r="Y111" s="1">
        <v>24.916280461562497</v>
      </c>
      <c r="Z111" s="1">
        <v>-1.4391770905088475</v>
      </c>
    </row>
    <row r="112" spans="1:26" x14ac:dyDescent="0.2">
      <c r="A112" s="1" t="s">
        <v>3</v>
      </c>
      <c r="B112" s="1">
        <v>1994</v>
      </c>
      <c r="C112" s="1">
        <v>1.5169999999999999</v>
      </c>
      <c r="D112" s="1">
        <v>-27.818440236368208</v>
      </c>
      <c r="E112" s="1">
        <f>D110</f>
        <v>-33.624520546184009</v>
      </c>
      <c r="F112" s="1">
        <v>48.348999999999997</v>
      </c>
      <c r="G112" s="1">
        <v>25.51</v>
      </c>
      <c r="H112" s="1">
        <v>22.838999999999999</v>
      </c>
      <c r="I112" s="1">
        <v>61.878</v>
      </c>
      <c r="J112" s="1">
        <v>27.719000000000001</v>
      </c>
      <c r="K112" s="1">
        <v>34.159999999999997</v>
      </c>
      <c r="L112" s="1">
        <v>-1.5649999999999999</v>
      </c>
      <c r="S112" s="1">
        <v>1994</v>
      </c>
      <c r="T112" s="1">
        <v>45.425008465312509</v>
      </c>
      <c r="U112" s="1">
        <v>31.212617278125002</v>
      </c>
      <c r="V112" s="1">
        <v>14.212460699062504</v>
      </c>
      <c r="W112" s="1">
        <v>49.398304397812502</v>
      </c>
      <c r="X112" s="1">
        <v>23.913053941562502</v>
      </c>
      <c r="Y112" s="1">
        <v>25.485220117500003</v>
      </c>
      <c r="Z112" s="1">
        <v>-0.62566321053878393</v>
      </c>
    </row>
    <row r="113" spans="1:26" x14ac:dyDescent="0.2">
      <c r="A113" s="1" t="s">
        <v>3</v>
      </c>
      <c r="B113" s="1">
        <v>1995</v>
      </c>
      <c r="C113" s="1">
        <v>0.70199999999999996</v>
      </c>
      <c r="D113" s="1">
        <v>-26.841411924301319</v>
      </c>
      <c r="E113" s="1">
        <f>D110</f>
        <v>-33.624520546184009</v>
      </c>
      <c r="F113" s="1">
        <v>48.453000000000003</v>
      </c>
      <c r="G113" s="1">
        <v>25.771000000000001</v>
      </c>
      <c r="H113" s="1">
        <v>22.681999999999999</v>
      </c>
      <c r="I113" s="1">
        <v>62.701999999999998</v>
      </c>
      <c r="J113" s="1">
        <v>27.974</v>
      </c>
      <c r="K113" s="1">
        <v>34.728000000000002</v>
      </c>
      <c r="L113" s="1">
        <v>-0.96899999999999997</v>
      </c>
      <c r="S113" s="1">
        <v>1995</v>
      </c>
      <c r="T113" s="1">
        <v>45.206726276875003</v>
      </c>
      <c r="U113" s="1">
        <v>30.859393096250006</v>
      </c>
      <c r="V113" s="1">
        <v>14.347360944687503</v>
      </c>
      <c r="W113" s="1">
        <v>49.946191813750019</v>
      </c>
      <c r="X113" s="1">
        <v>23.860363454999995</v>
      </c>
      <c r="Y113" s="1">
        <v>26.085875720937505</v>
      </c>
      <c r="Z113" s="1">
        <v>-0.44319480130860844</v>
      </c>
    </row>
    <row r="114" spans="1:26" x14ac:dyDescent="0.2">
      <c r="A114" s="1" t="s">
        <v>3</v>
      </c>
      <c r="B114" s="1">
        <v>1996</v>
      </c>
      <c r="C114" s="1">
        <v>1.4430000000000001</v>
      </c>
      <c r="D114" s="1">
        <v>-23.070611145517422</v>
      </c>
      <c r="E114" s="1">
        <f>D114</f>
        <v>-23.070611145517422</v>
      </c>
      <c r="F114" s="1">
        <v>48.783999999999999</v>
      </c>
      <c r="G114" s="1">
        <v>26.158000000000001</v>
      </c>
      <c r="H114" s="1">
        <v>22.626999999999999</v>
      </c>
      <c r="I114" s="1">
        <v>63.570999999999998</v>
      </c>
      <c r="J114" s="1">
        <v>28.24</v>
      </c>
      <c r="K114" s="1">
        <v>35.331000000000003</v>
      </c>
      <c r="L114" s="1">
        <v>-0.61</v>
      </c>
      <c r="S114" s="1">
        <v>1996</v>
      </c>
      <c r="T114" s="1">
        <v>44.997381476562509</v>
      </c>
      <c r="U114" s="1">
        <v>30.495410101875002</v>
      </c>
      <c r="V114" s="1">
        <v>14.501942270937503</v>
      </c>
      <c r="W114" s="1">
        <v>50.508214673749997</v>
      </c>
      <c r="X114" s="1">
        <v>23.796182070625012</v>
      </c>
      <c r="Y114" s="1">
        <v>26.711975200625009</v>
      </c>
      <c r="Z114" s="1">
        <v>7.3891110180595604E-2</v>
      </c>
    </row>
    <row r="115" spans="1:26" x14ac:dyDescent="0.2">
      <c r="A115" s="1" t="s">
        <v>3</v>
      </c>
      <c r="B115" s="1">
        <v>1997</v>
      </c>
      <c r="C115" s="1">
        <v>0.61</v>
      </c>
      <c r="D115" s="1">
        <v>-24.192717995412824</v>
      </c>
      <c r="E115" s="1">
        <f>D114</f>
        <v>-23.070611145517422</v>
      </c>
      <c r="F115" s="1">
        <v>49.110999999999997</v>
      </c>
      <c r="G115" s="1">
        <v>26.552</v>
      </c>
      <c r="H115" s="1">
        <v>22.558</v>
      </c>
      <c r="I115" s="1">
        <v>64.441000000000003</v>
      </c>
      <c r="J115" s="1">
        <v>28.497</v>
      </c>
      <c r="K115" s="1">
        <v>35.944000000000003</v>
      </c>
      <c r="L115" s="1">
        <v>0.13600000000000001</v>
      </c>
      <c r="S115" s="1">
        <v>1997</v>
      </c>
      <c r="T115" s="1">
        <v>44.739865660937518</v>
      </c>
      <c r="U115" s="1">
        <v>30.098246540000009</v>
      </c>
      <c r="V115" s="1">
        <v>14.641602757812503</v>
      </c>
      <c r="W115" s="1">
        <v>51.076142328125009</v>
      </c>
      <c r="X115" s="1">
        <v>23.725371537500013</v>
      </c>
      <c r="Y115" s="1">
        <v>27.350715948125007</v>
      </c>
      <c r="Z115" s="1">
        <v>0.76273552918070209</v>
      </c>
    </row>
    <row r="116" spans="1:26" x14ac:dyDescent="0.2">
      <c r="A116" s="1" t="s">
        <v>3</v>
      </c>
      <c r="B116" s="1">
        <v>1998</v>
      </c>
      <c r="C116" s="1">
        <v>-0.85499999999999998</v>
      </c>
      <c r="D116" s="1">
        <v>-28.030396452163171</v>
      </c>
      <c r="E116" s="1">
        <f>D114</f>
        <v>-23.070611145517422</v>
      </c>
      <c r="F116" s="1">
        <v>49.438000000000002</v>
      </c>
      <c r="G116" s="1">
        <v>26.957000000000001</v>
      </c>
      <c r="H116" s="1">
        <v>22.481000000000002</v>
      </c>
      <c r="I116" s="1">
        <v>65.281000000000006</v>
      </c>
      <c r="J116" s="1">
        <v>28.733000000000001</v>
      </c>
      <c r="K116" s="1">
        <v>36.548999999999999</v>
      </c>
      <c r="L116" s="1">
        <v>-4.2000000000000003E-2</v>
      </c>
      <c r="S116" s="1">
        <v>1998</v>
      </c>
      <c r="T116" s="1">
        <v>44.439649977812508</v>
      </c>
      <c r="U116" s="1">
        <v>29.666278863437494</v>
      </c>
      <c r="V116" s="1">
        <v>14.773350243750002</v>
      </c>
      <c r="W116" s="1">
        <v>51.643103429062492</v>
      </c>
      <c r="X116" s="1">
        <v>23.6505286515625</v>
      </c>
      <c r="Y116" s="1">
        <v>27.992679529687493</v>
      </c>
      <c r="Z116" s="1">
        <v>0.33213733209874896</v>
      </c>
    </row>
    <row r="117" spans="1:26" x14ac:dyDescent="0.2">
      <c r="A117" s="1" t="s">
        <v>3</v>
      </c>
      <c r="B117" s="1">
        <v>1999</v>
      </c>
      <c r="C117" s="1">
        <v>1.913</v>
      </c>
      <c r="D117" s="1">
        <v>-12.843169306044597</v>
      </c>
      <c r="E117" s="1">
        <f>D114</f>
        <v>-23.070611145517422</v>
      </c>
      <c r="F117" s="1">
        <v>49.744999999999997</v>
      </c>
      <c r="G117" s="1">
        <v>27.35</v>
      </c>
      <c r="H117" s="1">
        <v>22.395</v>
      </c>
      <c r="I117" s="1">
        <v>66.069999999999993</v>
      </c>
      <c r="J117" s="1">
        <v>28.995999999999999</v>
      </c>
      <c r="K117" s="1">
        <v>37.073</v>
      </c>
      <c r="L117" s="1">
        <v>0.29599999999999999</v>
      </c>
      <c r="S117" s="1">
        <v>1999</v>
      </c>
      <c r="T117" s="1">
        <v>44.114957396250006</v>
      </c>
      <c r="U117" s="1">
        <v>29.209609286875011</v>
      </c>
      <c r="V117" s="1">
        <v>14.905377142500004</v>
      </c>
      <c r="W117" s="1">
        <v>52.169781446249992</v>
      </c>
      <c r="X117" s="1">
        <v>23.607892547812501</v>
      </c>
      <c r="Y117" s="1">
        <v>28.562200877499993</v>
      </c>
      <c r="Z117" s="1">
        <v>0.50908582843519312</v>
      </c>
    </row>
    <row r="118" spans="1:26" x14ac:dyDescent="0.2">
      <c r="A118" s="1" t="s">
        <v>3</v>
      </c>
      <c r="B118" s="1">
        <v>2000</v>
      </c>
      <c r="C118" s="1">
        <v>1.407</v>
      </c>
      <c r="D118" s="1">
        <v>-14.354167617049729</v>
      </c>
      <c r="E118" s="1">
        <f>D118</f>
        <v>-14.354167617049729</v>
      </c>
      <c r="F118" s="1">
        <v>50.006999999999998</v>
      </c>
      <c r="G118" s="1">
        <v>27.702999999999999</v>
      </c>
      <c r="H118" s="1">
        <v>22.303999999999998</v>
      </c>
      <c r="I118" s="1">
        <v>66.804000000000002</v>
      </c>
      <c r="J118" s="1">
        <v>29.225000000000001</v>
      </c>
      <c r="K118" s="1">
        <v>37.579000000000001</v>
      </c>
      <c r="L118" s="1">
        <v>1.7470000000000001</v>
      </c>
      <c r="S118" s="1">
        <v>2000</v>
      </c>
      <c r="T118" s="1">
        <v>43.782416577187504</v>
      </c>
      <c r="U118" s="1">
        <v>28.739043325937509</v>
      </c>
      <c r="V118" s="1">
        <v>15.043563046249998</v>
      </c>
      <c r="W118" s="1">
        <v>52.694633441562495</v>
      </c>
      <c r="X118" s="1">
        <v>23.556936984062506</v>
      </c>
      <c r="Y118" s="1">
        <v>29.137782055624996</v>
      </c>
      <c r="Z118" s="1">
        <v>1.2272665925530899</v>
      </c>
    </row>
    <row r="119" spans="1:26" x14ac:dyDescent="0.2">
      <c r="A119" s="1" t="s">
        <v>3</v>
      </c>
      <c r="B119" s="1">
        <v>2001</v>
      </c>
      <c r="C119" s="1">
        <v>3.1309999999999998</v>
      </c>
      <c r="D119" s="1">
        <v>-17.023989892938449</v>
      </c>
      <c r="E119" s="1">
        <f>D118</f>
        <v>-14.354167617049729</v>
      </c>
      <c r="F119" s="1">
        <v>50.255000000000003</v>
      </c>
      <c r="G119" s="1">
        <v>27.885999999999999</v>
      </c>
      <c r="H119" s="1">
        <v>22.367999999999999</v>
      </c>
      <c r="I119" s="1">
        <v>67.481999999999999</v>
      </c>
      <c r="J119" s="1">
        <v>29.416</v>
      </c>
      <c r="K119" s="1">
        <v>38.066000000000003</v>
      </c>
      <c r="L119" s="1">
        <v>0.59</v>
      </c>
      <c r="S119" s="1">
        <v>2001</v>
      </c>
      <c r="T119" s="1">
        <v>43.49395862250001</v>
      </c>
      <c r="U119" s="1">
        <v>28.289452802812502</v>
      </c>
      <c r="V119" s="1">
        <v>15.204540343437504</v>
      </c>
      <c r="W119" s="1">
        <v>53.2176658146875</v>
      </c>
      <c r="X119" s="1">
        <v>23.500296558124997</v>
      </c>
      <c r="Y119" s="1">
        <v>29.717321262500004</v>
      </c>
      <c r="Z119" s="1">
        <v>8.8428385973533308E-2</v>
      </c>
    </row>
    <row r="120" spans="1:26" x14ac:dyDescent="0.2">
      <c r="A120" s="1" t="s">
        <v>3</v>
      </c>
      <c r="B120" s="1">
        <v>2002</v>
      </c>
      <c r="C120" s="1">
        <v>2.4849999999999999</v>
      </c>
      <c r="D120" s="1">
        <v>-18.748193994855335</v>
      </c>
      <c r="E120" s="1">
        <f>D118</f>
        <v>-14.354167617049729</v>
      </c>
      <c r="F120" s="1">
        <v>50.517000000000003</v>
      </c>
      <c r="G120" s="1">
        <v>28.082000000000001</v>
      </c>
      <c r="H120" s="1">
        <v>22.434000000000001</v>
      </c>
      <c r="I120" s="1">
        <v>68.099000000000004</v>
      </c>
      <c r="J120" s="1">
        <v>29.567</v>
      </c>
      <c r="K120" s="1">
        <v>38.531999999999996</v>
      </c>
      <c r="L120" s="1">
        <v>-0.60099999999999998</v>
      </c>
      <c r="S120" s="1">
        <v>2002</v>
      </c>
      <c r="T120" s="1">
        <v>43.219069596250002</v>
      </c>
      <c r="U120" s="1">
        <v>27.844031291249987</v>
      </c>
      <c r="V120" s="1">
        <v>15.375008606250004</v>
      </c>
      <c r="W120" s="1">
        <v>53.740061919687484</v>
      </c>
      <c r="X120" s="1">
        <v>23.441177959687497</v>
      </c>
      <c r="Y120" s="1">
        <v>30.298936743749998</v>
      </c>
      <c r="Z120" s="1">
        <v>-0.83156047406555356</v>
      </c>
    </row>
    <row r="121" spans="1:26" x14ac:dyDescent="0.2">
      <c r="A121" s="1" t="s">
        <v>3</v>
      </c>
      <c r="B121" s="1">
        <v>2003</v>
      </c>
      <c r="C121" s="1">
        <v>3.448</v>
      </c>
      <c r="D121" s="1">
        <v>-13.920509630718794</v>
      </c>
      <c r="E121" s="1">
        <f>D118</f>
        <v>-14.354167617049729</v>
      </c>
      <c r="F121" s="1">
        <v>50.773000000000003</v>
      </c>
      <c r="G121" s="1">
        <v>28.245999999999999</v>
      </c>
      <c r="H121" s="1">
        <v>22.527999999999999</v>
      </c>
      <c r="I121" s="1">
        <v>68.647000000000006</v>
      </c>
      <c r="J121" s="1">
        <v>29.678999999999998</v>
      </c>
      <c r="K121" s="1">
        <v>38.968000000000004</v>
      </c>
      <c r="L121" s="1">
        <v>-1.6779999999999999</v>
      </c>
      <c r="S121" s="1">
        <v>2003</v>
      </c>
      <c r="T121" s="1">
        <v>42.956611468125011</v>
      </c>
      <c r="U121" s="1">
        <v>27.4011626859375</v>
      </c>
      <c r="V121" s="1">
        <v>15.555436682187507</v>
      </c>
      <c r="W121" s="1">
        <v>54.265732761562496</v>
      </c>
      <c r="X121" s="1">
        <v>23.381888328750005</v>
      </c>
      <c r="Y121" s="1">
        <v>30.883806034062506</v>
      </c>
      <c r="Z121" s="1">
        <v>-1.0951634838915507</v>
      </c>
    </row>
    <row r="122" spans="1:26" x14ac:dyDescent="0.2">
      <c r="A122" s="1" t="s">
        <v>3</v>
      </c>
      <c r="B122" s="1">
        <v>2004</v>
      </c>
      <c r="C122" s="1">
        <v>3.0139999999999998</v>
      </c>
      <c r="D122" s="1">
        <v>-9.3928787934826126</v>
      </c>
      <c r="E122" s="1">
        <f>D122</f>
        <v>-9.3928787934826126</v>
      </c>
      <c r="F122" s="1">
        <v>51.012999999999998</v>
      </c>
      <c r="G122" s="1">
        <v>28.332999999999998</v>
      </c>
      <c r="H122" s="1">
        <v>22.68</v>
      </c>
      <c r="I122" s="1">
        <v>69.087000000000003</v>
      </c>
      <c r="J122" s="1">
        <v>29.792999999999999</v>
      </c>
      <c r="K122" s="1">
        <v>39.293999999999997</v>
      </c>
      <c r="L122" s="1">
        <v>-0.70699999999999996</v>
      </c>
      <c r="S122" s="1">
        <v>2004</v>
      </c>
      <c r="T122" s="1">
        <v>42.701594434375018</v>
      </c>
      <c r="U122" s="1">
        <v>26.959918725000001</v>
      </c>
      <c r="V122" s="1">
        <v>15.741947431562503</v>
      </c>
      <c r="W122" s="1">
        <v>54.732387961562502</v>
      </c>
      <c r="X122" s="1">
        <v>23.355253928437495</v>
      </c>
      <c r="Y122" s="1">
        <v>31.377061514687504</v>
      </c>
      <c r="Z122" s="1">
        <v>-0.31442215334878748</v>
      </c>
    </row>
    <row r="123" spans="1:26" x14ac:dyDescent="0.2">
      <c r="A123" s="1" t="s">
        <v>3</v>
      </c>
      <c r="B123" s="1">
        <v>2005</v>
      </c>
      <c r="C123" s="1">
        <v>4.3449999999999998</v>
      </c>
      <c r="D123" s="1">
        <v>3.2851734415595706</v>
      </c>
      <c r="E123" s="1">
        <f>D122</f>
        <v>-9.3928787934826126</v>
      </c>
      <c r="F123" s="1">
        <v>51.244999999999997</v>
      </c>
      <c r="G123" s="1">
        <v>28.334</v>
      </c>
      <c r="H123" s="1">
        <v>22.911000000000001</v>
      </c>
      <c r="I123" s="1">
        <v>69.453999999999994</v>
      </c>
      <c r="J123" s="1">
        <v>29.864000000000001</v>
      </c>
      <c r="K123" s="1">
        <v>39.588999999999999</v>
      </c>
      <c r="L123" s="1">
        <v>0.61699999999999999</v>
      </c>
      <c r="S123" s="1">
        <v>2005</v>
      </c>
      <c r="T123" s="1">
        <v>42.457338833125021</v>
      </c>
      <c r="U123" s="1">
        <v>26.525033199687499</v>
      </c>
      <c r="V123" s="1">
        <v>15.932180966250003</v>
      </c>
      <c r="W123" s="1">
        <v>55.202363106875012</v>
      </c>
      <c r="X123" s="1">
        <v>23.327576635937504</v>
      </c>
      <c r="Y123" s="1">
        <v>31.874993434062503</v>
      </c>
      <c r="Z123" s="1">
        <v>0.13118819348075531</v>
      </c>
    </row>
    <row r="124" spans="1:26" x14ac:dyDescent="0.2">
      <c r="A124" s="1" t="s">
        <v>3</v>
      </c>
      <c r="B124" s="1">
        <v>2006</v>
      </c>
      <c r="C124" s="1">
        <v>2.9780000000000002</v>
      </c>
      <c r="D124" s="1">
        <v>-0.73166511268726298</v>
      </c>
      <c r="E124" s="1">
        <f>D122</f>
        <v>-9.3928787934826126</v>
      </c>
      <c r="F124" s="1">
        <v>51.55</v>
      </c>
      <c r="G124" s="1">
        <v>28.245999999999999</v>
      </c>
      <c r="H124" s="1">
        <v>23.303999999999998</v>
      </c>
      <c r="I124" s="1">
        <v>69.738</v>
      </c>
      <c r="J124" s="1">
        <v>29.89</v>
      </c>
      <c r="K124" s="1">
        <v>39.848999999999997</v>
      </c>
      <c r="L124" s="1">
        <v>3.1240000000000001</v>
      </c>
      <c r="S124" s="1">
        <v>2006</v>
      </c>
      <c r="T124" s="1">
        <v>42.369400004375009</v>
      </c>
      <c r="U124" s="1">
        <v>26.211074197812504</v>
      </c>
      <c r="V124" s="1">
        <v>16.158289355625001</v>
      </c>
      <c r="W124" s="1">
        <v>55.672948262812504</v>
      </c>
      <c r="X124" s="1">
        <v>23.298157125624993</v>
      </c>
      <c r="Y124" s="1">
        <v>32.375035250624997</v>
      </c>
      <c r="Z124" s="1">
        <v>0.89180745125716354</v>
      </c>
    </row>
    <row r="125" spans="1:26" x14ac:dyDescent="0.2">
      <c r="A125" s="1" t="s">
        <v>3</v>
      </c>
      <c r="B125" s="1">
        <v>2007</v>
      </c>
      <c r="C125" s="1">
        <v>1.36</v>
      </c>
      <c r="D125" s="1">
        <v>-6.7791503499766801</v>
      </c>
      <c r="E125" s="1">
        <f>D122</f>
        <v>-9.3928787934826126</v>
      </c>
      <c r="F125" s="1">
        <v>51.847999999999999</v>
      </c>
      <c r="G125" s="1">
        <v>28.085000000000001</v>
      </c>
      <c r="H125" s="1">
        <v>23.763000000000002</v>
      </c>
      <c r="I125" s="1">
        <v>69.924000000000007</v>
      </c>
      <c r="J125" s="1">
        <v>29.869</v>
      </c>
      <c r="K125" s="1">
        <v>40.055</v>
      </c>
      <c r="L125" s="1">
        <v>3.1480000000000001</v>
      </c>
      <c r="S125" s="1">
        <v>2007</v>
      </c>
      <c r="T125" s="1">
        <v>42.28372762250001</v>
      </c>
      <c r="U125" s="1">
        <v>25.890905447499993</v>
      </c>
      <c r="V125" s="1">
        <v>16.392635420000005</v>
      </c>
      <c r="W125" s="1">
        <v>56.127099425312529</v>
      </c>
      <c r="X125" s="1">
        <v>23.264970859687498</v>
      </c>
      <c r="Y125" s="1">
        <v>32.862131819062505</v>
      </c>
      <c r="Z125" s="1">
        <v>1.5606541785367853</v>
      </c>
    </row>
    <row r="126" spans="1:26" x14ac:dyDescent="0.2">
      <c r="A126" s="1" t="s">
        <v>3</v>
      </c>
      <c r="B126" s="1">
        <v>2008</v>
      </c>
      <c r="C126" s="1">
        <v>2.8820000000000001</v>
      </c>
      <c r="D126" s="1">
        <v>-5.4823111982675101</v>
      </c>
      <c r="E126" s="1">
        <f>D126</f>
        <v>-5.4823111982675101</v>
      </c>
      <c r="F126" s="1">
        <v>52.164999999999999</v>
      </c>
      <c r="G126" s="1">
        <v>27.882999999999999</v>
      </c>
      <c r="H126" s="1">
        <v>24.282</v>
      </c>
      <c r="I126" s="1">
        <v>70.001999999999995</v>
      </c>
      <c r="J126" s="1">
        <v>29.806000000000001</v>
      </c>
      <c r="K126" s="1">
        <v>40.195999999999998</v>
      </c>
      <c r="L126" s="1">
        <v>2.7869999999999999</v>
      </c>
      <c r="S126" s="1">
        <v>2008</v>
      </c>
      <c r="T126" s="1">
        <v>42.232658130312487</v>
      </c>
      <c r="U126" s="1">
        <v>25.585187468125</v>
      </c>
      <c r="V126" s="1">
        <v>16.647381282812503</v>
      </c>
      <c r="W126" s="1">
        <v>56.549029509375003</v>
      </c>
      <c r="X126" s="1">
        <v>23.22717569500001</v>
      </c>
      <c r="Y126" s="1">
        <v>33.321768969375</v>
      </c>
      <c r="Z126" s="1">
        <v>0.33418700130736834</v>
      </c>
    </row>
    <row r="127" spans="1:26" x14ac:dyDescent="0.2">
      <c r="A127" s="1" t="s">
        <v>3</v>
      </c>
      <c r="B127" s="1">
        <v>2009</v>
      </c>
      <c r="C127" s="1">
        <v>3.3969999999999998</v>
      </c>
      <c r="D127" s="1">
        <v>2.9561103044505037</v>
      </c>
      <c r="E127" s="1">
        <f>D126</f>
        <v>-5.4823111982675101</v>
      </c>
      <c r="F127" s="1">
        <v>52.533999999999999</v>
      </c>
      <c r="G127" s="1">
        <v>27.675000000000001</v>
      </c>
      <c r="H127" s="1">
        <v>24.859000000000002</v>
      </c>
      <c r="I127" s="1">
        <v>69.981999999999999</v>
      </c>
      <c r="J127" s="1">
        <v>29.768999999999998</v>
      </c>
      <c r="K127" s="1">
        <v>40.213000000000001</v>
      </c>
      <c r="L127" s="1">
        <v>-3.044</v>
      </c>
      <c r="S127" s="1">
        <v>2009</v>
      </c>
      <c r="T127" s="1">
        <v>42.260940542499988</v>
      </c>
      <c r="U127" s="1">
        <v>25.316533330312499</v>
      </c>
      <c r="V127" s="1">
        <v>16.944365999062502</v>
      </c>
      <c r="W127" s="1">
        <v>56.864863106249999</v>
      </c>
      <c r="X127" s="1">
        <v>23.220089217500007</v>
      </c>
      <c r="Y127" s="1">
        <v>33.644805343437525</v>
      </c>
      <c r="Z127" s="1">
        <v>-3.1772941042871792</v>
      </c>
    </row>
    <row r="128" spans="1:26" x14ac:dyDescent="0.2">
      <c r="A128" s="1" t="s">
        <v>3</v>
      </c>
      <c r="B128" s="1">
        <v>2010</v>
      </c>
      <c r="C128" s="1">
        <v>5.8849999999999998</v>
      </c>
      <c r="D128" s="1">
        <v>11.107218805995124</v>
      </c>
      <c r="E128" s="1">
        <f>D126</f>
        <v>-5.4823111982675101</v>
      </c>
      <c r="F128" s="1">
        <v>52.963000000000001</v>
      </c>
      <c r="G128" s="1">
        <v>27.475999999999999</v>
      </c>
      <c r="H128" s="1">
        <v>25.486999999999998</v>
      </c>
      <c r="I128" s="1">
        <v>69.885999999999996</v>
      </c>
      <c r="J128" s="1">
        <v>29.687000000000001</v>
      </c>
      <c r="K128" s="1">
        <v>40.198999999999998</v>
      </c>
      <c r="L128" s="1">
        <v>-1.8</v>
      </c>
      <c r="S128" s="1">
        <v>2010</v>
      </c>
      <c r="T128" s="1">
        <v>42.391678919375025</v>
      </c>
      <c r="U128" s="1">
        <v>25.093011394687501</v>
      </c>
      <c r="V128" s="1">
        <v>17.298579759062498</v>
      </c>
      <c r="W128" s="1">
        <v>57.156253566562484</v>
      </c>
      <c r="X128" s="1">
        <v>23.204604347812502</v>
      </c>
      <c r="Y128" s="1">
        <v>33.951718560937501</v>
      </c>
      <c r="Z128" s="1">
        <v>-1.8076703167248751</v>
      </c>
    </row>
    <row r="129" spans="1:26" x14ac:dyDescent="0.2">
      <c r="A129" s="1" t="s">
        <v>3</v>
      </c>
      <c r="B129" s="1">
        <v>2011</v>
      </c>
      <c r="C129" s="1">
        <v>5.649</v>
      </c>
      <c r="D129" s="1">
        <v>23.563567643911881</v>
      </c>
      <c r="E129" s="1">
        <f>D126</f>
        <v>-5.4823111982675101</v>
      </c>
      <c r="F129" s="1">
        <v>53.631</v>
      </c>
      <c r="G129" s="1">
        <v>27.433</v>
      </c>
      <c r="H129" s="1">
        <v>26.199000000000002</v>
      </c>
      <c r="I129" s="1">
        <v>69.709000000000003</v>
      </c>
      <c r="J129" s="1">
        <v>29.568999999999999</v>
      </c>
      <c r="K129" s="1">
        <v>40.14</v>
      </c>
      <c r="L129" s="1">
        <v>-1.0329999999999999</v>
      </c>
      <c r="S129" s="1">
        <v>2011</v>
      </c>
      <c r="T129" s="1">
        <v>42.612623507812508</v>
      </c>
      <c r="U129" s="1">
        <v>24.927474255</v>
      </c>
      <c r="V129" s="1">
        <v>17.685301498125</v>
      </c>
      <c r="W129" s="1">
        <v>57.434949987812502</v>
      </c>
      <c r="X129" s="1">
        <v>23.184819805000011</v>
      </c>
      <c r="Y129" s="1">
        <v>34.250095201249998</v>
      </c>
      <c r="Z129" s="1">
        <v>-1.5351224068068319</v>
      </c>
    </row>
    <row r="130" spans="1:26" x14ac:dyDescent="0.2">
      <c r="A130" s="1" t="s">
        <v>4</v>
      </c>
      <c r="B130" s="1">
        <v>1980</v>
      </c>
      <c r="C130" s="1">
        <v>-2.726</v>
      </c>
      <c r="D130" s="1">
        <v>-14.667158049681184</v>
      </c>
      <c r="E130" s="1">
        <f>D130</f>
        <v>-14.667158049681184</v>
      </c>
      <c r="F130" s="1">
        <v>47.677</v>
      </c>
      <c r="G130" s="1">
        <v>29.988</v>
      </c>
      <c r="H130" s="1">
        <v>17.689</v>
      </c>
      <c r="I130" s="1">
        <v>53.277999999999999</v>
      </c>
      <c r="J130" s="1">
        <v>25.215</v>
      </c>
      <c r="K130" s="1">
        <v>28.062999999999999</v>
      </c>
      <c r="L130" s="1">
        <v>2.2370000000000001</v>
      </c>
      <c r="S130" s="1">
        <v>1980</v>
      </c>
      <c r="T130" s="1">
        <v>50.483594505312489</v>
      </c>
      <c r="U130" s="1">
        <v>37.8766730628125</v>
      </c>
      <c r="V130" s="1">
        <v>12.606855561250001</v>
      </c>
      <c r="W130" s="1">
        <v>42.912698267500005</v>
      </c>
      <c r="X130" s="1">
        <v>24.791912564687507</v>
      </c>
      <c r="Y130" s="1">
        <v>18.120772281875009</v>
      </c>
      <c r="Z130" s="1">
        <v>0.13180311918031806</v>
      </c>
    </row>
    <row r="131" spans="1:26" x14ac:dyDescent="0.2">
      <c r="A131" s="1" t="s">
        <v>4</v>
      </c>
      <c r="B131" s="1">
        <v>1981</v>
      </c>
      <c r="C131" s="1">
        <v>-0.80300000000000005</v>
      </c>
      <c r="D131" s="1">
        <v>-16.768527179747284</v>
      </c>
      <c r="E131" s="1">
        <f>D130</f>
        <v>-14.667158049681184</v>
      </c>
      <c r="F131" s="1">
        <v>47.665999999999997</v>
      </c>
      <c r="G131" s="1">
        <v>29.783999999999999</v>
      </c>
      <c r="H131" s="1">
        <v>17.882000000000001</v>
      </c>
      <c r="I131" s="1">
        <v>55.003999999999998</v>
      </c>
      <c r="J131" s="1">
        <v>25.492999999999999</v>
      </c>
      <c r="K131" s="1">
        <v>29.512</v>
      </c>
      <c r="L131" s="1">
        <v>-7.8E-2</v>
      </c>
      <c r="S131" s="1">
        <v>1981</v>
      </c>
      <c r="T131" s="1">
        <v>49.717244540937507</v>
      </c>
      <c r="U131" s="1">
        <v>37.06917716718749</v>
      </c>
      <c r="V131" s="1">
        <v>12.648074877187497</v>
      </c>
      <c r="W131" s="1">
        <v>43.281640621250006</v>
      </c>
      <c r="X131" s="1">
        <v>24.683337656249996</v>
      </c>
      <c r="Y131" s="1">
        <v>18.598388248125008</v>
      </c>
      <c r="Z131" s="1">
        <v>-0.93556736148044617</v>
      </c>
    </row>
    <row r="132" spans="1:26" x14ac:dyDescent="0.2">
      <c r="A132" s="1" t="s">
        <v>4</v>
      </c>
      <c r="B132" s="1">
        <v>1982</v>
      </c>
      <c r="C132" s="1">
        <v>-1.702</v>
      </c>
      <c r="D132" s="1">
        <v>-17.28403802304512</v>
      </c>
      <c r="E132" s="1">
        <f>D130</f>
        <v>-14.667158049681184</v>
      </c>
      <c r="F132" s="1">
        <v>47.377000000000002</v>
      </c>
      <c r="G132" s="1">
        <v>29.387</v>
      </c>
      <c r="H132" s="1">
        <v>17.989999999999998</v>
      </c>
      <c r="I132" s="1">
        <v>56.758000000000003</v>
      </c>
      <c r="J132" s="1">
        <v>25.805</v>
      </c>
      <c r="K132" s="1">
        <v>30.952999999999999</v>
      </c>
      <c r="L132" s="1">
        <v>-0.82399999999999995</v>
      </c>
      <c r="S132" s="1">
        <v>1982</v>
      </c>
      <c r="T132" s="1">
        <v>49.000388740312502</v>
      </c>
      <c r="U132" s="1">
        <v>36.35906167875001</v>
      </c>
      <c r="V132" s="1">
        <v>12.641362978749999</v>
      </c>
      <c r="W132" s="1">
        <v>43.688480093125008</v>
      </c>
      <c r="X132" s="1">
        <v>24.587076852812508</v>
      </c>
      <c r="Y132" s="1">
        <v>19.101425660312504</v>
      </c>
      <c r="Z132" s="1">
        <v>-2.7861239735508048</v>
      </c>
    </row>
    <row r="133" spans="1:26" x14ac:dyDescent="0.2">
      <c r="A133" s="1" t="s">
        <v>4</v>
      </c>
      <c r="B133" s="1">
        <v>1983</v>
      </c>
      <c r="C133" s="1">
        <v>-2.0870000000000002</v>
      </c>
      <c r="D133" s="1">
        <v>-19.791080192706016</v>
      </c>
      <c r="E133" s="1">
        <f>D130</f>
        <v>-14.667158049681184</v>
      </c>
      <c r="F133" s="1">
        <v>47.000999999999998</v>
      </c>
      <c r="G133" s="1">
        <v>28.939</v>
      </c>
      <c r="H133" s="1">
        <v>18.062000000000001</v>
      </c>
      <c r="I133" s="1">
        <v>58.372999999999998</v>
      </c>
      <c r="J133" s="1">
        <v>26.12</v>
      </c>
      <c r="K133" s="1">
        <v>32.253</v>
      </c>
      <c r="L133" s="1">
        <v>-0.26400000000000001</v>
      </c>
      <c r="S133" s="1">
        <v>1983</v>
      </c>
      <c r="T133" s="1">
        <v>48.339173142812506</v>
      </c>
      <c r="U133" s="1">
        <v>35.718040070625015</v>
      </c>
      <c r="V133" s="1">
        <v>12.621108187187502</v>
      </c>
      <c r="W133" s="1">
        <v>44.106601395312488</v>
      </c>
      <c r="X133" s="1">
        <v>24.493691061562501</v>
      </c>
      <c r="Y133" s="1">
        <v>19.612924937187504</v>
      </c>
      <c r="Z133" s="1">
        <v>-2.8868877524277923</v>
      </c>
    </row>
    <row r="134" spans="1:26" x14ac:dyDescent="0.2">
      <c r="A134" s="1" t="s">
        <v>4</v>
      </c>
      <c r="B134" s="1">
        <v>1984</v>
      </c>
      <c r="C134" s="1">
        <v>7.3999999999999996E-2</v>
      </c>
      <c r="D134" s="1">
        <v>-18.74058656754536</v>
      </c>
      <c r="E134" s="1">
        <f>D134</f>
        <v>-18.74058656754536</v>
      </c>
      <c r="F134" s="1">
        <v>46.786999999999999</v>
      </c>
      <c r="G134" s="1">
        <v>28.623000000000001</v>
      </c>
      <c r="H134" s="1">
        <v>18.164000000000001</v>
      </c>
      <c r="I134" s="1">
        <v>59.783000000000001</v>
      </c>
      <c r="J134" s="1">
        <v>26.405000000000001</v>
      </c>
      <c r="K134" s="1">
        <v>33.377000000000002</v>
      </c>
      <c r="L134" s="1">
        <v>-0.255</v>
      </c>
      <c r="S134" s="1">
        <v>1984</v>
      </c>
      <c r="T134" s="1">
        <v>47.727376152812504</v>
      </c>
      <c r="U134" s="1">
        <v>35.097633537500002</v>
      </c>
      <c r="V134" s="1">
        <v>12.6298224653125</v>
      </c>
      <c r="W134" s="1">
        <v>44.55769426625001</v>
      </c>
      <c r="X134" s="1">
        <v>24.448517958125002</v>
      </c>
      <c r="Y134" s="1">
        <v>20.109175129375004</v>
      </c>
      <c r="Z134" s="1">
        <v>-1.3243852024305136</v>
      </c>
    </row>
    <row r="135" spans="1:26" x14ac:dyDescent="0.2">
      <c r="A135" s="1" t="s">
        <v>4</v>
      </c>
      <c r="B135" s="1">
        <v>1985</v>
      </c>
      <c r="C135" s="1">
        <v>-1.3380000000000001</v>
      </c>
      <c r="D135" s="1">
        <v>-19.417293281952219</v>
      </c>
      <c r="E135" s="1">
        <f>D134</f>
        <v>-18.74058656754536</v>
      </c>
      <c r="F135" s="1">
        <v>46.832000000000001</v>
      </c>
      <c r="G135" s="1">
        <v>28.498000000000001</v>
      </c>
      <c r="H135" s="1">
        <v>18.332999999999998</v>
      </c>
      <c r="I135" s="1">
        <v>61.087000000000003</v>
      </c>
      <c r="J135" s="1">
        <v>26.713000000000001</v>
      </c>
      <c r="K135" s="1">
        <v>34.374000000000002</v>
      </c>
      <c r="L135" s="1">
        <v>8.7999999999999995E-2</v>
      </c>
      <c r="S135" s="1">
        <v>1985</v>
      </c>
      <c r="T135" s="1">
        <v>47.169604584687512</v>
      </c>
      <c r="U135" s="1">
        <v>34.481260232500006</v>
      </c>
      <c r="V135" s="1">
        <v>12.688276550000005</v>
      </c>
      <c r="W135" s="1">
        <v>45.014761072500008</v>
      </c>
      <c r="X135" s="1">
        <v>24.397190118125007</v>
      </c>
      <c r="Y135" s="1">
        <v>20.617856019999998</v>
      </c>
      <c r="Z135" s="1">
        <v>-0.76452873114944986</v>
      </c>
    </row>
    <row r="136" spans="1:26" x14ac:dyDescent="0.2">
      <c r="A136" s="1" t="s">
        <v>4</v>
      </c>
      <c r="B136" s="1">
        <v>1986</v>
      </c>
      <c r="C136" s="1">
        <v>-0.93400000000000005</v>
      </c>
      <c r="D136" s="1">
        <v>-17.042285150000865</v>
      </c>
      <c r="E136" s="1">
        <f>D134</f>
        <v>-18.74058656754536</v>
      </c>
      <c r="F136" s="1">
        <v>46.944000000000003</v>
      </c>
      <c r="G136" s="1">
        <v>28.350999999999999</v>
      </c>
      <c r="H136" s="1">
        <v>18.594000000000001</v>
      </c>
      <c r="I136" s="1">
        <v>62.286999999999999</v>
      </c>
      <c r="J136" s="1">
        <v>27.016999999999999</v>
      </c>
      <c r="K136" s="1">
        <v>35.268999999999998</v>
      </c>
      <c r="L136" s="1">
        <v>0.41199999999999998</v>
      </c>
      <c r="S136" s="1">
        <v>1986</v>
      </c>
      <c r="T136" s="1">
        <v>46.893182971249999</v>
      </c>
      <c r="U136" s="1">
        <v>34.074227164062499</v>
      </c>
      <c r="V136" s="1">
        <v>12.818753878125001</v>
      </c>
      <c r="W136" s="1">
        <v>45.477027699062518</v>
      </c>
      <c r="X136" s="1">
        <v>24.340145724062499</v>
      </c>
      <c r="Y136" s="1">
        <v>21.136999795624995</v>
      </c>
      <c r="Z136" s="1">
        <v>-0.74490452653274786</v>
      </c>
    </row>
    <row r="137" spans="1:26" x14ac:dyDescent="0.2">
      <c r="A137" s="1" t="s">
        <v>4</v>
      </c>
      <c r="B137" s="1">
        <v>1987</v>
      </c>
      <c r="C137" s="1">
        <v>-1.9039999999999999</v>
      </c>
      <c r="D137" s="1">
        <v>-19.512001319206227</v>
      </c>
      <c r="E137" s="1">
        <f>D134</f>
        <v>-18.74058656754536</v>
      </c>
      <c r="F137" s="1">
        <v>47.276000000000003</v>
      </c>
      <c r="G137" s="1">
        <v>28.373999999999999</v>
      </c>
      <c r="H137" s="1">
        <v>18.902000000000001</v>
      </c>
      <c r="I137" s="1">
        <v>63.4</v>
      </c>
      <c r="J137" s="1">
        <v>27.283999999999999</v>
      </c>
      <c r="K137" s="1">
        <v>36.116</v>
      </c>
      <c r="L137" s="1">
        <v>2.3380000000000001</v>
      </c>
      <c r="S137" s="1">
        <v>1987</v>
      </c>
      <c r="T137" s="1">
        <v>46.60633686000002</v>
      </c>
      <c r="U137" s="1">
        <v>33.622217732187508</v>
      </c>
      <c r="V137" s="1">
        <v>12.984345691562503</v>
      </c>
      <c r="W137" s="1">
        <v>45.944171169999997</v>
      </c>
      <c r="X137" s="1">
        <v>24.280900516250004</v>
      </c>
      <c r="Y137" s="1">
        <v>21.663299069062504</v>
      </c>
      <c r="Z137" s="1">
        <v>-0.39553998329551832</v>
      </c>
    </row>
    <row r="138" spans="1:26" x14ac:dyDescent="0.2">
      <c r="A138" s="1" t="s">
        <v>4</v>
      </c>
      <c r="B138" s="1">
        <v>1988</v>
      </c>
      <c r="C138" s="1">
        <v>-2.5209999999999999</v>
      </c>
      <c r="D138" s="1">
        <v>-18.582333446894435</v>
      </c>
      <c r="E138" s="1">
        <f>D138</f>
        <v>-18.582333446894435</v>
      </c>
      <c r="F138" s="1">
        <v>47.741</v>
      </c>
      <c r="G138" s="1">
        <v>28.501000000000001</v>
      </c>
      <c r="H138" s="1">
        <v>19.239999999999998</v>
      </c>
      <c r="I138" s="1">
        <v>64.444999999999993</v>
      </c>
      <c r="J138" s="1">
        <v>27.497</v>
      </c>
      <c r="K138" s="1">
        <v>36.947000000000003</v>
      </c>
      <c r="L138" s="1">
        <v>5.2320000000000002</v>
      </c>
      <c r="S138" s="1">
        <v>1988</v>
      </c>
      <c r="T138" s="1">
        <v>46.331566643750001</v>
      </c>
      <c r="U138" s="1">
        <v>33.159173686249993</v>
      </c>
      <c r="V138" s="1">
        <v>13.172397893125003</v>
      </c>
      <c r="W138" s="1">
        <v>46.418248367500006</v>
      </c>
      <c r="X138" s="1">
        <v>24.2205830921875</v>
      </c>
      <c r="Y138" s="1">
        <v>22.197668538750008</v>
      </c>
      <c r="Z138" s="1">
        <v>0.60820564223873941</v>
      </c>
    </row>
    <row r="139" spans="1:26" x14ac:dyDescent="0.2">
      <c r="A139" s="1" t="s">
        <v>4</v>
      </c>
      <c r="B139" s="1">
        <v>1989</v>
      </c>
      <c r="C139" s="1">
        <v>-4.9429999999999996</v>
      </c>
      <c r="D139" s="1">
        <v>-22.722770469860858</v>
      </c>
      <c r="E139" s="1">
        <f>D138</f>
        <v>-18.582333446894435</v>
      </c>
      <c r="F139" s="1">
        <v>48.203000000000003</v>
      </c>
      <c r="G139" s="1">
        <v>28.625</v>
      </c>
      <c r="H139" s="1">
        <v>19.577999999999999</v>
      </c>
      <c r="I139" s="1">
        <v>65.400000000000006</v>
      </c>
      <c r="J139" s="1">
        <v>27.712</v>
      </c>
      <c r="K139" s="1">
        <v>37.688000000000002</v>
      </c>
      <c r="L139" s="1">
        <v>7.59</v>
      </c>
      <c r="S139" s="1">
        <v>1989</v>
      </c>
      <c r="T139" s="1">
        <v>46.090941662812511</v>
      </c>
      <c r="U139" s="1">
        <v>32.729724664375006</v>
      </c>
      <c r="V139" s="1">
        <v>13.361485729062501</v>
      </c>
      <c r="W139" s="1">
        <v>46.888376898437514</v>
      </c>
      <c r="X139" s="1">
        <v>24.178215065000007</v>
      </c>
      <c r="Y139" s="1">
        <v>22.710081374687498</v>
      </c>
      <c r="Z139" s="1">
        <v>0.6506383060263361</v>
      </c>
    </row>
    <row r="140" spans="1:26" x14ac:dyDescent="0.2">
      <c r="A140" s="1" t="s">
        <v>4</v>
      </c>
      <c r="B140" s="1">
        <v>1990</v>
      </c>
      <c r="C140" s="1">
        <v>-5.0199999999999996</v>
      </c>
      <c r="D140" s="1">
        <v>-28.668255339510949</v>
      </c>
      <c r="E140" s="1">
        <f>D138</f>
        <v>-18.582333446894435</v>
      </c>
      <c r="F140" s="1">
        <v>48.597999999999999</v>
      </c>
      <c r="G140" s="1">
        <v>28.702999999999999</v>
      </c>
      <c r="H140" s="1">
        <v>19.895</v>
      </c>
      <c r="I140" s="1">
        <v>66.260000000000005</v>
      </c>
      <c r="J140" s="1">
        <v>27.861999999999998</v>
      </c>
      <c r="K140" s="1">
        <v>38.398000000000003</v>
      </c>
      <c r="L140" s="1">
        <v>5.359</v>
      </c>
      <c r="S140" s="1">
        <v>1990</v>
      </c>
      <c r="T140" s="1">
        <v>45.885328433125004</v>
      </c>
      <c r="U140" s="1">
        <v>32.346410028437504</v>
      </c>
      <c r="V140" s="1">
        <v>13.538954387187504</v>
      </c>
      <c r="W140" s="1">
        <v>47.363942515312509</v>
      </c>
      <c r="X140" s="1">
        <v>24.133890563125004</v>
      </c>
      <c r="Y140" s="1">
        <v>23.230112171250003</v>
      </c>
      <c r="Z140" s="1">
        <v>9.8871507095008776E-2</v>
      </c>
    </row>
    <row r="141" spans="1:26" x14ac:dyDescent="0.2">
      <c r="A141" s="1" t="s">
        <v>4</v>
      </c>
      <c r="B141" s="1">
        <v>1991</v>
      </c>
      <c r="C141" s="1">
        <v>-5.3550000000000004</v>
      </c>
      <c r="D141" s="1">
        <v>-33.782237617112742</v>
      </c>
      <c r="E141" s="1">
        <f>D138</f>
        <v>-18.582333446894435</v>
      </c>
      <c r="F141" s="1">
        <v>48.921999999999997</v>
      </c>
      <c r="G141" s="1">
        <v>28.684000000000001</v>
      </c>
      <c r="H141" s="1">
        <v>20.238</v>
      </c>
      <c r="I141" s="1">
        <v>67.037999999999997</v>
      </c>
      <c r="J141" s="1">
        <v>27.957999999999998</v>
      </c>
      <c r="K141" s="1">
        <v>39.08</v>
      </c>
      <c r="L141" s="1">
        <v>-1.3759999999999999</v>
      </c>
      <c r="S141" s="1">
        <v>1991</v>
      </c>
      <c r="T141" s="1">
        <v>45.791285225937528</v>
      </c>
      <c r="U141" s="1">
        <v>32.063830591875011</v>
      </c>
      <c r="V141" s="1">
        <v>13.727403381250001</v>
      </c>
      <c r="W141" s="1">
        <v>47.848102945000008</v>
      </c>
      <c r="X141" s="1">
        <v>24.083343110312498</v>
      </c>
      <c r="Y141" s="1">
        <v>23.764784583125007</v>
      </c>
      <c r="Z141" s="1">
        <v>-1.0391079240914185</v>
      </c>
    </row>
    <row r="142" spans="1:26" x14ac:dyDescent="0.2">
      <c r="A142" s="1" t="s">
        <v>4</v>
      </c>
      <c r="B142" s="1">
        <v>1992</v>
      </c>
      <c r="C142" s="1">
        <v>-4.6180000000000003</v>
      </c>
      <c r="D142" s="1">
        <v>-39.599429499974995</v>
      </c>
      <c r="E142" s="1">
        <f>D142</f>
        <v>-39.599429499974995</v>
      </c>
      <c r="F142" s="1">
        <v>49.276000000000003</v>
      </c>
      <c r="G142" s="1">
        <v>28.715</v>
      </c>
      <c r="H142" s="1">
        <v>20.562000000000001</v>
      </c>
      <c r="I142" s="1">
        <v>67.774000000000001</v>
      </c>
      <c r="J142" s="1">
        <v>28.026</v>
      </c>
      <c r="K142" s="1">
        <v>39.747999999999998</v>
      </c>
      <c r="L142" s="1">
        <v>-4.8940000000000001</v>
      </c>
      <c r="S142" s="1">
        <v>1992</v>
      </c>
      <c r="T142" s="1">
        <v>45.695030931562506</v>
      </c>
      <c r="U142" s="1">
        <v>31.792868825937507</v>
      </c>
      <c r="V142" s="1">
        <v>13.902238625000003</v>
      </c>
      <c r="W142" s="1">
        <v>48.347920042187503</v>
      </c>
      <c r="X142" s="1">
        <v>24.023295399687505</v>
      </c>
      <c r="Y142" s="1">
        <v>24.324625551250001</v>
      </c>
      <c r="Z142" s="1">
        <v>-1.1017572244687384</v>
      </c>
    </row>
    <row r="143" spans="1:26" x14ac:dyDescent="0.2">
      <c r="A143" s="1" t="s">
        <v>4</v>
      </c>
      <c r="B143" s="1">
        <v>1993</v>
      </c>
      <c r="C143" s="1">
        <v>-1.288</v>
      </c>
      <c r="D143" s="1">
        <v>-52.01159525323731</v>
      </c>
      <c r="E143" s="1">
        <f>D142</f>
        <v>-39.599429499974995</v>
      </c>
      <c r="F143" s="1">
        <v>49.591000000000001</v>
      </c>
      <c r="G143" s="1">
        <v>28.736999999999998</v>
      </c>
      <c r="H143" s="1">
        <v>20.853999999999999</v>
      </c>
      <c r="I143" s="1">
        <v>68.495000000000005</v>
      </c>
      <c r="J143" s="1">
        <v>28.081</v>
      </c>
      <c r="K143" s="1">
        <v>40.414000000000001</v>
      </c>
      <c r="L143" s="1">
        <v>-6.2690000000000001</v>
      </c>
      <c r="S143" s="1">
        <v>1993</v>
      </c>
      <c r="T143" s="1">
        <v>45.582544669687486</v>
      </c>
      <c r="U143" s="1">
        <v>31.518713710312507</v>
      </c>
      <c r="V143" s="1">
        <v>14.064127214375004</v>
      </c>
      <c r="W143" s="1">
        <v>48.869260566250006</v>
      </c>
      <c r="X143" s="1">
        <v>23.953220593750004</v>
      </c>
      <c r="Y143" s="1">
        <v>24.916280461562497</v>
      </c>
      <c r="Z143" s="1">
        <v>-1.4391770905088475</v>
      </c>
    </row>
    <row r="144" spans="1:26" x14ac:dyDescent="0.2">
      <c r="A144" s="1" t="s">
        <v>4</v>
      </c>
      <c r="B144" s="1">
        <v>1994</v>
      </c>
      <c r="C144" s="1">
        <v>1.087</v>
      </c>
      <c r="D144" s="1">
        <v>-55.575654614815619</v>
      </c>
      <c r="E144" s="1">
        <f>D142</f>
        <v>-39.599429499974995</v>
      </c>
      <c r="F144" s="1">
        <v>49.781999999999996</v>
      </c>
      <c r="G144" s="1">
        <v>28.68</v>
      </c>
      <c r="H144" s="1">
        <v>21.102</v>
      </c>
      <c r="I144" s="1">
        <v>69.132000000000005</v>
      </c>
      <c r="J144" s="1">
        <v>28.151</v>
      </c>
      <c r="K144" s="1">
        <v>40.981000000000002</v>
      </c>
      <c r="L144" s="1">
        <v>-4.0750000000000002</v>
      </c>
      <c r="S144" s="1">
        <v>1994</v>
      </c>
      <c r="T144" s="1">
        <v>45.425008465312509</v>
      </c>
      <c r="U144" s="1">
        <v>31.212617278125002</v>
      </c>
      <c r="V144" s="1">
        <v>14.212460699062504</v>
      </c>
      <c r="W144" s="1">
        <v>49.398304397812502</v>
      </c>
      <c r="X144" s="1">
        <v>23.913053941562502</v>
      </c>
      <c r="Y144" s="1">
        <v>25.485220117500003</v>
      </c>
      <c r="Z144" s="1">
        <v>-0.62566321053878393</v>
      </c>
    </row>
    <row r="145" spans="1:26" x14ac:dyDescent="0.2">
      <c r="A145" s="1" t="s">
        <v>4</v>
      </c>
      <c r="B145" s="1">
        <v>1995</v>
      </c>
      <c r="C145" s="1">
        <v>4.09</v>
      </c>
      <c r="D145" s="1">
        <v>-41.577791108576577</v>
      </c>
      <c r="E145" s="1">
        <f>D142</f>
        <v>-39.599429499974995</v>
      </c>
      <c r="F145" s="1">
        <v>49.805</v>
      </c>
      <c r="G145" s="1">
        <v>28.504999999999999</v>
      </c>
      <c r="H145" s="1">
        <v>21.3</v>
      </c>
      <c r="I145" s="1">
        <v>69.745000000000005</v>
      </c>
      <c r="J145" s="1">
        <v>28.198</v>
      </c>
      <c r="K145" s="1">
        <v>41.548000000000002</v>
      </c>
      <c r="L145" s="1">
        <v>-2.8530000000000002</v>
      </c>
      <c r="S145" s="1">
        <v>1995</v>
      </c>
      <c r="T145" s="1">
        <v>45.206726276875003</v>
      </c>
      <c r="U145" s="1">
        <v>30.859393096250006</v>
      </c>
      <c r="V145" s="1">
        <v>14.347360944687503</v>
      </c>
      <c r="W145" s="1">
        <v>49.946191813750019</v>
      </c>
      <c r="X145" s="1">
        <v>23.860363454999995</v>
      </c>
      <c r="Y145" s="1">
        <v>26.085875720937505</v>
      </c>
      <c r="Z145" s="1">
        <v>-0.44319480130860844</v>
      </c>
    </row>
    <row r="146" spans="1:26" x14ac:dyDescent="0.2">
      <c r="A146" s="1" t="s">
        <v>4</v>
      </c>
      <c r="B146" s="1">
        <v>1996</v>
      </c>
      <c r="C146" s="1">
        <v>4.01</v>
      </c>
      <c r="D146" s="1">
        <v>-41.893483074231384</v>
      </c>
      <c r="E146" s="1">
        <f>D146</f>
        <v>-41.893483074231384</v>
      </c>
      <c r="F146" s="1">
        <v>50.015000000000001</v>
      </c>
      <c r="G146" s="1">
        <v>28.462</v>
      </c>
      <c r="H146" s="1">
        <v>21.553000000000001</v>
      </c>
      <c r="I146" s="1">
        <v>70.334000000000003</v>
      </c>
      <c r="J146" s="1">
        <v>28.221</v>
      </c>
      <c r="K146" s="1">
        <v>42.112000000000002</v>
      </c>
      <c r="L146" s="1">
        <v>-2.1389999999999998</v>
      </c>
      <c r="S146" s="1">
        <v>1996</v>
      </c>
      <c r="T146" s="1">
        <v>44.997381476562509</v>
      </c>
      <c r="U146" s="1">
        <v>30.495410101875002</v>
      </c>
      <c r="V146" s="1">
        <v>14.501942270937503</v>
      </c>
      <c r="W146" s="1">
        <v>50.508214673749997</v>
      </c>
      <c r="X146" s="1">
        <v>23.796182070625012</v>
      </c>
      <c r="Y146" s="1">
        <v>26.711975200625009</v>
      </c>
      <c r="Z146" s="1">
        <v>7.3891110180595604E-2</v>
      </c>
    </row>
    <row r="147" spans="1:26" x14ac:dyDescent="0.2">
      <c r="A147" s="1" t="s">
        <v>4</v>
      </c>
      <c r="B147" s="1">
        <v>1997</v>
      </c>
      <c r="C147" s="1">
        <v>5.5659999999999998</v>
      </c>
      <c r="D147" s="1">
        <v>-40.341651155698152</v>
      </c>
      <c r="E147" s="1">
        <f>D146</f>
        <v>-41.893483074231384</v>
      </c>
      <c r="F147" s="1">
        <v>49.933</v>
      </c>
      <c r="G147" s="1">
        <v>28.178999999999998</v>
      </c>
      <c r="H147" s="1">
        <v>21.754000000000001</v>
      </c>
      <c r="I147" s="1">
        <v>70.879000000000005</v>
      </c>
      <c r="J147" s="1">
        <v>28.218</v>
      </c>
      <c r="K147" s="1">
        <v>42.661000000000001</v>
      </c>
      <c r="L147" s="1">
        <v>1.0960000000000001</v>
      </c>
      <c r="S147" s="1">
        <v>1997</v>
      </c>
      <c r="T147" s="1">
        <v>44.739865660937518</v>
      </c>
      <c r="U147" s="1">
        <v>30.098246540000009</v>
      </c>
      <c r="V147" s="1">
        <v>14.641602757812503</v>
      </c>
      <c r="W147" s="1">
        <v>51.076142328125009</v>
      </c>
      <c r="X147" s="1">
        <v>23.725371537500013</v>
      </c>
      <c r="Y147" s="1">
        <v>27.350715948125007</v>
      </c>
      <c r="Z147" s="1">
        <v>0.76273552918070209</v>
      </c>
    </row>
    <row r="148" spans="1:26" x14ac:dyDescent="0.2">
      <c r="A148" s="1" t="s">
        <v>4</v>
      </c>
      <c r="B148" s="1">
        <v>1998</v>
      </c>
      <c r="C148" s="1">
        <v>5.6120000000000001</v>
      </c>
      <c r="D148" s="1">
        <v>-77.236309133494842</v>
      </c>
      <c r="E148" s="1">
        <f>D146</f>
        <v>-41.893483074231384</v>
      </c>
      <c r="F148" s="1">
        <v>49.691000000000003</v>
      </c>
      <c r="G148" s="1">
        <v>27.765999999999998</v>
      </c>
      <c r="H148" s="1">
        <v>21.925000000000001</v>
      </c>
      <c r="I148" s="1">
        <v>71.36</v>
      </c>
      <c r="J148" s="1">
        <v>28.187000000000001</v>
      </c>
      <c r="K148" s="1">
        <v>43.173000000000002</v>
      </c>
      <c r="L148" s="1">
        <v>2.2349999999999999</v>
      </c>
      <c r="S148" s="1">
        <v>1998</v>
      </c>
      <c r="T148" s="1">
        <v>44.439649977812508</v>
      </c>
      <c r="U148" s="1">
        <v>29.666278863437494</v>
      </c>
      <c r="V148" s="1">
        <v>14.773350243750002</v>
      </c>
      <c r="W148" s="1">
        <v>51.643103429062492</v>
      </c>
      <c r="X148" s="1">
        <v>23.6505286515625</v>
      </c>
      <c r="Y148" s="1">
        <v>27.992679529687493</v>
      </c>
      <c r="Z148" s="1">
        <v>0.33213733209874896</v>
      </c>
    </row>
    <row r="149" spans="1:26" x14ac:dyDescent="0.2">
      <c r="A149" s="1" t="s">
        <v>4</v>
      </c>
      <c r="B149" s="1">
        <v>1999</v>
      </c>
      <c r="C149" s="1">
        <v>5.3419999999999996</v>
      </c>
      <c r="D149" s="1">
        <v>-165.53494792314058</v>
      </c>
      <c r="E149" s="1">
        <f>D146</f>
        <v>-41.893483074231384</v>
      </c>
      <c r="F149" s="1">
        <v>49.484999999999999</v>
      </c>
      <c r="G149" s="1">
        <v>27.387</v>
      </c>
      <c r="H149" s="1">
        <v>22.097999999999999</v>
      </c>
      <c r="I149" s="1">
        <v>71.683999999999997</v>
      </c>
      <c r="J149" s="1">
        <v>28.161999999999999</v>
      </c>
      <c r="K149" s="1">
        <v>43.521999999999998</v>
      </c>
      <c r="L149" s="1">
        <v>1.532</v>
      </c>
      <c r="S149" s="1">
        <v>1999</v>
      </c>
      <c r="T149" s="1">
        <v>44.114957396250006</v>
      </c>
      <c r="U149" s="1">
        <v>29.209609286875011</v>
      </c>
      <c r="V149" s="1">
        <v>14.905377142500004</v>
      </c>
      <c r="W149" s="1">
        <v>52.169781446249992</v>
      </c>
      <c r="X149" s="1">
        <v>23.607892547812501</v>
      </c>
      <c r="Y149" s="1">
        <v>28.562200877499993</v>
      </c>
      <c r="Z149" s="1">
        <v>0.50908582843519312</v>
      </c>
    </row>
    <row r="150" spans="1:26" x14ac:dyDescent="0.2">
      <c r="A150" s="1" t="s">
        <v>4</v>
      </c>
      <c r="B150" s="1">
        <v>2000</v>
      </c>
      <c r="C150" s="1">
        <v>7.7759999999999998</v>
      </c>
      <c r="D150" s="1">
        <v>-149.18973187115481</v>
      </c>
      <c r="E150" s="1">
        <f>D150</f>
        <v>-149.18973187115481</v>
      </c>
      <c r="F150" s="1">
        <v>49.411999999999999</v>
      </c>
      <c r="G150" s="1">
        <v>27.122</v>
      </c>
      <c r="H150" s="1">
        <v>22.291</v>
      </c>
      <c r="I150" s="1">
        <v>71.988</v>
      </c>
      <c r="J150" s="1">
        <v>28.116</v>
      </c>
      <c r="K150" s="1">
        <v>43.872</v>
      </c>
      <c r="L150" s="1">
        <v>2.64</v>
      </c>
      <c r="S150" s="1">
        <v>2000</v>
      </c>
      <c r="T150" s="1">
        <v>43.782416577187504</v>
      </c>
      <c r="U150" s="1">
        <v>28.739043325937509</v>
      </c>
      <c r="V150" s="1">
        <v>15.043563046249998</v>
      </c>
      <c r="W150" s="1">
        <v>52.694633441562495</v>
      </c>
      <c r="X150" s="1">
        <v>23.556936984062506</v>
      </c>
      <c r="Y150" s="1">
        <v>29.137782055624996</v>
      </c>
      <c r="Z150" s="1">
        <v>1.2272665925530899</v>
      </c>
    </row>
    <row r="151" spans="1:26" x14ac:dyDescent="0.2">
      <c r="A151" s="1" t="s">
        <v>4</v>
      </c>
      <c r="B151" s="1">
        <v>2001</v>
      </c>
      <c r="C151" s="1">
        <v>8.3539999999999992</v>
      </c>
      <c r="D151" s="1">
        <v>-81.224973733014281</v>
      </c>
      <c r="E151" s="1">
        <f>D150</f>
        <v>-149.18973187115481</v>
      </c>
      <c r="F151" s="1">
        <v>49.3</v>
      </c>
      <c r="G151" s="1">
        <v>26.721</v>
      </c>
      <c r="H151" s="1">
        <v>22.577999999999999</v>
      </c>
      <c r="I151" s="1">
        <v>72.212999999999994</v>
      </c>
      <c r="J151" s="1">
        <v>28.045999999999999</v>
      </c>
      <c r="K151" s="1">
        <v>44.167000000000002</v>
      </c>
      <c r="L151" s="1">
        <v>1.3380000000000001</v>
      </c>
      <c r="S151" s="1">
        <v>2001</v>
      </c>
      <c r="T151" s="1">
        <v>43.49395862250001</v>
      </c>
      <c r="U151" s="1">
        <v>28.289452802812502</v>
      </c>
      <c r="V151" s="1">
        <v>15.204540343437504</v>
      </c>
      <c r="W151" s="1">
        <v>53.2176658146875</v>
      </c>
      <c r="X151" s="1">
        <v>23.500296558124997</v>
      </c>
      <c r="Y151" s="1">
        <v>29.717321262500004</v>
      </c>
      <c r="Z151" s="1">
        <v>8.8428385973533308E-2</v>
      </c>
    </row>
    <row r="152" spans="1:26" x14ac:dyDescent="0.2">
      <c r="A152" s="1" t="s">
        <v>4</v>
      </c>
      <c r="B152" s="1">
        <v>2002</v>
      </c>
      <c r="C152" s="1">
        <v>8.4589999999999996</v>
      </c>
      <c r="D152" s="1">
        <v>-41.085067516951604</v>
      </c>
      <c r="E152" s="1">
        <f>D150</f>
        <v>-149.18973187115481</v>
      </c>
      <c r="F152" s="1">
        <v>49.417000000000002</v>
      </c>
      <c r="G152" s="1">
        <v>26.513999999999999</v>
      </c>
      <c r="H152" s="1">
        <v>22.902999999999999</v>
      </c>
      <c r="I152" s="1">
        <v>72.301000000000002</v>
      </c>
      <c r="J152" s="1">
        <v>27.95</v>
      </c>
      <c r="K152" s="1">
        <v>44.351999999999997</v>
      </c>
      <c r="L152" s="1">
        <v>0.23</v>
      </c>
      <c r="S152" s="1">
        <v>2002</v>
      </c>
      <c r="T152" s="1">
        <v>43.219069596250002</v>
      </c>
      <c r="U152" s="1">
        <v>27.844031291249987</v>
      </c>
      <c r="V152" s="1">
        <v>15.375008606250004</v>
      </c>
      <c r="W152" s="1">
        <v>53.740061919687484</v>
      </c>
      <c r="X152" s="1">
        <v>23.441177959687497</v>
      </c>
      <c r="Y152" s="1">
        <v>30.298936743749998</v>
      </c>
      <c r="Z152" s="1">
        <v>-0.83156047406555356</v>
      </c>
    </row>
    <row r="153" spans="1:26" x14ac:dyDescent="0.2">
      <c r="A153" s="1" t="s">
        <v>4</v>
      </c>
      <c r="B153" s="1">
        <v>2003</v>
      </c>
      <c r="C153" s="1">
        <v>4.8280000000000003</v>
      </c>
      <c r="D153" s="1">
        <v>-29.810622859973325</v>
      </c>
      <c r="E153" s="1">
        <f>D150</f>
        <v>-149.18973187115481</v>
      </c>
      <c r="F153" s="1">
        <v>49.658000000000001</v>
      </c>
      <c r="G153" s="1">
        <v>26.408999999999999</v>
      </c>
      <c r="H153" s="1">
        <v>23.248999999999999</v>
      </c>
      <c r="I153" s="1">
        <v>72.248000000000005</v>
      </c>
      <c r="J153" s="1">
        <v>27.829000000000001</v>
      </c>
      <c r="K153" s="1">
        <v>44.418999999999997</v>
      </c>
      <c r="L153" s="1">
        <v>-0.13500000000000001</v>
      </c>
      <c r="S153" s="1">
        <v>2003</v>
      </c>
      <c r="T153" s="1">
        <v>42.956611468125011</v>
      </c>
      <c r="U153" s="1">
        <v>27.4011626859375</v>
      </c>
      <c r="V153" s="1">
        <v>15.555436682187507</v>
      </c>
      <c r="W153" s="1">
        <v>54.265732761562496</v>
      </c>
      <c r="X153" s="1">
        <v>23.381888328750005</v>
      </c>
      <c r="Y153" s="1">
        <v>30.883806034062506</v>
      </c>
      <c r="Z153" s="1">
        <v>-1.0951634838915507</v>
      </c>
    </row>
    <row r="154" spans="1:26" x14ac:dyDescent="0.2">
      <c r="A154" s="1" t="s">
        <v>4</v>
      </c>
      <c r="B154" s="1">
        <v>2004</v>
      </c>
      <c r="C154" s="1">
        <v>6.1980000000000004</v>
      </c>
      <c r="D154" s="1">
        <v>-11.319193347863523</v>
      </c>
      <c r="E154" s="1">
        <f>D154</f>
        <v>-11.319193347863523</v>
      </c>
      <c r="F154" s="1">
        <v>49.850999999999999</v>
      </c>
      <c r="G154" s="1">
        <v>26.265000000000001</v>
      </c>
      <c r="H154" s="1">
        <v>23.587</v>
      </c>
      <c r="I154" s="1">
        <v>71.956000000000003</v>
      </c>
      <c r="J154" s="1">
        <v>27.716000000000001</v>
      </c>
      <c r="K154" s="1">
        <v>44.238999999999997</v>
      </c>
      <c r="L154" s="1">
        <v>1.6619999999999999</v>
      </c>
      <c r="S154" s="1">
        <v>2004</v>
      </c>
      <c r="T154" s="1">
        <v>42.701594434375018</v>
      </c>
      <c r="U154" s="1">
        <v>26.959918725000001</v>
      </c>
      <c r="V154" s="1">
        <v>15.741947431562503</v>
      </c>
      <c r="W154" s="1">
        <v>54.732387961562502</v>
      </c>
      <c r="X154" s="1">
        <v>23.355253928437495</v>
      </c>
      <c r="Y154" s="1">
        <v>31.377061514687504</v>
      </c>
      <c r="Z154" s="1">
        <v>-0.31442215334878748</v>
      </c>
    </row>
    <row r="155" spans="1:26" x14ac:dyDescent="0.2">
      <c r="A155" s="1" t="s">
        <v>4</v>
      </c>
      <c r="B155" s="1">
        <v>2005</v>
      </c>
      <c r="C155" s="1">
        <v>3.351</v>
      </c>
      <c r="D155" s="1">
        <v>-14.894565308328419</v>
      </c>
      <c r="E155" s="1">
        <f>D154</f>
        <v>-11.319193347863523</v>
      </c>
      <c r="F155" s="1">
        <v>49.927</v>
      </c>
      <c r="G155" s="1">
        <v>26.026</v>
      </c>
      <c r="H155" s="1">
        <v>23.901</v>
      </c>
      <c r="I155" s="1">
        <v>71.513999999999996</v>
      </c>
      <c r="J155" s="1">
        <v>27.587</v>
      </c>
      <c r="K155" s="1">
        <v>43.927</v>
      </c>
      <c r="L155" s="1">
        <v>1.6830000000000001</v>
      </c>
      <c r="S155" s="1">
        <v>2005</v>
      </c>
      <c r="T155" s="1">
        <v>42.457338833125021</v>
      </c>
      <c r="U155" s="1">
        <v>26.525033199687499</v>
      </c>
      <c r="V155" s="1">
        <v>15.932180966250003</v>
      </c>
      <c r="W155" s="1">
        <v>55.202363106875012</v>
      </c>
      <c r="X155" s="1">
        <v>23.327576635937504</v>
      </c>
      <c r="Y155" s="1">
        <v>31.874993434062503</v>
      </c>
      <c r="Z155" s="1">
        <v>0.13118819348075531</v>
      </c>
    </row>
    <row r="156" spans="1:26" x14ac:dyDescent="0.2">
      <c r="A156" s="1" t="s">
        <v>4</v>
      </c>
      <c r="B156" s="1">
        <v>2006</v>
      </c>
      <c r="C156" s="1">
        <v>4.157</v>
      </c>
      <c r="D156" s="1">
        <v>-14.957307597001252</v>
      </c>
      <c r="E156" s="1">
        <f>D154</f>
        <v>-11.319193347863523</v>
      </c>
      <c r="F156" s="1">
        <v>50.075000000000003</v>
      </c>
      <c r="G156" s="1">
        <v>25.843</v>
      </c>
      <c r="H156" s="1">
        <v>24.231999999999999</v>
      </c>
      <c r="I156" s="1">
        <v>71.052000000000007</v>
      </c>
      <c r="J156" s="1">
        <v>27.454999999999998</v>
      </c>
      <c r="K156" s="1">
        <v>43.595999999999997</v>
      </c>
      <c r="L156" s="1">
        <v>3.4849999999999999</v>
      </c>
      <c r="S156" s="1">
        <v>2006</v>
      </c>
      <c r="T156" s="1">
        <v>42.369400004375009</v>
      </c>
      <c r="U156" s="1">
        <v>26.211074197812504</v>
      </c>
      <c r="V156" s="1">
        <v>16.158289355625001</v>
      </c>
      <c r="W156" s="1">
        <v>55.672948262812504</v>
      </c>
      <c r="X156" s="1">
        <v>23.298157125624993</v>
      </c>
      <c r="Y156" s="1">
        <v>32.375035250624997</v>
      </c>
      <c r="Z156" s="1">
        <v>0.89180745125716354</v>
      </c>
    </row>
    <row r="157" spans="1:26" x14ac:dyDescent="0.2">
      <c r="A157" s="1" t="s">
        <v>4</v>
      </c>
      <c r="B157" s="1">
        <v>2007</v>
      </c>
      <c r="C157" s="1">
        <v>4.2649999999999997</v>
      </c>
      <c r="D157" s="1">
        <v>-30.510478576407074</v>
      </c>
      <c r="E157" s="1">
        <f>D154</f>
        <v>-11.319193347863523</v>
      </c>
      <c r="F157" s="1">
        <v>50.06</v>
      </c>
      <c r="G157" s="1">
        <v>25.567</v>
      </c>
      <c r="H157" s="1">
        <v>24.492999999999999</v>
      </c>
      <c r="I157" s="1">
        <v>70.697999999999993</v>
      </c>
      <c r="J157" s="1">
        <v>27.338999999999999</v>
      </c>
      <c r="K157" s="1">
        <v>43.359000000000002</v>
      </c>
      <c r="L157" s="1">
        <v>6.4020000000000001</v>
      </c>
      <c r="S157" s="1">
        <v>2007</v>
      </c>
      <c r="T157" s="1">
        <v>42.28372762250001</v>
      </c>
      <c r="U157" s="1">
        <v>25.890905447499993</v>
      </c>
      <c r="V157" s="1">
        <v>16.392635420000005</v>
      </c>
      <c r="W157" s="1">
        <v>56.127099425312529</v>
      </c>
      <c r="X157" s="1">
        <v>23.264970859687498</v>
      </c>
      <c r="Y157" s="1">
        <v>32.862131819062505</v>
      </c>
      <c r="Z157" s="1">
        <v>1.5606541785367853</v>
      </c>
    </row>
    <row r="158" spans="1:26" x14ac:dyDescent="0.2">
      <c r="A158" s="1" t="s">
        <v>4</v>
      </c>
      <c r="B158" s="1">
        <v>2008</v>
      </c>
      <c r="C158" s="1">
        <v>2.6150000000000002</v>
      </c>
      <c r="D158" s="1">
        <v>-7.1627184980615555</v>
      </c>
      <c r="E158" s="1">
        <f>D158</f>
        <v>-7.1627184980615555</v>
      </c>
      <c r="F158" s="1">
        <v>50.000999999999998</v>
      </c>
      <c r="G158" s="1">
        <v>25.25</v>
      </c>
      <c r="H158" s="1">
        <v>24.751000000000001</v>
      </c>
      <c r="I158" s="1">
        <v>70.492999999999995</v>
      </c>
      <c r="J158" s="1">
        <v>27.253</v>
      </c>
      <c r="K158" s="1">
        <v>43.24</v>
      </c>
      <c r="L158" s="1">
        <v>4.5640000000000001</v>
      </c>
      <c r="S158" s="1">
        <v>2008</v>
      </c>
      <c r="T158" s="1">
        <v>42.232658130312487</v>
      </c>
      <c r="U158" s="1">
        <v>25.585187468125</v>
      </c>
      <c r="V158" s="1">
        <v>16.647381282812503</v>
      </c>
      <c r="W158" s="1">
        <v>56.549029509375003</v>
      </c>
      <c r="X158" s="1">
        <v>23.22717569500001</v>
      </c>
      <c r="Y158" s="1">
        <v>33.321768969375</v>
      </c>
      <c r="Z158" s="1">
        <v>0.33418700130736834</v>
      </c>
    </row>
    <row r="159" spans="1:26" x14ac:dyDescent="0.2">
      <c r="A159" s="1" t="s">
        <v>4</v>
      </c>
      <c r="B159" s="1">
        <v>2009</v>
      </c>
      <c r="C159" s="1">
        <v>1.756</v>
      </c>
      <c r="D159" s="1">
        <v>1.7441666406521235</v>
      </c>
      <c r="E159" s="1">
        <f>D158</f>
        <v>-7.1627184980615555</v>
      </c>
      <c r="F159" s="1">
        <v>50.151000000000003</v>
      </c>
      <c r="G159" s="1">
        <v>24.998000000000001</v>
      </c>
      <c r="H159" s="1">
        <v>25.152999999999999</v>
      </c>
      <c r="I159" s="1">
        <v>70.328000000000003</v>
      </c>
      <c r="J159" s="1">
        <v>27.245000000000001</v>
      </c>
      <c r="K159" s="1">
        <v>43.082999999999998</v>
      </c>
      <c r="L159" s="1">
        <v>-4.4489999999999998</v>
      </c>
      <c r="S159" s="1">
        <v>2009</v>
      </c>
      <c r="T159" s="1">
        <v>42.260940542499988</v>
      </c>
      <c r="U159" s="1">
        <v>25.316533330312499</v>
      </c>
      <c r="V159" s="1">
        <v>16.944365999062502</v>
      </c>
      <c r="W159" s="1">
        <v>56.864863106249999</v>
      </c>
      <c r="X159" s="1">
        <v>23.220089217500007</v>
      </c>
      <c r="Y159" s="1">
        <v>33.644805343437525</v>
      </c>
      <c r="Z159" s="1">
        <v>-3.1772941042871792</v>
      </c>
    </row>
    <row r="160" spans="1:26" x14ac:dyDescent="0.2">
      <c r="A160" s="1" t="s">
        <v>4</v>
      </c>
      <c r="B160" s="1">
        <v>2010</v>
      </c>
      <c r="C160" s="1">
        <v>1.4970000000000001</v>
      </c>
      <c r="D160" s="1">
        <v>15.448586809096573</v>
      </c>
      <c r="E160" s="1">
        <f>D158</f>
        <v>-7.1627184980615555</v>
      </c>
      <c r="F160" s="1">
        <v>50.692</v>
      </c>
      <c r="G160" s="1">
        <v>24.873999999999999</v>
      </c>
      <c r="H160" s="1">
        <v>25.818000000000001</v>
      </c>
      <c r="I160" s="1">
        <v>70.361000000000004</v>
      </c>
      <c r="J160" s="1">
        <v>27.257999999999999</v>
      </c>
      <c r="K160" s="1">
        <v>43.103000000000002</v>
      </c>
      <c r="L160" s="1">
        <v>-1.659</v>
      </c>
      <c r="S160" s="1">
        <v>2010</v>
      </c>
      <c r="T160" s="1">
        <v>42.391678919375025</v>
      </c>
      <c r="U160" s="1">
        <v>25.093011394687501</v>
      </c>
      <c r="V160" s="1">
        <v>17.298579759062498</v>
      </c>
      <c r="W160" s="1">
        <v>57.156253566562484</v>
      </c>
      <c r="X160" s="1">
        <v>23.204604347812502</v>
      </c>
      <c r="Y160" s="1">
        <v>33.951718560937501</v>
      </c>
      <c r="Z160" s="1">
        <v>-1.8076703167248751</v>
      </c>
    </row>
    <row r="161" spans="1:26" x14ac:dyDescent="0.2">
      <c r="A161" s="1" t="s">
        <v>4</v>
      </c>
      <c r="B161" s="1">
        <v>2011</v>
      </c>
      <c r="C161" s="1">
        <v>-1.534</v>
      </c>
      <c r="D161" s="1">
        <v>12.921971776234745</v>
      </c>
      <c r="E161" s="1">
        <f>D158</f>
        <v>-7.1627184980615555</v>
      </c>
      <c r="F161" s="1">
        <v>51.802</v>
      </c>
      <c r="G161" s="1">
        <v>25.007000000000001</v>
      </c>
      <c r="H161" s="1">
        <v>26.795000000000002</v>
      </c>
      <c r="I161" s="1">
        <v>70.513999999999996</v>
      </c>
      <c r="J161" s="1">
        <v>27.291</v>
      </c>
      <c r="K161" s="1">
        <v>43.222999999999999</v>
      </c>
      <c r="L161" s="1">
        <v>8.5000000000000006E-2</v>
      </c>
      <c r="S161" s="1">
        <v>2011</v>
      </c>
      <c r="T161" s="1">
        <v>42.612623507812508</v>
      </c>
      <c r="U161" s="1">
        <v>24.927474255</v>
      </c>
      <c r="V161" s="1">
        <v>17.685301498125</v>
      </c>
      <c r="W161" s="1">
        <v>57.434949987812502</v>
      </c>
      <c r="X161" s="1">
        <v>23.184819805000011</v>
      </c>
      <c r="Y161" s="1">
        <v>34.250095201249998</v>
      </c>
      <c r="Z161" s="1">
        <v>-1.5351224068068319</v>
      </c>
    </row>
    <row r="162" spans="1:26" x14ac:dyDescent="0.2">
      <c r="A162" s="1" t="s">
        <v>5</v>
      </c>
      <c r="B162" s="1">
        <v>1980</v>
      </c>
      <c r="C162" s="1">
        <v>-0.60399999999999998</v>
      </c>
      <c r="D162" s="1">
        <v>20.555068255188427</v>
      </c>
      <c r="E162" s="1">
        <f>D162</f>
        <v>20.555068255188427</v>
      </c>
      <c r="F162" s="1">
        <v>57.101999999999997</v>
      </c>
      <c r="G162" s="1">
        <v>35.073999999999998</v>
      </c>
      <c r="H162" s="1">
        <v>22.027999999999999</v>
      </c>
      <c r="I162" s="1">
        <v>55.540999999999997</v>
      </c>
      <c r="J162" s="1">
        <v>28.425000000000001</v>
      </c>
      <c r="K162" s="1">
        <v>27.117000000000001</v>
      </c>
      <c r="L162" s="1">
        <v>1.8420000000000001</v>
      </c>
      <c r="S162" s="1">
        <v>1980</v>
      </c>
      <c r="T162" s="1">
        <v>50.483594505312489</v>
      </c>
      <c r="U162" s="1">
        <v>37.8766730628125</v>
      </c>
      <c r="V162" s="1">
        <v>12.606855561250001</v>
      </c>
      <c r="W162" s="1">
        <v>42.912698267500005</v>
      </c>
      <c r="X162" s="1">
        <v>24.791912564687507</v>
      </c>
      <c r="Y162" s="1">
        <v>18.120772281875009</v>
      </c>
      <c r="Z162" s="1">
        <v>0.13180311918031806</v>
      </c>
    </row>
    <row r="163" spans="1:26" x14ac:dyDescent="0.2">
      <c r="A163" s="1" t="s">
        <v>5</v>
      </c>
      <c r="B163" s="1">
        <v>1981</v>
      </c>
      <c r="C163" s="1">
        <v>-0.78400000000000003</v>
      </c>
      <c r="D163" s="1">
        <v>19.556934283274053</v>
      </c>
      <c r="E163" s="1">
        <f>D162</f>
        <v>20.555068255188427</v>
      </c>
      <c r="F163" s="1">
        <v>55.584000000000003</v>
      </c>
      <c r="G163" s="1">
        <v>33.954999999999998</v>
      </c>
      <c r="H163" s="1">
        <v>21.629000000000001</v>
      </c>
      <c r="I163" s="1">
        <v>56.454999999999998</v>
      </c>
      <c r="J163" s="1">
        <v>28.510999999999999</v>
      </c>
      <c r="K163" s="1">
        <v>27.945</v>
      </c>
      <c r="L163" s="1">
        <v>0.32300000000000001</v>
      </c>
      <c r="S163" s="1">
        <v>1981</v>
      </c>
      <c r="T163" s="1">
        <v>49.717244540937507</v>
      </c>
      <c r="U163" s="1">
        <v>37.06917716718749</v>
      </c>
      <c r="V163" s="1">
        <v>12.648074877187497</v>
      </c>
      <c r="W163" s="1">
        <v>43.281640621250006</v>
      </c>
      <c r="X163" s="1">
        <v>24.683337656249996</v>
      </c>
      <c r="Y163" s="1">
        <v>18.598388248125008</v>
      </c>
      <c r="Z163" s="1">
        <v>-0.93556736148044617</v>
      </c>
    </row>
    <row r="164" spans="1:26" x14ac:dyDescent="0.2">
      <c r="A164" s="1" t="s">
        <v>5</v>
      </c>
      <c r="B164" s="1">
        <v>1982</v>
      </c>
      <c r="C164" s="1">
        <v>-2.0990000000000002</v>
      </c>
      <c r="D164" s="1">
        <v>17.69342535960649</v>
      </c>
      <c r="E164" s="1">
        <f>D162</f>
        <v>20.555068255188427</v>
      </c>
      <c r="F164" s="1">
        <v>54.387</v>
      </c>
      <c r="G164" s="1">
        <v>33.368000000000002</v>
      </c>
      <c r="H164" s="1">
        <v>21.02</v>
      </c>
      <c r="I164" s="1">
        <v>57.405999999999999</v>
      </c>
      <c r="J164" s="1">
        <v>28.585999999999999</v>
      </c>
      <c r="K164" s="1">
        <v>28.818999999999999</v>
      </c>
      <c r="L164" s="1">
        <v>0.19400000000000001</v>
      </c>
      <c r="S164" s="1">
        <v>1982</v>
      </c>
      <c r="T164" s="1">
        <v>49.000388740312502</v>
      </c>
      <c r="U164" s="1">
        <v>36.35906167875001</v>
      </c>
      <c r="V164" s="1">
        <v>12.641362978749999</v>
      </c>
      <c r="W164" s="1">
        <v>43.688480093125008</v>
      </c>
      <c r="X164" s="1">
        <v>24.587076852812508</v>
      </c>
      <c r="Y164" s="1">
        <v>19.101425660312504</v>
      </c>
      <c r="Z164" s="1">
        <v>-2.7861239735508048</v>
      </c>
    </row>
    <row r="165" spans="1:26" x14ac:dyDescent="0.2">
      <c r="A165" s="1" t="s">
        <v>5</v>
      </c>
      <c r="B165" s="1">
        <v>1983</v>
      </c>
      <c r="C165" s="1">
        <v>-0.85299999999999998</v>
      </c>
      <c r="D165" s="1">
        <v>17.685227158294094</v>
      </c>
      <c r="E165" s="1">
        <f>D162</f>
        <v>20.555068255188427</v>
      </c>
      <c r="F165" s="1">
        <v>53.415999999999997</v>
      </c>
      <c r="G165" s="1">
        <v>33.061999999999998</v>
      </c>
      <c r="H165" s="1">
        <v>20.353000000000002</v>
      </c>
      <c r="I165" s="1">
        <v>58.287999999999997</v>
      </c>
      <c r="J165" s="1">
        <v>28.640999999999998</v>
      </c>
      <c r="K165" s="1">
        <v>29.648</v>
      </c>
      <c r="L165" s="1">
        <v>-0.56200000000000006</v>
      </c>
      <c r="S165" s="1">
        <v>1983</v>
      </c>
      <c r="T165" s="1">
        <v>48.339173142812506</v>
      </c>
      <c r="U165" s="1">
        <v>35.718040070625015</v>
      </c>
      <c r="V165" s="1">
        <v>12.621108187187502</v>
      </c>
      <c r="W165" s="1">
        <v>44.106601395312488</v>
      </c>
      <c r="X165" s="1">
        <v>24.493691061562501</v>
      </c>
      <c r="Y165" s="1">
        <v>19.612924937187504</v>
      </c>
      <c r="Z165" s="1">
        <v>-2.8868877524277923</v>
      </c>
    </row>
    <row r="166" spans="1:26" x14ac:dyDescent="0.2">
      <c r="A166" s="1" t="s">
        <v>5</v>
      </c>
      <c r="B166" s="1">
        <v>1984</v>
      </c>
      <c r="C166" s="1">
        <v>-0.14499999999999999</v>
      </c>
      <c r="D166" s="1">
        <v>19.065930656896654</v>
      </c>
      <c r="E166" s="1">
        <f>D166</f>
        <v>19.065930656896654</v>
      </c>
      <c r="F166" s="1">
        <v>52.524000000000001</v>
      </c>
      <c r="G166" s="1">
        <v>32.680999999999997</v>
      </c>
      <c r="H166" s="1">
        <v>19.843</v>
      </c>
      <c r="I166" s="1">
        <v>59.097000000000001</v>
      </c>
      <c r="J166" s="1">
        <v>28.751000000000001</v>
      </c>
      <c r="K166" s="1">
        <v>30.346</v>
      </c>
      <c r="L166" s="1">
        <v>-1.208</v>
      </c>
      <c r="S166" s="1">
        <v>1984</v>
      </c>
      <c r="T166" s="1">
        <v>47.727376152812504</v>
      </c>
      <c r="U166" s="1">
        <v>35.097633537500002</v>
      </c>
      <c r="V166" s="1">
        <v>12.6298224653125</v>
      </c>
      <c r="W166" s="1">
        <v>44.55769426625001</v>
      </c>
      <c r="X166" s="1">
        <v>24.448517958125002</v>
      </c>
      <c r="Y166" s="1">
        <v>20.109175129375004</v>
      </c>
      <c r="Z166" s="1">
        <v>-1.3243852024305136</v>
      </c>
    </row>
    <row r="167" spans="1:26" x14ac:dyDescent="0.2">
      <c r="A167" s="1" t="s">
        <v>5</v>
      </c>
      <c r="B167" s="1">
        <v>1985</v>
      </c>
      <c r="C167" s="1">
        <v>-6.4000000000000001E-2</v>
      </c>
      <c r="D167" s="1">
        <v>19.684796695755889</v>
      </c>
      <c r="E167" s="1">
        <f>D166</f>
        <v>19.065930656896654</v>
      </c>
      <c r="F167" s="1">
        <v>51.686</v>
      </c>
      <c r="G167" s="1">
        <v>32.082999999999998</v>
      </c>
      <c r="H167" s="1">
        <v>19.603000000000002</v>
      </c>
      <c r="I167" s="1">
        <v>59.868000000000002</v>
      </c>
      <c r="J167" s="1">
        <v>28.829000000000001</v>
      </c>
      <c r="K167" s="1">
        <v>31.039000000000001</v>
      </c>
      <c r="L167" s="1">
        <v>-1.5529999999999999</v>
      </c>
      <c r="S167" s="1">
        <v>1985</v>
      </c>
      <c r="T167" s="1">
        <v>47.169604584687512</v>
      </c>
      <c r="U167" s="1">
        <v>34.481260232500006</v>
      </c>
      <c r="V167" s="1">
        <v>12.688276550000005</v>
      </c>
      <c r="W167" s="1">
        <v>45.014761072500008</v>
      </c>
      <c r="X167" s="1">
        <v>24.397190118125007</v>
      </c>
      <c r="Y167" s="1">
        <v>20.617856019999998</v>
      </c>
      <c r="Z167" s="1">
        <v>-0.76452873114944986</v>
      </c>
    </row>
    <row r="168" spans="1:26" x14ac:dyDescent="0.2">
      <c r="A168" s="1" t="s">
        <v>5</v>
      </c>
      <c r="B168" s="1">
        <v>1986</v>
      </c>
      <c r="C168" s="1">
        <v>0.31</v>
      </c>
      <c r="D168" s="1">
        <v>13.658518230881228</v>
      </c>
      <c r="E168" s="1">
        <f>D166</f>
        <v>19.065930656896654</v>
      </c>
      <c r="F168" s="1">
        <v>51.716999999999999</v>
      </c>
      <c r="G168" s="1">
        <v>32.002000000000002</v>
      </c>
      <c r="H168" s="1">
        <v>19.713999999999999</v>
      </c>
      <c r="I168" s="1">
        <v>60.585999999999999</v>
      </c>
      <c r="J168" s="1">
        <v>28.882999999999999</v>
      </c>
      <c r="K168" s="1">
        <v>31.702999999999999</v>
      </c>
      <c r="L168" s="1">
        <v>-1.556</v>
      </c>
      <c r="S168" s="1">
        <v>1986</v>
      </c>
      <c r="T168" s="1">
        <v>46.893182971249999</v>
      </c>
      <c r="U168" s="1">
        <v>34.074227164062499</v>
      </c>
      <c r="V168" s="1">
        <v>12.818753878125001</v>
      </c>
      <c r="W168" s="1">
        <v>45.477027699062518</v>
      </c>
      <c r="X168" s="1">
        <v>24.340145724062499</v>
      </c>
      <c r="Y168" s="1">
        <v>21.136999795624995</v>
      </c>
      <c r="Z168" s="1">
        <v>-0.74490452653274786</v>
      </c>
    </row>
    <row r="169" spans="1:26" x14ac:dyDescent="0.2">
      <c r="A169" s="1" t="s">
        <v>5</v>
      </c>
      <c r="B169" s="1">
        <v>1987</v>
      </c>
      <c r="C169" s="1">
        <v>-0.48399999999999999</v>
      </c>
      <c r="D169" s="1">
        <v>14.133556868534525</v>
      </c>
      <c r="E169" s="1">
        <f>D166</f>
        <v>19.065930656896654</v>
      </c>
      <c r="F169" s="1">
        <v>51.546999999999997</v>
      </c>
      <c r="G169" s="1">
        <v>31.497</v>
      </c>
      <c r="H169" s="1">
        <v>20.05</v>
      </c>
      <c r="I169" s="1">
        <v>61.256</v>
      </c>
      <c r="J169" s="1">
        <v>28.925000000000001</v>
      </c>
      <c r="K169" s="1">
        <v>32.332000000000001</v>
      </c>
      <c r="L169" s="1">
        <v>-1.466</v>
      </c>
      <c r="S169" s="1">
        <v>1987</v>
      </c>
      <c r="T169" s="1">
        <v>46.60633686000002</v>
      </c>
      <c r="U169" s="1">
        <v>33.622217732187508</v>
      </c>
      <c r="V169" s="1">
        <v>12.984345691562503</v>
      </c>
      <c r="W169" s="1">
        <v>45.944171169999997</v>
      </c>
      <c r="X169" s="1">
        <v>24.280900516250004</v>
      </c>
      <c r="Y169" s="1">
        <v>21.663299069062504</v>
      </c>
      <c r="Z169" s="1">
        <v>-0.39553998329551832</v>
      </c>
    </row>
    <row r="170" spans="1:26" x14ac:dyDescent="0.2">
      <c r="A170" s="1" t="s">
        <v>5</v>
      </c>
      <c r="B170" s="1">
        <v>1988</v>
      </c>
      <c r="C170" s="1">
        <v>-0.46500000000000002</v>
      </c>
      <c r="D170" s="1">
        <v>11.695283921404776</v>
      </c>
      <c r="E170" s="1">
        <f>D170</f>
        <v>11.695283921404776</v>
      </c>
      <c r="F170" s="1">
        <v>51.319000000000003</v>
      </c>
      <c r="G170" s="1">
        <v>30.795999999999999</v>
      </c>
      <c r="H170" s="1">
        <v>20.523</v>
      </c>
      <c r="I170" s="1">
        <v>61.904000000000003</v>
      </c>
      <c r="J170" s="1">
        <v>28.962</v>
      </c>
      <c r="K170" s="1">
        <v>32.942</v>
      </c>
      <c r="L170" s="1">
        <v>0.77400000000000002</v>
      </c>
      <c r="S170" s="1">
        <v>1988</v>
      </c>
      <c r="T170" s="1">
        <v>46.331566643750001</v>
      </c>
      <c r="U170" s="1">
        <v>33.159173686249993</v>
      </c>
      <c r="V170" s="1">
        <v>13.172397893125003</v>
      </c>
      <c r="W170" s="1">
        <v>46.418248367500006</v>
      </c>
      <c r="X170" s="1">
        <v>24.2205830921875</v>
      </c>
      <c r="Y170" s="1">
        <v>22.197668538750008</v>
      </c>
      <c r="Z170" s="1">
        <v>0.60820564223873941</v>
      </c>
    </row>
    <row r="171" spans="1:26" x14ac:dyDescent="0.2">
      <c r="A171" s="1" t="s">
        <v>5</v>
      </c>
      <c r="B171" s="1">
        <v>1989</v>
      </c>
      <c r="C171" s="1">
        <v>-0.46</v>
      </c>
      <c r="D171" s="1">
        <v>6.8446731191987968</v>
      </c>
      <c r="E171" s="1">
        <f>D170</f>
        <v>11.695283921404776</v>
      </c>
      <c r="F171" s="1">
        <v>51.265000000000001</v>
      </c>
      <c r="G171" s="1">
        <v>30.265000000000001</v>
      </c>
      <c r="H171" s="1">
        <v>21</v>
      </c>
      <c r="I171" s="1">
        <v>62.545999999999999</v>
      </c>
      <c r="J171" s="1">
        <v>29.030999999999999</v>
      </c>
      <c r="K171" s="1">
        <v>33.515000000000001</v>
      </c>
      <c r="L171" s="1">
        <v>2.355</v>
      </c>
      <c r="S171" s="1">
        <v>1989</v>
      </c>
      <c r="T171" s="1">
        <v>46.090941662812511</v>
      </c>
      <c r="U171" s="1">
        <v>32.729724664375006</v>
      </c>
      <c r="V171" s="1">
        <v>13.361485729062501</v>
      </c>
      <c r="W171" s="1">
        <v>46.888376898437514</v>
      </c>
      <c r="X171" s="1">
        <v>24.178215065000007</v>
      </c>
      <c r="Y171" s="1">
        <v>22.710081374687498</v>
      </c>
      <c r="Z171" s="1">
        <v>0.6506383060263361</v>
      </c>
    </row>
    <row r="172" spans="1:26" x14ac:dyDescent="0.2">
      <c r="A172" s="1" t="s">
        <v>5</v>
      </c>
      <c r="B172" s="1">
        <v>1990</v>
      </c>
      <c r="C172" s="1">
        <v>-0.79100000000000004</v>
      </c>
      <c r="D172" s="1">
        <v>0.34392611505735676</v>
      </c>
      <c r="E172" s="1">
        <f>D170</f>
        <v>11.695283921404776</v>
      </c>
      <c r="F172" s="1">
        <v>51.457999999999998</v>
      </c>
      <c r="G172" s="1">
        <v>30.056000000000001</v>
      </c>
      <c r="H172" s="1">
        <v>21.402000000000001</v>
      </c>
      <c r="I172" s="1">
        <v>63.164999999999999</v>
      </c>
      <c r="J172" s="1">
        <v>29.094000000000001</v>
      </c>
      <c r="K172" s="1">
        <v>34.070999999999998</v>
      </c>
      <c r="L172" s="1">
        <v>0.53800000000000003</v>
      </c>
      <c r="S172" s="1">
        <v>1990</v>
      </c>
      <c r="T172" s="1">
        <v>45.885328433125004</v>
      </c>
      <c r="U172" s="1">
        <v>32.346410028437504</v>
      </c>
      <c r="V172" s="1">
        <v>13.538954387187504</v>
      </c>
      <c r="W172" s="1">
        <v>47.363942515312509</v>
      </c>
      <c r="X172" s="1">
        <v>24.133890563125004</v>
      </c>
      <c r="Y172" s="1">
        <v>23.230112171250003</v>
      </c>
      <c r="Z172" s="1">
        <v>9.8871507095008776E-2</v>
      </c>
    </row>
    <row r="173" spans="1:26" x14ac:dyDescent="0.2">
      <c r="A173" s="1" t="s">
        <v>5</v>
      </c>
      <c r="B173" s="1">
        <v>1991</v>
      </c>
      <c r="C173" s="1">
        <v>-0.495</v>
      </c>
      <c r="D173" s="1">
        <v>-5.0015677444247606</v>
      </c>
      <c r="E173" s="1">
        <f>D170</f>
        <v>11.695283921404776</v>
      </c>
      <c r="F173" s="1">
        <v>51.610999999999997</v>
      </c>
      <c r="G173" s="1">
        <v>29.751999999999999</v>
      </c>
      <c r="H173" s="1">
        <v>21.859000000000002</v>
      </c>
      <c r="I173" s="1">
        <v>63.783999999999999</v>
      </c>
      <c r="J173" s="1">
        <v>29.146999999999998</v>
      </c>
      <c r="K173" s="1">
        <v>34.637</v>
      </c>
      <c r="L173" s="1">
        <v>-0.124</v>
      </c>
      <c r="S173" s="1">
        <v>1991</v>
      </c>
      <c r="T173" s="1">
        <v>45.791285225937528</v>
      </c>
      <c r="U173" s="1">
        <v>32.063830591875011</v>
      </c>
      <c r="V173" s="1">
        <v>13.727403381250001</v>
      </c>
      <c r="W173" s="1">
        <v>47.848102945000008</v>
      </c>
      <c r="X173" s="1">
        <v>24.083343110312498</v>
      </c>
      <c r="Y173" s="1">
        <v>23.764784583125007</v>
      </c>
      <c r="Z173" s="1">
        <v>-1.0391079240914185</v>
      </c>
    </row>
    <row r="174" spans="1:26" x14ac:dyDescent="0.2">
      <c r="A174" s="1" t="s">
        <v>5</v>
      </c>
      <c r="B174" s="1">
        <v>1992</v>
      </c>
      <c r="C174" s="1">
        <v>0.27900000000000003</v>
      </c>
      <c r="D174" s="1">
        <v>-5.5820070487587152</v>
      </c>
      <c r="E174" s="1">
        <f>D174</f>
        <v>-5.5820070487587152</v>
      </c>
      <c r="F174" s="1">
        <v>52.070999999999998</v>
      </c>
      <c r="G174" s="1">
        <v>29.806999999999999</v>
      </c>
      <c r="H174" s="1">
        <v>22.263999999999999</v>
      </c>
      <c r="I174" s="1">
        <v>64.424000000000007</v>
      </c>
      <c r="J174" s="1">
        <v>29.187000000000001</v>
      </c>
      <c r="K174" s="1">
        <v>35.235999999999997</v>
      </c>
      <c r="L174" s="1">
        <v>-0.27500000000000002</v>
      </c>
      <c r="S174" s="1">
        <v>1992</v>
      </c>
      <c r="T174" s="1">
        <v>45.695030931562506</v>
      </c>
      <c r="U174" s="1">
        <v>31.792868825937507</v>
      </c>
      <c r="V174" s="1">
        <v>13.902238625000003</v>
      </c>
      <c r="W174" s="1">
        <v>48.347920042187503</v>
      </c>
      <c r="X174" s="1">
        <v>24.023295399687505</v>
      </c>
      <c r="Y174" s="1">
        <v>24.324625551250001</v>
      </c>
      <c r="Z174" s="1">
        <v>-1.1017572244687384</v>
      </c>
    </row>
    <row r="175" spans="1:26" x14ac:dyDescent="0.2">
      <c r="A175" s="1" t="s">
        <v>5</v>
      </c>
      <c r="B175" s="1">
        <v>1993</v>
      </c>
      <c r="C175" s="1">
        <v>0.70799999999999996</v>
      </c>
      <c r="D175" s="1">
        <v>-9.9222783971774184</v>
      </c>
      <c r="E175" s="1">
        <f>D174</f>
        <v>-5.5820070487587152</v>
      </c>
      <c r="F175" s="1">
        <v>52.688000000000002</v>
      </c>
      <c r="G175" s="1">
        <v>30.062000000000001</v>
      </c>
      <c r="H175" s="1">
        <v>22.626999999999999</v>
      </c>
      <c r="I175" s="1">
        <v>65.09</v>
      </c>
      <c r="J175" s="1">
        <v>29.215</v>
      </c>
      <c r="K175" s="1">
        <v>35.875</v>
      </c>
      <c r="L175" s="1">
        <v>-2.4369999999999998</v>
      </c>
      <c r="S175" s="1">
        <v>1993</v>
      </c>
      <c r="T175" s="1">
        <v>45.582544669687486</v>
      </c>
      <c r="U175" s="1">
        <v>31.518713710312507</v>
      </c>
      <c r="V175" s="1">
        <v>14.064127214375004</v>
      </c>
      <c r="W175" s="1">
        <v>48.869260566250006</v>
      </c>
      <c r="X175" s="1">
        <v>23.953220593750004</v>
      </c>
      <c r="Y175" s="1">
        <v>24.916280461562497</v>
      </c>
      <c r="Z175" s="1">
        <v>-1.4391770905088475</v>
      </c>
    </row>
    <row r="176" spans="1:26" x14ac:dyDescent="0.2">
      <c r="A176" s="1" t="s">
        <v>5</v>
      </c>
      <c r="B176" s="1">
        <v>1994</v>
      </c>
      <c r="C176" s="1">
        <v>0.59599999999999997</v>
      </c>
      <c r="D176" s="1">
        <v>-4.1364568228794019</v>
      </c>
      <c r="E176" s="1">
        <f>D174</f>
        <v>-5.5820070487587152</v>
      </c>
      <c r="F176" s="1">
        <v>53.215000000000003</v>
      </c>
      <c r="G176" s="1">
        <v>30.245000000000001</v>
      </c>
      <c r="H176" s="1">
        <v>22.97</v>
      </c>
      <c r="I176" s="1">
        <v>65.73</v>
      </c>
      <c r="J176" s="1">
        <v>29.276</v>
      </c>
      <c r="K176" s="1">
        <v>36.454000000000001</v>
      </c>
      <c r="L176" s="1">
        <v>-1.698</v>
      </c>
      <c r="S176" s="1">
        <v>1994</v>
      </c>
      <c r="T176" s="1">
        <v>45.425008465312509</v>
      </c>
      <c r="U176" s="1">
        <v>31.212617278125002</v>
      </c>
      <c r="V176" s="1">
        <v>14.212460699062504</v>
      </c>
      <c r="W176" s="1">
        <v>49.398304397812502</v>
      </c>
      <c r="X176" s="1">
        <v>23.913053941562502</v>
      </c>
      <c r="Y176" s="1">
        <v>25.485220117500003</v>
      </c>
      <c r="Z176" s="1">
        <v>-0.62566321053878393</v>
      </c>
    </row>
    <row r="177" spans="1:26" x14ac:dyDescent="0.2">
      <c r="A177" s="1" t="s">
        <v>5</v>
      </c>
      <c r="B177" s="1">
        <v>1995</v>
      </c>
      <c r="C177" s="1">
        <v>0.46600000000000003</v>
      </c>
      <c r="D177" s="1">
        <v>-4.2602561491514788</v>
      </c>
      <c r="E177" s="1">
        <f>D174</f>
        <v>-5.5820070487587152</v>
      </c>
      <c r="F177" s="1">
        <v>53.536000000000001</v>
      </c>
      <c r="G177" s="1">
        <v>30.231999999999999</v>
      </c>
      <c r="H177" s="1">
        <v>23.303999999999998</v>
      </c>
      <c r="I177" s="1">
        <v>66.412000000000006</v>
      </c>
      <c r="J177" s="1">
        <v>29.323</v>
      </c>
      <c r="K177" s="1">
        <v>37.090000000000003</v>
      </c>
      <c r="L177" s="1">
        <v>-1.167</v>
      </c>
      <c r="S177" s="1">
        <v>1995</v>
      </c>
      <c r="T177" s="1">
        <v>45.206726276875003</v>
      </c>
      <c r="U177" s="1">
        <v>30.859393096250006</v>
      </c>
      <c r="V177" s="1">
        <v>14.347360944687503</v>
      </c>
      <c r="W177" s="1">
        <v>49.946191813750019</v>
      </c>
      <c r="X177" s="1">
        <v>23.860363454999995</v>
      </c>
      <c r="Y177" s="1">
        <v>26.085875720937505</v>
      </c>
      <c r="Z177" s="1">
        <v>-0.44319480130860844</v>
      </c>
    </row>
    <row r="178" spans="1:26" x14ac:dyDescent="0.2">
      <c r="A178" s="1" t="s">
        <v>5</v>
      </c>
      <c r="B178" s="1">
        <v>1996</v>
      </c>
      <c r="C178" s="1">
        <v>1.2310000000000001</v>
      </c>
      <c r="D178" s="1">
        <v>0.84642710387931464</v>
      </c>
      <c r="E178" s="1">
        <f>D178</f>
        <v>0.84642710387931464</v>
      </c>
      <c r="F178" s="1">
        <v>53.801000000000002</v>
      </c>
      <c r="G178" s="1">
        <v>30.167999999999999</v>
      </c>
      <c r="H178" s="1">
        <v>23.632999999999999</v>
      </c>
      <c r="I178" s="1">
        <v>67.116</v>
      </c>
      <c r="J178" s="1">
        <v>29.355</v>
      </c>
      <c r="K178" s="1">
        <v>37.761000000000003</v>
      </c>
      <c r="L178" s="1">
        <v>-1.673</v>
      </c>
      <c r="S178" s="1">
        <v>1996</v>
      </c>
      <c r="T178" s="1">
        <v>44.997381476562509</v>
      </c>
      <c r="U178" s="1">
        <v>30.495410101875002</v>
      </c>
      <c r="V178" s="1">
        <v>14.501942270937503</v>
      </c>
      <c r="W178" s="1">
        <v>50.508214673749997</v>
      </c>
      <c r="X178" s="1">
        <v>23.796182070625012</v>
      </c>
      <c r="Y178" s="1">
        <v>26.711975200625009</v>
      </c>
      <c r="Z178" s="1">
        <v>7.3891110180595604E-2</v>
      </c>
    </row>
    <row r="179" spans="1:26" x14ac:dyDescent="0.2">
      <c r="A179" s="1" t="s">
        <v>5</v>
      </c>
      <c r="B179" s="1">
        <v>1997</v>
      </c>
      <c r="C179" s="1">
        <v>2.657</v>
      </c>
      <c r="D179" s="1">
        <v>9.1754319786257703</v>
      </c>
      <c r="E179" s="1">
        <f>D178</f>
        <v>0.84642710387931464</v>
      </c>
      <c r="F179" s="1">
        <v>53.923000000000002</v>
      </c>
      <c r="G179" s="1">
        <v>29.984000000000002</v>
      </c>
      <c r="H179" s="1">
        <v>23.939</v>
      </c>
      <c r="I179" s="1">
        <v>67.813000000000002</v>
      </c>
      <c r="J179" s="1">
        <v>29.375</v>
      </c>
      <c r="K179" s="1">
        <v>38.438000000000002</v>
      </c>
      <c r="L179" s="1">
        <v>-1.2270000000000001</v>
      </c>
      <c r="S179" s="1">
        <v>1997</v>
      </c>
      <c r="T179" s="1">
        <v>44.739865660937518</v>
      </c>
      <c r="U179" s="1">
        <v>30.098246540000009</v>
      </c>
      <c r="V179" s="1">
        <v>14.641602757812503</v>
      </c>
      <c r="W179" s="1">
        <v>51.076142328125009</v>
      </c>
      <c r="X179" s="1">
        <v>23.725371537500013</v>
      </c>
      <c r="Y179" s="1">
        <v>27.350715948125007</v>
      </c>
      <c r="Z179" s="1">
        <v>0.76273552918070209</v>
      </c>
    </row>
    <row r="180" spans="1:26" x14ac:dyDescent="0.2">
      <c r="A180" s="1" t="s">
        <v>5</v>
      </c>
      <c r="B180" s="1">
        <v>1998</v>
      </c>
      <c r="C180" s="1">
        <v>2.621</v>
      </c>
      <c r="D180" s="1">
        <v>7.2726065308529417</v>
      </c>
      <c r="E180" s="1">
        <f>D178</f>
        <v>0.84642710387931464</v>
      </c>
      <c r="F180" s="1">
        <v>53.905999999999999</v>
      </c>
      <c r="G180" s="1">
        <v>29.693999999999999</v>
      </c>
      <c r="H180" s="1">
        <v>24.212</v>
      </c>
      <c r="I180" s="1">
        <v>68.494</v>
      </c>
      <c r="J180" s="1">
        <v>29.385000000000002</v>
      </c>
      <c r="K180" s="1">
        <v>39.107999999999997</v>
      </c>
      <c r="L180" s="1">
        <v>0.215</v>
      </c>
      <c r="S180" s="1">
        <v>1998</v>
      </c>
      <c r="T180" s="1">
        <v>44.439649977812508</v>
      </c>
      <c r="U180" s="1">
        <v>29.666278863437494</v>
      </c>
      <c r="V180" s="1">
        <v>14.773350243750002</v>
      </c>
      <c r="W180" s="1">
        <v>51.643103429062492</v>
      </c>
      <c r="X180" s="1">
        <v>23.6505286515625</v>
      </c>
      <c r="Y180" s="1">
        <v>27.992679529687493</v>
      </c>
      <c r="Z180" s="1">
        <v>0.33213733209874896</v>
      </c>
    </row>
    <row r="181" spans="1:26" x14ac:dyDescent="0.2">
      <c r="A181" s="1" t="s">
        <v>5</v>
      </c>
      <c r="B181" s="1">
        <v>1999</v>
      </c>
      <c r="C181" s="1">
        <v>3.1469999999999998</v>
      </c>
      <c r="D181" s="1">
        <v>-1.2663703025906783</v>
      </c>
      <c r="E181" s="1">
        <f>D178</f>
        <v>0.84642710387931464</v>
      </c>
      <c r="F181" s="1">
        <v>53.826999999999998</v>
      </c>
      <c r="G181" s="1">
        <v>29.385000000000002</v>
      </c>
      <c r="H181" s="1">
        <v>24.440999999999999</v>
      </c>
      <c r="I181" s="1">
        <v>69.081000000000003</v>
      </c>
      <c r="J181" s="1">
        <v>29.428999999999998</v>
      </c>
      <c r="K181" s="1">
        <v>39.652999999999999</v>
      </c>
      <c r="L181" s="1">
        <v>1.431</v>
      </c>
      <c r="S181" s="1">
        <v>1999</v>
      </c>
      <c r="T181" s="1">
        <v>44.114957396250006</v>
      </c>
      <c r="U181" s="1">
        <v>29.209609286875011</v>
      </c>
      <c r="V181" s="1">
        <v>14.905377142500004</v>
      </c>
      <c r="W181" s="1">
        <v>52.169781446249992</v>
      </c>
      <c r="X181" s="1">
        <v>23.607892547812501</v>
      </c>
      <c r="Y181" s="1">
        <v>28.562200877499993</v>
      </c>
      <c r="Z181" s="1">
        <v>0.50908582843519312</v>
      </c>
    </row>
    <row r="182" spans="1:26" x14ac:dyDescent="0.2">
      <c r="A182" s="1" t="s">
        <v>5</v>
      </c>
      <c r="B182" s="1">
        <v>2000</v>
      </c>
      <c r="C182" s="1">
        <v>1.452</v>
      </c>
      <c r="D182" s="1">
        <v>16.650076150020826</v>
      </c>
      <c r="E182" s="1">
        <f>D182</f>
        <v>16.650076150020826</v>
      </c>
      <c r="F182" s="1">
        <v>53.744999999999997</v>
      </c>
      <c r="G182" s="1">
        <v>29.12</v>
      </c>
      <c r="H182" s="1">
        <v>24.623999999999999</v>
      </c>
      <c r="I182" s="1">
        <v>69.652000000000001</v>
      </c>
      <c r="J182" s="1">
        <v>29.456</v>
      </c>
      <c r="K182" s="1">
        <v>40.195999999999998</v>
      </c>
      <c r="L182" s="1">
        <v>2.9319999999999999</v>
      </c>
      <c r="S182" s="1">
        <v>2000</v>
      </c>
      <c r="T182" s="1">
        <v>43.782416577187504</v>
      </c>
      <c r="U182" s="1">
        <v>28.739043325937509</v>
      </c>
      <c r="V182" s="1">
        <v>15.043563046249998</v>
      </c>
      <c r="W182" s="1">
        <v>52.694633441562495</v>
      </c>
      <c r="X182" s="1">
        <v>23.556936984062506</v>
      </c>
      <c r="Y182" s="1">
        <v>29.137782055624996</v>
      </c>
      <c r="Z182" s="1">
        <v>1.2272665925530899</v>
      </c>
    </row>
    <row r="183" spans="1:26" x14ac:dyDescent="0.2">
      <c r="A183" s="1" t="s">
        <v>5</v>
      </c>
      <c r="B183" s="1">
        <v>2001</v>
      </c>
      <c r="C183" s="1">
        <v>1.756</v>
      </c>
      <c r="D183" s="1">
        <v>11.020758458967967</v>
      </c>
      <c r="E183" s="1">
        <f>D182</f>
        <v>16.650076150020826</v>
      </c>
      <c r="F183" s="1">
        <v>53.798999999999999</v>
      </c>
      <c r="G183" s="1">
        <v>29.004000000000001</v>
      </c>
      <c r="H183" s="1">
        <v>24.795000000000002</v>
      </c>
      <c r="I183" s="1">
        <v>70.212999999999994</v>
      </c>
      <c r="J183" s="1">
        <v>29.472000000000001</v>
      </c>
      <c r="K183" s="1">
        <v>40.74</v>
      </c>
      <c r="L183" s="1">
        <v>2.5680000000000001</v>
      </c>
      <c r="S183" s="1">
        <v>2001</v>
      </c>
      <c r="T183" s="1">
        <v>43.49395862250001</v>
      </c>
      <c r="U183" s="1">
        <v>28.289452802812502</v>
      </c>
      <c r="V183" s="1">
        <v>15.204540343437504</v>
      </c>
      <c r="W183" s="1">
        <v>53.2176658146875</v>
      </c>
      <c r="X183" s="1">
        <v>23.500296558124997</v>
      </c>
      <c r="Y183" s="1">
        <v>29.717321262500004</v>
      </c>
      <c r="Z183" s="1">
        <v>8.8428385973533308E-2</v>
      </c>
    </row>
    <row r="184" spans="1:26" x14ac:dyDescent="0.2">
      <c r="A184" s="1" t="s">
        <v>5</v>
      </c>
      <c r="B184" s="1">
        <v>2002</v>
      </c>
      <c r="C184" s="1">
        <v>1.2470000000000001</v>
      </c>
      <c r="D184" s="1">
        <v>0.81167882941718528</v>
      </c>
      <c r="E184" s="1">
        <f>D182</f>
        <v>16.650076150020826</v>
      </c>
      <c r="F184" s="1">
        <v>53.814</v>
      </c>
      <c r="G184" s="1">
        <v>28.864000000000001</v>
      </c>
      <c r="H184" s="1">
        <v>24.95</v>
      </c>
      <c r="I184" s="1">
        <v>70.795000000000002</v>
      </c>
      <c r="J184" s="1">
        <v>29.484999999999999</v>
      </c>
      <c r="K184" s="1">
        <v>41.31</v>
      </c>
      <c r="L184" s="1">
        <v>1.3440000000000001</v>
      </c>
      <c r="S184" s="1">
        <v>2002</v>
      </c>
      <c r="T184" s="1">
        <v>43.219069596250002</v>
      </c>
      <c r="U184" s="1">
        <v>27.844031291249987</v>
      </c>
      <c r="V184" s="1">
        <v>15.375008606250004</v>
      </c>
      <c r="W184" s="1">
        <v>53.740061919687484</v>
      </c>
      <c r="X184" s="1">
        <v>23.441177959687497</v>
      </c>
      <c r="Y184" s="1">
        <v>30.298936743749998</v>
      </c>
      <c r="Z184" s="1">
        <v>-0.83156047406555356</v>
      </c>
    </row>
    <row r="185" spans="1:26" x14ac:dyDescent="0.2">
      <c r="A185" s="1" t="s">
        <v>5</v>
      </c>
      <c r="B185" s="1">
        <v>2003</v>
      </c>
      <c r="C185" s="1">
        <v>0.72299999999999998</v>
      </c>
      <c r="D185" s="1">
        <v>-1.533302738148222</v>
      </c>
      <c r="E185" s="1">
        <f>D182</f>
        <v>16.650076150020826</v>
      </c>
      <c r="F185" s="1">
        <v>53.802</v>
      </c>
      <c r="G185" s="1">
        <v>28.712</v>
      </c>
      <c r="H185" s="1">
        <v>25.09</v>
      </c>
      <c r="I185" s="1">
        <v>71.427999999999997</v>
      </c>
      <c r="J185" s="1">
        <v>29.501000000000001</v>
      </c>
      <c r="K185" s="1">
        <v>41.926000000000002</v>
      </c>
      <c r="L185" s="1">
        <v>0.19400000000000001</v>
      </c>
      <c r="S185" s="1">
        <v>2003</v>
      </c>
      <c r="T185" s="1">
        <v>42.956611468125011</v>
      </c>
      <c r="U185" s="1">
        <v>27.4011626859375</v>
      </c>
      <c r="V185" s="1">
        <v>15.555436682187507</v>
      </c>
      <c r="W185" s="1">
        <v>54.265732761562496</v>
      </c>
      <c r="X185" s="1">
        <v>23.381888328750005</v>
      </c>
      <c r="Y185" s="1">
        <v>30.883806034062506</v>
      </c>
      <c r="Z185" s="1">
        <v>-1.0951634838915507</v>
      </c>
    </row>
    <row r="186" spans="1:26" x14ac:dyDescent="0.2">
      <c r="A186" s="1" t="s">
        <v>5</v>
      </c>
      <c r="B186" s="1">
        <v>2004</v>
      </c>
      <c r="C186" s="1">
        <v>0.54100000000000004</v>
      </c>
      <c r="D186" s="1">
        <v>-3.1685825098992924</v>
      </c>
      <c r="E186" s="1">
        <f>D186</f>
        <v>-3.1685825098992924</v>
      </c>
      <c r="F186" s="1">
        <v>53.761000000000003</v>
      </c>
      <c r="G186" s="1">
        <v>28.565000000000001</v>
      </c>
      <c r="H186" s="1">
        <v>25.196000000000002</v>
      </c>
      <c r="I186" s="1">
        <v>71.968999999999994</v>
      </c>
      <c r="J186" s="1">
        <v>29.562000000000001</v>
      </c>
      <c r="K186" s="1">
        <v>42.406999999999996</v>
      </c>
      <c r="L186" s="1">
        <v>0.79200000000000004</v>
      </c>
      <c r="S186" s="1">
        <v>2004</v>
      </c>
      <c r="T186" s="1">
        <v>42.701594434375018</v>
      </c>
      <c r="U186" s="1">
        <v>26.959918725000001</v>
      </c>
      <c r="V186" s="1">
        <v>15.741947431562503</v>
      </c>
      <c r="W186" s="1">
        <v>54.732387961562502</v>
      </c>
      <c r="X186" s="1">
        <v>23.355253928437495</v>
      </c>
      <c r="Y186" s="1">
        <v>31.377061514687504</v>
      </c>
      <c r="Z186" s="1">
        <v>-0.31442215334878748</v>
      </c>
    </row>
    <row r="187" spans="1:26" x14ac:dyDescent="0.2">
      <c r="A187" s="1" t="s">
        <v>5</v>
      </c>
      <c r="B187" s="1">
        <v>2005</v>
      </c>
      <c r="C187" s="1">
        <v>-0.48499999999999999</v>
      </c>
      <c r="D187" s="1">
        <v>-1.1147997053764709</v>
      </c>
      <c r="E187" s="1">
        <f>D186</f>
        <v>-3.1685825098992924</v>
      </c>
      <c r="F187" s="1">
        <v>53.694000000000003</v>
      </c>
      <c r="G187" s="1">
        <v>28.433</v>
      </c>
      <c r="H187" s="1">
        <v>25.260999999999999</v>
      </c>
      <c r="I187" s="1">
        <v>72.549000000000007</v>
      </c>
      <c r="J187" s="1">
        <v>29.623000000000001</v>
      </c>
      <c r="K187" s="1">
        <v>42.924999999999997</v>
      </c>
      <c r="L187" s="1">
        <v>0.82399999999999995</v>
      </c>
      <c r="S187" s="1">
        <v>2005</v>
      </c>
      <c r="T187" s="1">
        <v>42.457338833125021</v>
      </c>
      <c r="U187" s="1">
        <v>26.525033199687499</v>
      </c>
      <c r="V187" s="1">
        <v>15.932180966250003</v>
      </c>
      <c r="W187" s="1">
        <v>55.202363106875012</v>
      </c>
      <c r="X187" s="1">
        <v>23.327576635937504</v>
      </c>
      <c r="Y187" s="1">
        <v>31.874993434062503</v>
      </c>
      <c r="Z187" s="1">
        <v>0.13118819348075531</v>
      </c>
    </row>
    <row r="188" spans="1:26" x14ac:dyDescent="0.2">
      <c r="A188" s="1" t="s">
        <v>5</v>
      </c>
      <c r="B188" s="1">
        <v>2006</v>
      </c>
      <c r="C188" s="1">
        <v>-0.57599999999999996</v>
      </c>
      <c r="D188" s="1">
        <v>-1.2917266943741172</v>
      </c>
      <c r="E188" s="1">
        <f>D186</f>
        <v>-3.1685825098992924</v>
      </c>
      <c r="F188" s="1">
        <v>53.628999999999998</v>
      </c>
      <c r="G188" s="1">
        <v>28.33</v>
      </c>
      <c r="H188" s="1">
        <v>25.298999999999999</v>
      </c>
      <c r="I188" s="1">
        <v>73.132999999999996</v>
      </c>
      <c r="J188" s="1">
        <v>29.675000000000001</v>
      </c>
      <c r="K188" s="1">
        <v>43.457999999999998</v>
      </c>
      <c r="L188" s="1">
        <v>1.6439999999999999</v>
      </c>
      <c r="S188" s="1">
        <v>2006</v>
      </c>
      <c r="T188" s="1">
        <v>42.369400004375009</v>
      </c>
      <c r="U188" s="1">
        <v>26.211074197812504</v>
      </c>
      <c r="V188" s="1">
        <v>16.158289355625001</v>
      </c>
      <c r="W188" s="1">
        <v>55.672948262812504</v>
      </c>
      <c r="X188" s="1">
        <v>23.298157125624993</v>
      </c>
      <c r="Y188" s="1">
        <v>32.375035250624997</v>
      </c>
      <c r="Z188" s="1">
        <v>0.89180745125716354</v>
      </c>
    </row>
    <row r="189" spans="1:26" x14ac:dyDescent="0.2">
      <c r="A189" s="1" t="s">
        <v>5</v>
      </c>
      <c r="B189" s="1">
        <v>2007</v>
      </c>
      <c r="C189" s="1">
        <v>-1.0029999999999999</v>
      </c>
      <c r="D189" s="1">
        <v>-4.2982331508810407</v>
      </c>
      <c r="E189" s="1">
        <f>D186</f>
        <v>-3.1685825098992924</v>
      </c>
      <c r="F189" s="1">
        <v>53.588000000000001</v>
      </c>
      <c r="G189" s="1">
        <v>28.271000000000001</v>
      </c>
      <c r="H189" s="1">
        <v>25.317</v>
      </c>
      <c r="I189" s="1">
        <v>73.620999999999995</v>
      </c>
      <c r="J189" s="1">
        <v>29.698</v>
      </c>
      <c r="K189" s="1">
        <v>43.923000000000002</v>
      </c>
      <c r="L189" s="1">
        <v>2.4649999999999999</v>
      </c>
      <c r="S189" s="1">
        <v>2007</v>
      </c>
      <c r="T189" s="1">
        <v>42.28372762250001</v>
      </c>
      <c r="U189" s="1">
        <v>25.890905447499993</v>
      </c>
      <c r="V189" s="1">
        <v>16.392635420000005</v>
      </c>
      <c r="W189" s="1">
        <v>56.127099425312529</v>
      </c>
      <c r="X189" s="1">
        <v>23.264970859687498</v>
      </c>
      <c r="Y189" s="1">
        <v>32.862131819062505</v>
      </c>
      <c r="Z189" s="1">
        <v>1.5606541785367853</v>
      </c>
    </row>
    <row r="190" spans="1:26" x14ac:dyDescent="0.2">
      <c r="A190" s="1" t="s">
        <v>5</v>
      </c>
      <c r="B190" s="1">
        <v>2008</v>
      </c>
      <c r="C190" s="1">
        <v>-1.744</v>
      </c>
      <c r="D190" s="1">
        <v>-14.613674504956794</v>
      </c>
      <c r="E190" s="1">
        <f>D190</f>
        <v>-14.613674504956794</v>
      </c>
      <c r="F190" s="1">
        <v>53.610999999999997</v>
      </c>
      <c r="G190" s="1">
        <v>28.25</v>
      </c>
      <c r="H190" s="1">
        <v>25.361000000000001</v>
      </c>
      <c r="I190" s="1">
        <v>73.926000000000002</v>
      </c>
      <c r="J190" s="1">
        <v>29.684000000000001</v>
      </c>
      <c r="K190" s="1">
        <v>44.241999999999997</v>
      </c>
      <c r="L190" s="1">
        <v>1.1160000000000001</v>
      </c>
      <c r="S190" s="1">
        <v>2008</v>
      </c>
      <c r="T190" s="1">
        <v>42.232658130312487</v>
      </c>
      <c r="U190" s="1">
        <v>25.585187468125</v>
      </c>
      <c r="V190" s="1">
        <v>16.647381282812503</v>
      </c>
      <c r="W190" s="1">
        <v>56.549029509375003</v>
      </c>
      <c r="X190" s="1">
        <v>23.22717569500001</v>
      </c>
      <c r="Y190" s="1">
        <v>33.321768969375</v>
      </c>
      <c r="Z190" s="1">
        <v>0.33418700130736834</v>
      </c>
    </row>
    <row r="191" spans="1:26" x14ac:dyDescent="0.2">
      <c r="A191" s="1" t="s">
        <v>5</v>
      </c>
      <c r="B191" s="1">
        <v>2009</v>
      </c>
      <c r="C191" s="1">
        <v>-1.333</v>
      </c>
      <c r="D191" s="1">
        <v>-13.605420287715047</v>
      </c>
      <c r="E191" s="1">
        <f>D190</f>
        <v>-14.613674504956794</v>
      </c>
      <c r="F191" s="1">
        <v>53.793999999999997</v>
      </c>
      <c r="G191" s="1">
        <v>28.260999999999999</v>
      </c>
      <c r="H191" s="1">
        <v>25.533999999999999</v>
      </c>
      <c r="I191" s="1">
        <v>73.893000000000001</v>
      </c>
      <c r="J191" s="1">
        <v>29.68</v>
      </c>
      <c r="K191" s="1">
        <v>44.213000000000001</v>
      </c>
      <c r="L191" s="1">
        <v>-3.0489999999999999</v>
      </c>
      <c r="S191" s="1">
        <v>2009</v>
      </c>
      <c r="T191" s="1">
        <v>42.260940542499988</v>
      </c>
      <c r="U191" s="1">
        <v>25.316533330312499</v>
      </c>
      <c r="V191" s="1">
        <v>16.944365999062502</v>
      </c>
      <c r="W191" s="1">
        <v>56.864863106249999</v>
      </c>
      <c r="X191" s="1">
        <v>23.220089217500007</v>
      </c>
      <c r="Y191" s="1">
        <v>33.644805343437525</v>
      </c>
      <c r="Z191" s="1">
        <v>-3.1772941042871792</v>
      </c>
    </row>
    <row r="192" spans="1:26" x14ac:dyDescent="0.2">
      <c r="A192" s="1" t="s">
        <v>5</v>
      </c>
      <c r="B192" s="1">
        <v>2010</v>
      </c>
      <c r="C192" s="1">
        <v>-1.3140000000000001</v>
      </c>
      <c r="D192" s="1">
        <v>-20.264899564828713</v>
      </c>
      <c r="E192" s="1">
        <f>D190</f>
        <v>-14.613674504956794</v>
      </c>
      <c r="F192" s="1">
        <v>54.218000000000004</v>
      </c>
      <c r="G192" s="1">
        <v>28.303999999999998</v>
      </c>
      <c r="H192" s="1">
        <v>25.914000000000001</v>
      </c>
      <c r="I192" s="1">
        <v>73.725999999999999</v>
      </c>
      <c r="J192" s="1">
        <v>29.635000000000002</v>
      </c>
      <c r="K192" s="1">
        <v>44.091999999999999</v>
      </c>
      <c r="L192" s="1">
        <v>-2.1949999999999998</v>
      </c>
      <c r="S192" s="1">
        <v>2010</v>
      </c>
      <c r="T192" s="1">
        <v>42.391678919375025</v>
      </c>
      <c r="U192" s="1">
        <v>25.093011394687501</v>
      </c>
      <c r="V192" s="1">
        <v>17.298579759062498</v>
      </c>
      <c r="W192" s="1">
        <v>57.156253566562484</v>
      </c>
      <c r="X192" s="1">
        <v>23.204604347812502</v>
      </c>
      <c r="Y192" s="1">
        <v>33.951718560937501</v>
      </c>
      <c r="Z192" s="1">
        <v>-1.8076703167248751</v>
      </c>
    </row>
    <row r="193" spans="1:26" x14ac:dyDescent="0.2">
      <c r="A193" s="1" t="s">
        <v>5</v>
      </c>
      <c r="B193" s="1">
        <v>2011</v>
      </c>
      <c r="C193" s="1">
        <v>-1.7589999999999999</v>
      </c>
      <c r="D193" s="1">
        <v>-32.628844023535322</v>
      </c>
      <c r="E193" s="1">
        <f>D190</f>
        <v>-14.613674504956794</v>
      </c>
      <c r="F193" s="1">
        <v>54.78</v>
      </c>
      <c r="G193" s="1">
        <v>28.350999999999999</v>
      </c>
      <c r="H193" s="1">
        <v>26.43</v>
      </c>
      <c r="I193" s="1">
        <v>73.478999999999999</v>
      </c>
      <c r="J193" s="1">
        <v>29.565000000000001</v>
      </c>
      <c r="K193" s="1">
        <v>43.914000000000001</v>
      </c>
      <c r="L193" s="1">
        <v>-0.999</v>
      </c>
      <c r="S193" s="1">
        <v>2011</v>
      </c>
      <c r="T193" s="1">
        <v>42.612623507812508</v>
      </c>
      <c r="U193" s="1">
        <v>24.927474255</v>
      </c>
      <c r="V193" s="1">
        <v>17.685301498125</v>
      </c>
      <c r="W193" s="1">
        <v>57.434949987812502</v>
      </c>
      <c r="X193" s="1">
        <v>23.184819805000011</v>
      </c>
      <c r="Y193" s="1">
        <v>34.250095201249998</v>
      </c>
      <c r="Z193" s="1">
        <v>-1.5351224068068319</v>
      </c>
    </row>
    <row r="194" spans="1:26" x14ac:dyDescent="0.2">
      <c r="A194" s="1" t="s">
        <v>6</v>
      </c>
      <c r="B194" s="1">
        <v>1980</v>
      </c>
      <c r="C194" s="1">
        <v>-1.7250000000000001</v>
      </c>
      <c r="D194" s="1">
        <v>4.9471683559800583</v>
      </c>
      <c r="E194" s="1">
        <f>D194</f>
        <v>4.9471683559800583</v>
      </c>
      <c r="F194" s="1">
        <v>51.793999999999997</v>
      </c>
      <c r="G194" s="1">
        <v>28.106000000000002</v>
      </c>
      <c r="H194" s="1">
        <v>23.687999999999999</v>
      </c>
      <c r="I194" s="1">
        <v>52.085999999999999</v>
      </c>
      <c r="J194" s="1">
        <v>20.045000000000002</v>
      </c>
      <c r="K194" s="1">
        <v>32.04</v>
      </c>
      <c r="L194" s="1">
        <v>0.379</v>
      </c>
      <c r="S194" s="1">
        <v>1980</v>
      </c>
      <c r="T194" s="1">
        <v>50.483594505312489</v>
      </c>
      <c r="U194" s="1">
        <v>37.8766730628125</v>
      </c>
      <c r="V194" s="1">
        <v>12.606855561250001</v>
      </c>
      <c r="W194" s="1">
        <v>42.912698267500005</v>
      </c>
      <c r="X194" s="1">
        <v>24.791912564687507</v>
      </c>
      <c r="Y194" s="1">
        <v>18.120772281875009</v>
      </c>
      <c r="Z194" s="1">
        <v>0.13180311918031806</v>
      </c>
    </row>
    <row r="195" spans="1:26" x14ac:dyDescent="0.2">
      <c r="A195" s="1" t="s">
        <v>6</v>
      </c>
      <c r="B195" s="1">
        <v>1981</v>
      </c>
      <c r="C195" s="1">
        <v>-0.66700000000000004</v>
      </c>
      <c r="D195" s="1">
        <v>5.5203756738691121</v>
      </c>
      <c r="E195" s="1">
        <f>D194</f>
        <v>4.9471683559800583</v>
      </c>
      <c r="F195" s="1">
        <v>50.392000000000003</v>
      </c>
      <c r="G195" s="1">
        <v>27.157</v>
      </c>
      <c r="H195" s="1">
        <v>23.236000000000001</v>
      </c>
      <c r="I195" s="1">
        <v>52.039000000000001</v>
      </c>
      <c r="J195" s="1">
        <v>19.904</v>
      </c>
      <c r="K195" s="1">
        <v>32.134999999999998</v>
      </c>
      <c r="L195" s="1">
        <v>-1.4179999999999999</v>
      </c>
      <c r="S195" s="1">
        <v>1981</v>
      </c>
      <c r="T195" s="1">
        <v>49.717244540937507</v>
      </c>
      <c r="U195" s="1">
        <v>37.06917716718749</v>
      </c>
      <c r="V195" s="1">
        <v>12.648074877187497</v>
      </c>
      <c r="W195" s="1">
        <v>43.281640621250006</v>
      </c>
      <c r="X195" s="1">
        <v>24.683337656249996</v>
      </c>
      <c r="Y195" s="1">
        <v>18.598388248125008</v>
      </c>
      <c r="Z195" s="1">
        <v>-0.93556736148044617</v>
      </c>
    </row>
    <row r="196" spans="1:26" x14ac:dyDescent="0.2">
      <c r="A196" s="1" t="s">
        <v>6</v>
      </c>
      <c r="B196" s="1">
        <v>1982</v>
      </c>
      <c r="C196" s="1">
        <v>0.67800000000000005</v>
      </c>
      <c r="D196" s="1">
        <v>5.9110899391363896</v>
      </c>
      <c r="E196" s="1">
        <f>D194</f>
        <v>4.9471683559800583</v>
      </c>
      <c r="F196" s="1">
        <v>48.469000000000001</v>
      </c>
      <c r="G196" s="1">
        <v>25.972000000000001</v>
      </c>
      <c r="H196" s="1">
        <v>22.497</v>
      </c>
      <c r="I196" s="1">
        <v>52.127000000000002</v>
      </c>
      <c r="J196" s="1">
        <v>19.795999999999999</v>
      </c>
      <c r="K196" s="1">
        <v>32.331000000000003</v>
      </c>
      <c r="L196" s="1">
        <v>-4.0789999999999997</v>
      </c>
      <c r="S196" s="1">
        <v>1982</v>
      </c>
      <c r="T196" s="1">
        <v>49.000388740312502</v>
      </c>
      <c r="U196" s="1">
        <v>36.35906167875001</v>
      </c>
      <c r="V196" s="1">
        <v>12.641362978749999</v>
      </c>
      <c r="W196" s="1">
        <v>43.688480093125008</v>
      </c>
      <c r="X196" s="1">
        <v>24.587076852812508</v>
      </c>
      <c r="Y196" s="1">
        <v>19.101425660312504</v>
      </c>
      <c r="Z196" s="1">
        <v>-2.7861239735508048</v>
      </c>
    </row>
    <row r="197" spans="1:26" x14ac:dyDescent="0.2">
      <c r="A197" s="1" t="s">
        <v>6</v>
      </c>
      <c r="B197" s="1">
        <v>1983</v>
      </c>
      <c r="C197" s="1">
        <v>0.60899999999999999</v>
      </c>
      <c r="D197" s="1">
        <v>6.7711438705405955</v>
      </c>
      <c r="E197" s="1">
        <f>D194</f>
        <v>4.9471683559800583</v>
      </c>
      <c r="F197" s="1">
        <v>46.411999999999999</v>
      </c>
      <c r="G197" s="1">
        <v>24.748000000000001</v>
      </c>
      <c r="H197" s="1">
        <v>21.664000000000001</v>
      </c>
      <c r="I197" s="1">
        <v>52.417000000000002</v>
      </c>
      <c r="J197" s="1">
        <v>19.728999999999999</v>
      </c>
      <c r="K197" s="1">
        <v>32.688000000000002</v>
      </c>
      <c r="L197" s="1">
        <v>-4.5579999999999998</v>
      </c>
      <c r="S197" s="1">
        <v>1983</v>
      </c>
      <c r="T197" s="1">
        <v>48.339173142812506</v>
      </c>
      <c r="U197" s="1">
        <v>35.718040070625015</v>
      </c>
      <c r="V197" s="1">
        <v>12.621108187187502</v>
      </c>
      <c r="W197" s="1">
        <v>44.106601395312488</v>
      </c>
      <c r="X197" s="1">
        <v>24.493691061562501</v>
      </c>
      <c r="Y197" s="1">
        <v>19.612924937187504</v>
      </c>
      <c r="Z197" s="1">
        <v>-2.8868877524277923</v>
      </c>
    </row>
    <row r="198" spans="1:26" x14ac:dyDescent="0.2">
      <c r="A198" s="1" t="s">
        <v>6</v>
      </c>
      <c r="B198" s="1">
        <v>1984</v>
      </c>
      <c r="C198" s="1">
        <v>1.472</v>
      </c>
      <c r="D198" s="1">
        <v>8.8949233832326087</v>
      </c>
      <c r="E198" s="1">
        <f>D198</f>
        <v>8.8949233832326087</v>
      </c>
      <c r="F198" s="1">
        <v>44.734000000000002</v>
      </c>
      <c r="G198" s="1">
        <v>23.738</v>
      </c>
      <c r="H198" s="1">
        <v>20.995999999999999</v>
      </c>
      <c r="I198" s="1">
        <v>52.915999999999997</v>
      </c>
      <c r="J198" s="1">
        <v>19.782</v>
      </c>
      <c r="K198" s="1">
        <v>33.134</v>
      </c>
      <c r="L198" s="1">
        <v>-3.9820000000000002</v>
      </c>
      <c r="S198" s="1">
        <v>1984</v>
      </c>
      <c r="T198" s="1">
        <v>47.727376152812504</v>
      </c>
      <c r="U198" s="1">
        <v>35.097633537500002</v>
      </c>
      <c r="V198" s="1">
        <v>12.6298224653125</v>
      </c>
      <c r="W198" s="1">
        <v>44.55769426625001</v>
      </c>
      <c r="X198" s="1">
        <v>24.448517958125002</v>
      </c>
      <c r="Y198" s="1">
        <v>20.109175129375004</v>
      </c>
      <c r="Z198" s="1">
        <v>-1.3243852024305136</v>
      </c>
    </row>
    <row r="199" spans="1:26" x14ac:dyDescent="0.2">
      <c r="A199" s="1" t="s">
        <v>6</v>
      </c>
      <c r="B199" s="1">
        <v>1985</v>
      </c>
      <c r="C199" s="1">
        <v>2.6509999999999998</v>
      </c>
      <c r="D199" s="1">
        <v>9.8824423831245785</v>
      </c>
      <c r="E199" s="1">
        <f>D198</f>
        <v>8.8949233832326087</v>
      </c>
      <c r="F199" s="1">
        <v>43.692</v>
      </c>
      <c r="G199" s="1">
        <v>23.062999999999999</v>
      </c>
      <c r="H199" s="1">
        <v>20.629000000000001</v>
      </c>
      <c r="I199" s="1">
        <v>53.600999999999999</v>
      </c>
      <c r="J199" s="1">
        <v>19.847999999999999</v>
      </c>
      <c r="K199" s="1">
        <v>33.753</v>
      </c>
      <c r="L199" s="1">
        <v>-4.1539999999999999</v>
      </c>
      <c r="S199" s="1">
        <v>1985</v>
      </c>
      <c r="T199" s="1">
        <v>47.169604584687512</v>
      </c>
      <c r="U199" s="1">
        <v>34.481260232500006</v>
      </c>
      <c r="V199" s="1">
        <v>12.688276550000005</v>
      </c>
      <c r="W199" s="1">
        <v>45.014761072500008</v>
      </c>
      <c r="X199" s="1">
        <v>24.397190118125007</v>
      </c>
      <c r="Y199" s="1">
        <v>20.617856019999998</v>
      </c>
      <c r="Z199" s="1">
        <v>-0.76452873114944986</v>
      </c>
    </row>
    <row r="200" spans="1:26" x14ac:dyDescent="0.2">
      <c r="A200" s="1" t="s">
        <v>6</v>
      </c>
      <c r="B200" s="1">
        <v>1986</v>
      </c>
      <c r="C200" s="1">
        <v>4.2140000000000004</v>
      </c>
      <c r="D200" s="1">
        <v>11.04217687110213</v>
      </c>
      <c r="E200" s="1">
        <f>D198</f>
        <v>8.8949233832326087</v>
      </c>
      <c r="F200" s="1">
        <v>43.372</v>
      </c>
      <c r="G200" s="1">
        <v>22.795000000000002</v>
      </c>
      <c r="H200" s="1">
        <v>20.577000000000002</v>
      </c>
      <c r="I200" s="1">
        <v>54.444000000000003</v>
      </c>
      <c r="J200" s="1">
        <v>19.937000000000001</v>
      </c>
      <c r="K200" s="1">
        <v>34.508000000000003</v>
      </c>
      <c r="L200" s="1">
        <v>-4.2699999999999996</v>
      </c>
      <c r="S200" s="1">
        <v>1986</v>
      </c>
      <c r="T200" s="1">
        <v>46.893182971249999</v>
      </c>
      <c r="U200" s="1">
        <v>34.074227164062499</v>
      </c>
      <c r="V200" s="1">
        <v>12.818753878125001</v>
      </c>
      <c r="W200" s="1">
        <v>45.477027699062518</v>
      </c>
      <c r="X200" s="1">
        <v>24.340145724062499</v>
      </c>
      <c r="Y200" s="1">
        <v>21.136999795624995</v>
      </c>
      <c r="Z200" s="1">
        <v>-0.74490452653274786</v>
      </c>
    </row>
    <row r="201" spans="1:26" x14ac:dyDescent="0.2">
      <c r="A201" s="1" t="s">
        <v>6</v>
      </c>
      <c r="B201" s="1">
        <v>1987</v>
      </c>
      <c r="C201" s="1">
        <v>3.8540000000000001</v>
      </c>
      <c r="D201" s="1">
        <v>15.056071575359265</v>
      </c>
      <c r="E201" s="1">
        <f>D198</f>
        <v>8.8949233832326087</v>
      </c>
      <c r="F201" s="1">
        <v>43.515999999999998</v>
      </c>
      <c r="G201" s="1">
        <v>22.739000000000001</v>
      </c>
      <c r="H201" s="1">
        <v>20.777000000000001</v>
      </c>
      <c r="I201" s="1">
        <v>55.35</v>
      </c>
      <c r="J201" s="1">
        <v>20.053999999999998</v>
      </c>
      <c r="K201" s="1">
        <v>35.295999999999999</v>
      </c>
      <c r="L201" s="1">
        <v>-5.4050000000000002</v>
      </c>
      <c r="S201" s="1">
        <v>1987</v>
      </c>
      <c r="T201" s="1">
        <v>46.60633686000002</v>
      </c>
      <c r="U201" s="1">
        <v>33.622217732187508</v>
      </c>
      <c r="V201" s="1">
        <v>12.984345691562503</v>
      </c>
      <c r="W201" s="1">
        <v>45.944171169999997</v>
      </c>
      <c r="X201" s="1">
        <v>24.280900516250004</v>
      </c>
      <c r="Y201" s="1">
        <v>21.663299069062504</v>
      </c>
      <c r="Z201" s="1">
        <v>-0.39553998329551832</v>
      </c>
    </row>
    <row r="202" spans="1:26" x14ac:dyDescent="0.2">
      <c r="A202" s="1" t="s">
        <v>6</v>
      </c>
      <c r="B202" s="1">
        <v>1988</v>
      </c>
      <c r="C202" s="1">
        <v>4.1479999999999997</v>
      </c>
      <c r="D202" s="1">
        <v>17.474201478984188</v>
      </c>
      <c r="E202" s="1">
        <f>D202</f>
        <v>17.474201478984188</v>
      </c>
      <c r="F202" s="1">
        <v>44.008000000000003</v>
      </c>
      <c r="G202" s="1">
        <v>22.878</v>
      </c>
      <c r="H202" s="1">
        <v>21.13</v>
      </c>
      <c r="I202" s="1">
        <v>56.274000000000001</v>
      </c>
      <c r="J202" s="1">
        <v>20.199000000000002</v>
      </c>
      <c r="K202" s="1">
        <v>36.073999999999998</v>
      </c>
      <c r="L202" s="1">
        <v>-4.5380000000000003</v>
      </c>
      <c r="S202" s="1">
        <v>1988</v>
      </c>
      <c r="T202" s="1">
        <v>46.331566643750001</v>
      </c>
      <c r="U202" s="1">
        <v>33.159173686249993</v>
      </c>
      <c r="V202" s="1">
        <v>13.172397893125003</v>
      </c>
      <c r="W202" s="1">
        <v>46.418248367500006</v>
      </c>
      <c r="X202" s="1">
        <v>24.2205830921875</v>
      </c>
      <c r="Y202" s="1">
        <v>22.197668538750008</v>
      </c>
      <c r="Z202" s="1">
        <v>0.60820564223873941</v>
      </c>
    </row>
    <row r="203" spans="1:26" x14ac:dyDescent="0.2">
      <c r="A203" s="1" t="s">
        <v>6</v>
      </c>
      <c r="B203" s="1">
        <v>1989</v>
      </c>
      <c r="C203" s="1">
        <v>4.556</v>
      </c>
      <c r="D203" s="1">
        <v>22.340742479948414</v>
      </c>
      <c r="E203" s="1">
        <f>D202</f>
        <v>17.474201478984188</v>
      </c>
      <c r="F203" s="1">
        <v>44.584000000000003</v>
      </c>
      <c r="G203" s="1">
        <v>23.100999999999999</v>
      </c>
      <c r="H203" s="1">
        <v>21.483000000000001</v>
      </c>
      <c r="I203" s="1">
        <v>57.22</v>
      </c>
      <c r="J203" s="1">
        <v>20.373999999999999</v>
      </c>
      <c r="K203" s="1">
        <v>36.844999999999999</v>
      </c>
      <c r="L203" s="1">
        <v>-3.536</v>
      </c>
      <c r="S203" s="1">
        <v>1989</v>
      </c>
      <c r="T203" s="1">
        <v>46.090941662812511</v>
      </c>
      <c r="U203" s="1">
        <v>32.729724664375006</v>
      </c>
      <c r="V203" s="1">
        <v>13.361485729062501</v>
      </c>
      <c r="W203" s="1">
        <v>46.888376898437514</v>
      </c>
      <c r="X203" s="1">
        <v>24.178215065000007</v>
      </c>
      <c r="Y203" s="1">
        <v>22.710081374687498</v>
      </c>
      <c r="Z203" s="1">
        <v>0.6506383060263361</v>
      </c>
    </row>
    <row r="204" spans="1:26" x14ac:dyDescent="0.2">
      <c r="A204" s="1" t="s">
        <v>6</v>
      </c>
      <c r="B204" s="1">
        <v>1990</v>
      </c>
      <c r="C204" s="1">
        <v>2.9289999999999998</v>
      </c>
      <c r="D204" s="1">
        <v>21.606948475697283</v>
      </c>
      <c r="E204" s="1">
        <f>D202</f>
        <v>17.474201478984188</v>
      </c>
      <c r="F204" s="1">
        <v>45.063000000000002</v>
      </c>
      <c r="G204" s="1">
        <v>23.318999999999999</v>
      </c>
      <c r="H204" s="1">
        <v>21.744</v>
      </c>
      <c r="I204" s="1">
        <v>58.195</v>
      </c>
      <c r="J204" s="1">
        <v>20.568000000000001</v>
      </c>
      <c r="K204" s="1">
        <v>37.627000000000002</v>
      </c>
      <c r="L204" s="1">
        <v>-0.78400000000000003</v>
      </c>
      <c r="S204" s="1">
        <v>1990</v>
      </c>
      <c r="T204" s="1">
        <v>45.885328433125004</v>
      </c>
      <c r="U204" s="1">
        <v>32.346410028437504</v>
      </c>
      <c r="V204" s="1">
        <v>13.538954387187504</v>
      </c>
      <c r="W204" s="1">
        <v>47.363942515312509</v>
      </c>
      <c r="X204" s="1">
        <v>24.133890563125004</v>
      </c>
      <c r="Y204" s="1">
        <v>23.230112171250003</v>
      </c>
      <c r="Z204" s="1">
        <v>9.8871507095008776E-2</v>
      </c>
    </row>
    <row r="205" spans="1:26" x14ac:dyDescent="0.2">
      <c r="A205" s="1" t="s">
        <v>6</v>
      </c>
      <c r="B205" s="1">
        <v>1991</v>
      </c>
      <c r="C205" s="1">
        <v>-1.3360000000000001</v>
      </c>
      <c r="D205" s="1">
        <v>17.232507239930349</v>
      </c>
      <c r="E205" s="1">
        <f>D202</f>
        <v>17.474201478984188</v>
      </c>
      <c r="F205" s="1">
        <v>45.558</v>
      </c>
      <c r="G205" s="1">
        <v>23.532</v>
      </c>
      <c r="H205" s="1">
        <v>22.026</v>
      </c>
      <c r="I205" s="1">
        <v>59.235999999999997</v>
      </c>
      <c r="J205" s="1">
        <v>20.774000000000001</v>
      </c>
      <c r="K205" s="1">
        <v>38.462000000000003</v>
      </c>
      <c r="L205" s="1">
        <v>0.495</v>
      </c>
      <c r="S205" s="1">
        <v>1991</v>
      </c>
      <c r="T205" s="1">
        <v>45.791285225937528</v>
      </c>
      <c r="U205" s="1">
        <v>32.063830591875011</v>
      </c>
      <c r="V205" s="1">
        <v>13.727403381250001</v>
      </c>
      <c r="W205" s="1">
        <v>47.848102945000008</v>
      </c>
      <c r="X205" s="1">
        <v>24.083343110312498</v>
      </c>
      <c r="Y205" s="1">
        <v>23.764784583125007</v>
      </c>
      <c r="Z205" s="1">
        <v>-1.0391079240914185</v>
      </c>
    </row>
    <row r="206" spans="1:26" x14ac:dyDescent="0.2">
      <c r="A206" s="1" t="s">
        <v>6</v>
      </c>
      <c r="B206" s="1">
        <v>1992</v>
      </c>
      <c r="C206" s="1">
        <v>-1.099</v>
      </c>
      <c r="D206" s="1">
        <v>12.892075793686711</v>
      </c>
      <c r="E206" s="1">
        <f>D206</f>
        <v>12.892075793686711</v>
      </c>
      <c r="F206" s="1">
        <v>45.968000000000004</v>
      </c>
      <c r="G206" s="1">
        <v>23.728000000000002</v>
      </c>
      <c r="H206" s="1">
        <v>22.24</v>
      </c>
      <c r="I206" s="1">
        <v>60.414000000000001</v>
      </c>
      <c r="J206" s="1">
        <v>20.986000000000001</v>
      </c>
      <c r="K206" s="1">
        <v>39.427999999999997</v>
      </c>
      <c r="L206" s="1">
        <v>5.8000000000000003E-2</v>
      </c>
      <c r="S206" s="1">
        <v>1992</v>
      </c>
      <c r="T206" s="1">
        <v>45.695030931562506</v>
      </c>
      <c r="U206" s="1">
        <v>31.792868825937507</v>
      </c>
      <c r="V206" s="1">
        <v>13.902238625000003</v>
      </c>
      <c r="W206" s="1">
        <v>48.347920042187503</v>
      </c>
      <c r="X206" s="1">
        <v>24.023295399687505</v>
      </c>
      <c r="Y206" s="1">
        <v>24.324625551250001</v>
      </c>
      <c r="Z206" s="1">
        <v>-1.1017572244687384</v>
      </c>
    </row>
    <row r="207" spans="1:26" x14ac:dyDescent="0.2">
      <c r="A207" s="1" t="s">
        <v>6</v>
      </c>
      <c r="B207" s="1">
        <v>1993</v>
      </c>
      <c r="C207" s="1">
        <v>-0.94799999999999995</v>
      </c>
      <c r="D207" s="1">
        <v>10.630896108363864</v>
      </c>
      <c r="E207" s="1">
        <f>D206</f>
        <v>12.892075793686711</v>
      </c>
      <c r="F207" s="1">
        <v>46.283000000000001</v>
      </c>
      <c r="G207" s="1">
        <v>23.888999999999999</v>
      </c>
      <c r="H207" s="1">
        <v>22.395</v>
      </c>
      <c r="I207" s="1">
        <v>61.774000000000001</v>
      </c>
      <c r="J207" s="1">
        <v>21.196000000000002</v>
      </c>
      <c r="K207" s="1">
        <v>40.578000000000003</v>
      </c>
      <c r="L207" s="1">
        <v>-2.8769999999999998</v>
      </c>
      <c r="S207" s="1">
        <v>1993</v>
      </c>
      <c r="T207" s="1">
        <v>45.582544669687486</v>
      </c>
      <c r="U207" s="1">
        <v>31.518713710312507</v>
      </c>
      <c r="V207" s="1">
        <v>14.064127214375004</v>
      </c>
      <c r="W207" s="1">
        <v>48.869260566250006</v>
      </c>
      <c r="X207" s="1">
        <v>23.953220593750004</v>
      </c>
      <c r="Y207" s="1">
        <v>24.916280461562497</v>
      </c>
      <c r="Z207" s="1">
        <v>-1.4391770905088475</v>
      </c>
    </row>
    <row r="208" spans="1:26" x14ac:dyDescent="0.2">
      <c r="A208" s="1" t="s">
        <v>6</v>
      </c>
      <c r="B208" s="1">
        <v>1994</v>
      </c>
      <c r="C208" s="1">
        <v>-1.4179999999999999</v>
      </c>
      <c r="D208" s="1">
        <v>9.2608262916410897</v>
      </c>
      <c r="E208" s="1">
        <f>D206</f>
        <v>12.892075793686711</v>
      </c>
      <c r="F208" s="1">
        <v>46.496000000000002</v>
      </c>
      <c r="G208" s="1">
        <v>23.992000000000001</v>
      </c>
      <c r="H208" s="1">
        <v>22.503</v>
      </c>
      <c r="I208" s="1">
        <v>63.253</v>
      </c>
      <c r="J208" s="1">
        <v>21.414999999999999</v>
      </c>
      <c r="K208" s="1">
        <v>41.838000000000001</v>
      </c>
      <c r="L208" s="1">
        <v>-1.5349999999999999</v>
      </c>
      <c r="S208" s="1">
        <v>1994</v>
      </c>
      <c r="T208" s="1">
        <v>45.425008465312509</v>
      </c>
      <c r="U208" s="1">
        <v>31.212617278125002</v>
      </c>
      <c r="V208" s="1">
        <v>14.212460699062504</v>
      </c>
      <c r="W208" s="1">
        <v>49.398304397812502</v>
      </c>
      <c r="X208" s="1">
        <v>23.913053941562502</v>
      </c>
      <c r="Y208" s="1">
        <v>25.485220117500003</v>
      </c>
      <c r="Z208" s="1">
        <v>-0.62566321053878393</v>
      </c>
    </row>
    <row r="209" spans="1:26" x14ac:dyDescent="0.2">
      <c r="A209" s="1" t="s">
        <v>6</v>
      </c>
      <c r="B209" s="1">
        <v>1995</v>
      </c>
      <c r="C209" s="1">
        <v>-1.1719999999999999</v>
      </c>
      <c r="D209" s="1">
        <v>5.1303286943955762</v>
      </c>
      <c r="E209" s="1">
        <f>D206</f>
        <v>12.892075793686711</v>
      </c>
      <c r="F209" s="1">
        <v>46.59</v>
      </c>
      <c r="G209" s="1">
        <v>24.015000000000001</v>
      </c>
      <c r="H209" s="1">
        <v>22.574999999999999</v>
      </c>
      <c r="I209" s="1">
        <v>64.881</v>
      </c>
      <c r="J209" s="1">
        <v>21.632000000000001</v>
      </c>
      <c r="K209" s="1">
        <v>43.247999999999998</v>
      </c>
      <c r="L209" s="1">
        <v>-1.05</v>
      </c>
      <c r="S209" s="1">
        <v>1995</v>
      </c>
      <c r="T209" s="1">
        <v>45.206726276875003</v>
      </c>
      <c r="U209" s="1">
        <v>30.859393096250006</v>
      </c>
      <c r="V209" s="1">
        <v>14.347360944687503</v>
      </c>
      <c r="W209" s="1">
        <v>49.946191813750019</v>
      </c>
      <c r="X209" s="1">
        <v>23.860363454999995</v>
      </c>
      <c r="Y209" s="1">
        <v>26.085875720937505</v>
      </c>
      <c r="Z209" s="1">
        <v>-0.44319480130860844</v>
      </c>
    </row>
    <row r="210" spans="1:26" x14ac:dyDescent="0.2">
      <c r="A210" s="1" t="s">
        <v>6</v>
      </c>
      <c r="B210" s="1">
        <v>1996</v>
      </c>
      <c r="C210" s="1">
        <v>-0.57499999999999996</v>
      </c>
      <c r="D210" s="1">
        <v>3.9302602469409238</v>
      </c>
      <c r="E210" s="1">
        <f>D210</f>
        <v>3.9302602469409238</v>
      </c>
      <c r="F210" s="1">
        <v>46.719000000000001</v>
      </c>
      <c r="G210" s="1">
        <v>23.875</v>
      </c>
      <c r="H210" s="1">
        <v>22.844000000000001</v>
      </c>
      <c r="I210" s="1">
        <v>66.632999999999996</v>
      </c>
      <c r="J210" s="1">
        <v>21.837</v>
      </c>
      <c r="K210" s="1">
        <v>44.795000000000002</v>
      </c>
      <c r="L210" s="1">
        <v>-1.5629999999999999</v>
      </c>
      <c r="S210" s="1">
        <v>1996</v>
      </c>
      <c r="T210" s="1">
        <v>44.997381476562509</v>
      </c>
      <c r="U210" s="1">
        <v>30.495410101875002</v>
      </c>
      <c r="V210" s="1">
        <v>14.501942270937503</v>
      </c>
      <c r="W210" s="1">
        <v>50.508214673749997</v>
      </c>
      <c r="X210" s="1">
        <v>23.796182070625012</v>
      </c>
      <c r="Y210" s="1">
        <v>26.711975200625009</v>
      </c>
      <c r="Z210" s="1">
        <v>7.3891110180595604E-2</v>
      </c>
    </row>
    <row r="211" spans="1:26" x14ac:dyDescent="0.2">
      <c r="A211" s="1" t="s">
        <v>6</v>
      </c>
      <c r="B211" s="1">
        <v>1997</v>
      </c>
      <c r="C211" s="1">
        <v>-0.46300000000000002</v>
      </c>
      <c r="D211" s="1">
        <v>4.2886590034556038</v>
      </c>
      <c r="E211" s="1">
        <f>D210</f>
        <v>3.9302602469409238</v>
      </c>
      <c r="F211" s="1">
        <v>46.750999999999998</v>
      </c>
      <c r="G211" s="1">
        <v>23.710999999999999</v>
      </c>
      <c r="H211" s="1">
        <v>23.04</v>
      </c>
      <c r="I211" s="1">
        <v>68.442999999999998</v>
      </c>
      <c r="J211" s="1">
        <v>22.021999999999998</v>
      </c>
      <c r="K211" s="1">
        <v>46.42</v>
      </c>
      <c r="L211" s="1">
        <v>-0.99</v>
      </c>
      <c r="S211" s="1">
        <v>1997</v>
      </c>
      <c r="T211" s="1">
        <v>44.739865660937518</v>
      </c>
      <c r="U211" s="1">
        <v>30.098246540000009</v>
      </c>
      <c r="V211" s="1">
        <v>14.641602757812503</v>
      </c>
      <c r="W211" s="1">
        <v>51.076142328125009</v>
      </c>
      <c r="X211" s="1">
        <v>23.725371537500013</v>
      </c>
      <c r="Y211" s="1">
        <v>27.350715948125007</v>
      </c>
      <c r="Z211" s="1">
        <v>0.76273552918070209</v>
      </c>
    </row>
    <row r="212" spans="1:26" x14ac:dyDescent="0.2">
      <c r="A212" s="1" t="s">
        <v>6</v>
      </c>
      <c r="B212" s="1">
        <v>1998</v>
      </c>
      <c r="C212" s="1">
        <v>-0.749</v>
      </c>
      <c r="D212" s="1">
        <v>0.11889070223323175</v>
      </c>
      <c r="E212" s="1">
        <f>D210</f>
        <v>3.9302602469409238</v>
      </c>
      <c r="F212" s="1">
        <v>46.734999999999999</v>
      </c>
      <c r="G212" s="1">
        <v>23.501000000000001</v>
      </c>
      <c r="H212" s="1">
        <v>23.234000000000002</v>
      </c>
      <c r="I212" s="1">
        <v>70.233999999999995</v>
      </c>
      <c r="J212" s="1">
        <v>22.184000000000001</v>
      </c>
      <c r="K212" s="1">
        <v>48.051000000000002</v>
      </c>
      <c r="L212" s="1">
        <v>-0.60399999999999998</v>
      </c>
      <c r="S212" s="1">
        <v>1998</v>
      </c>
      <c r="T212" s="1">
        <v>44.439649977812508</v>
      </c>
      <c r="U212" s="1">
        <v>29.666278863437494</v>
      </c>
      <c r="V212" s="1">
        <v>14.773350243750002</v>
      </c>
      <c r="W212" s="1">
        <v>51.643103429062492</v>
      </c>
      <c r="X212" s="1">
        <v>23.6505286515625</v>
      </c>
      <c r="Y212" s="1">
        <v>27.992679529687493</v>
      </c>
      <c r="Z212" s="1">
        <v>0.33213733209874896</v>
      </c>
    </row>
    <row r="213" spans="1:26" x14ac:dyDescent="0.2">
      <c r="A213" s="1" t="s">
        <v>6</v>
      </c>
      <c r="B213" s="1">
        <v>1999</v>
      </c>
      <c r="C213" s="1">
        <v>-1.292</v>
      </c>
      <c r="D213" s="1">
        <v>2.7297693706553336</v>
      </c>
      <c r="E213" s="1">
        <f>D210</f>
        <v>3.9302602469409238</v>
      </c>
      <c r="F213" s="1">
        <v>46.771999999999998</v>
      </c>
      <c r="G213" s="1">
        <v>23.239000000000001</v>
      </c>
      <c r="H213" s="1">
        <v>23.533000000000001</v>
      </c>
      <c r="I213" s="1">
        <v>71.944000000000003</v>
      </c>
      <c r="J213" s="1">
        <v>22.343</v>
      </c>
      <c r="K213" s="1">
        <v>49.600999999999999</v>
      </c>
      <c r="L213" s="1">
        <v>-0.51800000000000002</v>
      </c>
      <c r="S213" s="1">
        <v>1999</v>
      </c>
      <c r="T213" s="1">
        <v>44.114957396250006</v>
      </c>
      <c r="U213" s="1">
        <v>29.209609286875011</v>
      </c>
      <c r="V213" s="1">
        <v>14.905377142500004</v>
      </c>
      <c r="W213" s="1">
        <v>52.169781446249992</v>
      </c>
      <c r="X213" s="1">
        <v>23.607892547812501</v>
      </c>
      <c r="Y213" s="1">
        <v>28.562200877499993</v>
      </c>
      <c r="Z213" s="1">
        <v>0.50908582843519312</v>
      </c>
    </row>
    <row r="214" spans="1:26" x14ac:dyDescent="0.2">
      <c r="A214" s="1" t="s">
        <v>6</v>
      </c>
      <c r="B214" s="1">
        <v>2000</v>
      </c>
      <c r="C214" s="1">
        <v>-1.732</v>
      </c>
      <c r="D214" s="1">
        <v>1.6864520857400731</v>
      </c>
      <c r="E214" s="1">
        <f>D214</f>
        <v>1.6864520857400731</v>
      </c>
      <c r="F214" s="1">
        <v>46.936</v>
      </c>
      <c r="G214" s="1">
        <v>22.936</v>
      </c>
      <c r="H214" s="1">
        <v>24</v>
      </c>
      <c r="I214" s="1">
        <v>73.683999999999997</v>
      </c>
      <c r="J214" s="1">
        <v>22.478999999999999</v>
      </c>
      <c r="K214" s="1">
        <v>51.204999999999998</v>
      </c>
      <c r="L214" s="1">
        <v>0.92200000000000004</v>
      </c>
      <c r="S214" s="1">
        <v>2000</v>
      </c>
      <c r="T214" s="1">
        <v>43.782416577187504</v>
      </c>
      <c r="U214" s="1">
        <v>28.739043325937509</v>
      </c>
      <c r="V214" s="1">
        <v>15.043563046249998</v>
      </c>
      <c r="W214" s="1">
        <v>52.694633441562495</v>
      </c>
      <c r="X214" s="1">
        <v>23.556936984062506</v>
      </c>
      <c r="Y214" s="1">
        <v>29.137782055624996</v>
      </c>
      <c r="Z214" s="1">
        <v>1.2272665925530899</v>
      </c>
    </row>
    <row r="215" spans="1:26" x14ac:dyDescent="0.2">
      <c r="A215" s="1" t="s">
        <v>6</v>
      </c>
      <c r="B215" s="1">
        <v>2001</v>
      </c>
      <c r="C215" s="1">
        <v>-1E-3</v>
      </c>
      <c r="D215" s="1">
        <v>6.950566349540277</v>
      </c>
      <c r="E215" s="1">
        <f>D214</f>
        <v>1.6864520857400731</v>
      </c>
      <c r="F215" s="1">
        <v>47.445</v>
      </c>
      <c r="G215" s="1">
        <v>22.72</v>
      </c>
      <c r="H215" s="1">
        <v>24.725999999999999</v>
      </c>
      <c r="I215" s="1">
        <v>75.338999999999999</v>
      </c>
      <c r="J215" s="1">
        <v>22.582999999999998</v>
      </c>
      <c r="K215" s="1">
        <v>52.756</v>
      </c>
      <c r="L215" s="1">
        <v>0.82899999999999996</v>
      </c>
      <c r="S215" s="1">
        <v>2001</v>
      </c>
      <c r="T215" s="1">
        <v>43.49395862250001</v>
      </c>
      <c r="U215" s="1">
        <v>28.289452802812502</v>
      </c>
      <c r="V215" s="1">
        <v>15.204540343437504</v>
      </c>
      <c r="W215" s="1">
        <v>53.2176658146875</v>
      </c>
      <c r="X215" s="1">
        <v>23.500296558124997</v>
      </c>
      <c r="Y215" s="1">
        <v>29.717321262500004</v>
      </c>
      <c r="Z215" s="1">
        <v>8.8428385973533308E-2</v>
      </c>
    </row>
    <row r="216" spans="1:26" x14ac:dyDescent="0.2">
      <c r="A216" s="1" t="s">
        <v>6</v>
      </c>
      <c r="B216" s="1">
        <v>2002</v>
      </c>
      <c r="C216" s="1">
        <v>2.0009999999999999</v>
      </c>
      <c r="D216" s="1">
        <v>3.7588358529510724</v>
      </c>
      <c r="E216" s="1">
        <f>D214</f>
        <v>1.6864520857400731</v>
      </c>
      <c r="F216" s="1">
        <v>48.033000000000001</v>
      </c>
      <c r="G216" s="1">
        <v>22.422999999999998</v>
      </c>
      <c r="H216" s="1">
        <v>25.61</v>
      </c>
      <c r="I216" s="1">
        <v>76.75</v>
      </c>
      <c r="J216" s="1">
        <v>22.643000000000001</v>
      </c>
      <c r="K216" s="1">
        <v>54.107999999999997</v>
      </c>
      <c r="L216" s="1">
        <v>-0.22500000000000001</v>
      </c>
      <c r="S216" s="1">
        <v>2002</v>
      </c>
      <c r="T216" s="1">
        <v>43.219069596250002</v>
      </c>
      <c r="U216" s="1">
        <v>27.844031291249987</v>
      </c>
      <c r="V216" s="1">
        <v>15.375008606250004</v>
      </c>
      <c r="W216" s="1">
        <v>53.740061919687484</v>
      </c>
      <c r="X216" s="1">
        <v>23.441177959687497</v>
      </c>
      <c r="Y216" s="1">
        <v>30.298936743749998</v>
      </c>
      <c r="Z216" s="1">
        <v>-0.83156047406555356</v>
      </c>
    </row>
    <row r="217" spans="1:26" x14ac:dyDescent="0.2">
      <c r="A217" s="1" t="s">
        <v>6</v>
      </c>
      <c r="B217" s="1">
        <v>2003</v>
      </c>
      <c r="C217" s="1">
        <v>1.887</v>
      </c>
      <c r="D217" s="1">
        <v>5.479130201277596</v>
      </c>
      <c r="E217" s="1">
        <f>D214</f>
        <v>1.6864520857400731</v>
      </c>
      <c r="F217" s="1">
        <v>48.677999999999997</v>
      </c>
      <c r="G217" s="1">
        <v>22.088999999999999</v>
      </c>
      <c r="H217" s="1">
        <v>26.59</v>
      </c>
      <c r="I217" s="1">
        <v>77.837000000000003</v>
      </c>
      <c r="J217" s="1">
        <v>22.654</v>
      </c>
      <c r="K217" s="1">
        <v>55.183</v>
      </c>
      <c r="L217" s="1">
        <v>-1.17</v>
      </c>
      <c r="S217" s="1">
        <v>2003</v>
      </c>
      <c r="T217" s="1">
        <v>42.956611468125011</v>
      </c>
      <c r="U217" s="1">
        <v>27.4011626859375</v>
      </c>
      <c r="V217" s="1">
        <v>15.555436682187507</v>
      </c>
      <c r="W217" s="1">
        <v>54.265732761562496</v>
      </c>
      <c r="X217" s="1">
        <v>23.381888328750005</v>
      </c>
      <c r="Y217" s="1">
        <v>30.883806034062506</v>
      </c>
      <c r="Z217" s="1">
        <v>-1.0951634838915507</v>
      </c>
    </row>
    <row r="218" spans="1:26" x14ac:dyDescent="0.2">
      <c r="A218" s="1" t="s">
        <v>6</v>
      </c>
      <c r="B218" s="1">
        <v>2004</v>
      </c>
      <c r="C218" s="1">
        <v>4.6619999999999999</v>
      </c>
      <c r="D218" s="1">
        <v>9.9232870038864203</v>
      </c>
      <c r="E218" s="1">
        <f>D218</f>
        <v>9.9232870038864203</v>
      </c>
      <c r="F218" s="1">
        <v>49.308999999999997</v>
      </c>
      <c r="G218" s="1">
        <v>21.765999999999998</v>
      </c>
      <c r="H218" s="1">
        <v>27.542999999999999</v>
      </c>
      <c r="I218" s="1">
        <v>78.575000000000003</v>
      </c>
      <c r="J218" s="1">
        <v>22.654</v>
      </c>
      <c r="K218" s="1">
        <v>55.92</v>
      </c>
      <c r="L218" s="1">
        <v>-1.1399999999999999</v>
      </c>
      <c r="S218" s="1">
        <v>2004</v>
      </c>
      <c r="T218" s="1">
        <v>42.701594434375018</v>
      </c>
      <c r="U218" s="1">
        <v>26.959918725000001</v>
      </c>
      <c r="V218" s="1">
        <v>15.741947431562503</v>
      </c>
      <c r="W218" s="1">
        <v>54.732387961562502</v>
      </c>
      <c r="X218" s="1">
        <v>23.355253928437495</v>
      </c>
      <c r="Y218" s="1">
        <v>31.377061514687504</v>
      </c>
      <c r="Z218" s="1">
        <v>-0.31442215334878748</v>
      </c>
    </row>
    <row r="219" spans="1:26" x14ac:dyDescent="0.2">
      <c r="A219" s="1" t="s">
        <v>6</v>
      </c>
      <c r="B219" s="1">
        <v>2005</v>
      </c>
      <c r="C219" s="1">
        <v>5.0620000000000003</v>
      </c>
      <c r="D219" s="1">
        <v>17.881077998609658</v>
      </c>
      <c r="E219" s="1">
        <f>D218</f>
        <v>9.9232870038864203</v>
      </c>
      <c r="F219" s="1">
        <v>49.853000000000002</v>
      </c>
      <c r="G219" s="1">
        <v>21.471</v>
      </c>
      <c r="H219" s="1">
        <v>28.382000000000001</v>
      </c>
      <c r="I219" s="1">
        <v>79</v>
      </c>
      <c r="J219" s="1">
        <v>22.603000000000002</v>
      </c>
      <c r="K219" s="1">
        <v>56.396999999999998</v>
      </c>
      <c r="L219" s="1">
        <v>-1.349</v>
      </c>
      <c r="S219" s="1">
        <v>2005</v>
      </c>
      <c r="T219" s="1">
        <v>42.457338833125021</v>
      </c>
      <c r="U219" s="1">
        <v>26.525033199687499</v>
      </c>
      <c r="V219" s="1">
        <v>15.932180966250003</v>
      </c>
      <c r="W219" s="1">
        <v>55.202363106875012</v>
      </c>
      <c r="X219" s="1">
        <v>23.327576635937504</v>
      </c>
      <c r="Y219" s="1">
        <v>31.874993434062503</v>
      </c>
      <c r="Z219" s="1">
        <v>0.13118819348075531</v>
      </c>
    </row>
    <row r="220" spans="1:26" x14ac:dyDescent="0.2">
      <c r="A220" s="1" t="s">
        <v>6</v>
      </c>
      <c r="B220" s="1">
        <v>2006</v>
      </c>
      <c r="C220" s="1">
        <v>6.2549999999999999</v>
      </c>
      <c r="D220" s="1">
        <v>26.907636195252604</v>
      </c>
      <c r="E220" s="1">
        <f>D218</f>
        <v>9.9232870038864203</v>
      </c>
      <c r="F220" s="1">
        <v>50.423000000000002</v>
      </c>
      <c r="G220" s="1">
        <v>21.204000000000001</v>
      </c>
      <c r="H220" s="1">
        <v>29.219000000000001</v>
      </c>
      <c r="I220" s="1">
        <v>79.191999999999993</v>
      </c>
      <c r="J220" s="1">
        <v>22.518000000000001</v>
      </c>
      <c r="K220" s="1">
        <v>56.673999999999999</v>
      </c>
      <c r="L220" s="1">
        <v>1.034</v>
      </c>
      <c r="S220" s="1">
        <v>2006</v>
      </c>
      <c r="T220" s="1">
        <v>42.369400004375009</v>
      </c>
      <c r="U220" s="1">
        <v>26.211074197812504</v>
      </c>
      <c r="V220" s="1">
        <v>16.158289355625001</v>
      </c>
      <c r="W220" s="1">
        <v>55.672948262812504</v>
      </c>
      <c r="X220" s="1">
        <v>23.298157125624993</v>
      </c>
      <c r="Y220" s="1">
        <v>32.375035250624997</v>
      </c>
      <c r="Z220" s="1">
        <v>0.89180745125716354</v>
      </c>
    </row>
    <row r="221" spans="1:26" x14ac:dyDescent="0.2">
      <c r="A221" s="1" t="s">
        <v>6</v>
      </c>
      <c r="B221" s="1">
        <v>2007</v>
      </c>
      <c r="C221" s="1">
        <v>7.45</v>
      </c>
      <c r="D221" s="1">
        <v>25.699040545205087</v>
      </c>
      <c r="E221" s="1">
        <f>D218</f>
        <v>9.9232870038864203</v>
      </c>
      <c r="F221" s="1">
        <v>50.963000000000001</v>
      </c>
      <c r="G221" s="1">
        <v>20.972999999999999</v>
      </c>
      <c r="H221" s="1">
        <v>29.99</v>
      </c>
      <c r="I221" s="1">
        <v>79.305000000000007</v>
      </c>
      <c r="J221" s="1">
        <v>22.428000000000001</v>
      </c>
      <c r="K221" s="1">
        <v>56.877000000000002</v>
      </c>
      <c r="L221" s="1">
        <v>2.7</v>
      </c>
      <c r="S221" s="1">
        <v>2007</v>
      </c>
      <c r="T221" s="1">
        <v>42.28372762250001</v>
      </c>
      <c r="U221" s="1">
        <v>25.890905447499993</v>
      </c>
      <c r="V221" s="1">
        <v>16.392635420000005</v>
      </c>
      <c r="W221" s="1">
        <v>56.127099425312529</v>
      </c>
      <c r="X221" s="1">
        <v>23.264970859687498</v>
      </c>
      <c r="Y221" s="1">
        <v>32.862131819062505</v>
      </c>
      <c r="Z221" s="1">
        <v>1.5606541785367853</v>
      </c>
    </row>
    <row r="222" spans="1:26" x14ac:dyDescent="0.2">
      <c r="A222" s="1" t="s">
        <v>6</v>
      </c>
      <c r="B222" s="1">
        <v>2008</v>
      </c>
      <c r="C222" s="1">
        <v>6.21</v>
      </c>
      <c r="D222" s="1">
        <v>21.457180595317173</v>
      </c>
      <c r="E222" s="1">
        <f>D222</f>
        <v>21.457180595317173</v>
      </c>
      <c r="F222" s="1">
        <v>51.430999999999997</v>
      </c>
      <c r="G222" s="1">
        <v>20.771999999999998</v>
      </c>
      <c r="H222" s="1">
        <v>30.658000000000001</v>
      </c>
      <c r="I222" s="1">
        <v>79.454999999999998</v>
      </c>
      <c r="J222" s="1">
        <v>22.352</v>
      </c>
      <c r="K222" s="1">
        <v>57.103000000000002</v>
      </c>
      <c r="L222" s="1">
        <v>2.323</v>
      </c>
      <c r="S222" s="1">
        <v>2008</v>
      </c>
      <c r="T222" s="1">
        <v>42.232658130312487</v>
      </c>
      <c r="U222" s="1">
        <v>25.585187468125</v>
      </c>
      <c r="V222" s="1">
        <v>16.647381282812503</v>
      </c>
      <c r="W222" s="1">
        <v>56.549029509375003</v>
      </c>
      <c r="X222" s="1">
        <v>23.22717569500001</v>
      </c>
      <c r="Y222" s="1">
        <v>33.321768969375</v>
      </c>
      <c r="Z222" s="1">
        <v>0.33418700130736834</v>
      </c>
    </row>
    <row r="223" spans="1:26" x14ac:dyDescent="0.2">
      <c r="A223" s="1" t="s">
        <v>6</v>
      </c>
      <c r="B223" s="1">
        <v>2009</v>
      </c>
      <c r="C223" s="1">
        <v>5.9610000000000003</v>
      </c>
      <c r="D223" s="1">
        <v>30.729401680752201</v>
      </c>
      <c r="E223" s="1">
        <f>D222</f>
        <v>21.457180595317173</v>
      </c>
      <c r="F223" s="1">
        <v>51.781999999999996</v>
      </c>
      <c r="G223" s="1">
        <v>20.58</v>
      </c>
      <c r="H223" s="1">
        <v>31.202000000000002</v>
      </c>
      <c r="I223" s="1">
        <v>79.472999999999999</v>
      </c>
      <c r="J223" s="1">
        <v>22.315999999999999</v>
      </c>
      <c r="K223" s="1">
        <v>57.156999999999996</v>
      </c>
      <c r="L223" s="1">
        <v>-3.7</v>
      </c>
      <c r="S223" s="1">
        <v>2009</v>
      </c>
      <c r="T223" s="1">
        <v>42.260940542499988</v>
      </c>
      <c r="U223" s="1">
        <v>25.316533330312499</v>
      </c>
      <c r="V223" s="1">
        <v>16.944365999062502</v>
      </c>
      <c r="W223" s="1">
        <v>56.864863106249999</v>
      </c>
      <c r="X223" s="1">
        <v>23.220089217500007</v>
      </c>
      <c r="Y223" s="1">
        <v>33.644805343437525</v>
      </c>
      <c r="Z223" s="1">
        <v>-3.1772941042871792</v>
      </c>
    </row>
    <row r="224" spans="1:26" x14ac:dyDescent="0.2">
      <c r="A224" s="1" t="s">
        <v>6</v>
      </c>
      <c r="B224" s="1">
        <v>2010</v>
      </c>
      <c r="C224" s="1">
        <v>6.2519999999999998</v>
      </c>
      <c r="D224" s="1">
        <v>29.913614096275005</v>
      </c>
      <c r="E224" s="1">
        <f>D222</f>
        <v>21.457180595317173</v>
      </c>
      <c r="F224" s="1">
        <v>52.018999999999998</v>
      </c>
      <c r="G224" s="1">
        <v>20.387</v>
      </c>
      <c r="H224" s="1">
        <v>31.632999999999999</v>
      </c>
      <c r="I224" s="1">
        <v>79.501999999999995</v>
      </c>
      <c r="J224" s="1">
        <v>22.292000000000002</v>
      </c>
      <c r="K224" s="1">
        <v>57.209000000000003</v>
      </c>
      <c r="L224" s="1">
        <v>-1.367</v>
      </c>
      <c r="S224" s="1">
        <v>2010</v>
      </c>
      <c r="T224" s="1">
        <v>42.391678919375025</v>
      </c>
      <c r="U224" s="1">
        <v>25.093011394687501</v>
      </c>
      <c r="V224" s="1">
        <v>17.298579759062498</v>
      </c>
      <c r="W224" s="1">
        <v>57.156253566562484</v>
      </c>
      <c r="X224" s="1">
        <v>23.204604347812502</v>
      </c>
      <c r="Y224" s="1">
        <v>33.951718560937501</v>
      </c>
      <c r="Z224" s="1">
        <v>-1.8076703167248751</v>
      </c>
    </row>
    <row r="225" spans="1:26" x14ac:dyDescent="0.2">
      <c r="A225" s="1" t="s">
        <v>6</v>
      </c>
      <c r="B225" s="1">
        <v>2011</v>
      </c>
      <c r="C225" s="1">
        <v>6.1760000000000002</v>
      </c>
      <c r="D225" s="1">
        <v>25.019436587113336</v>
      </c>
      <c r="E225" s="1">
        <f>D222</f>
        <v>21.457180595317173</v>
      </c>
      <c r="F225" s="1">
        <v>52.118000000000002</v>
      </c>
      <c r="G225" s="1">
        <v>20.207999999999998</v>
      </c>
      <c r="H225" s="1">
        <v>31.908999999999999</v>
      </c>
      <c r="I225" s="1">
        <v>79.608999999999995</v>
      </c>
      <c r="J225" s="1">
        <v>22.288</v>
      </c>
      <c r="K225" s="1">
        <v>57.320999999999998</v>
      </c>
      <c r="L225" s="1">
        <v>0.67600000000000005</v>
      </c>
      <c r="S225" s="1">
        <v>2011</v>
      </c>
      <c r="T225" s="1">
        <v>42.612623507812508</v>
      </c>
      <c r="U225" s="1">
        <v>24.927474255</v>
      </c>
      <c r="V225" s="1">
        <v>17.685301498125</v>
      </c>
      <c r="W225" s="1">
        <v>57.434949987812502</v>
      </c>
      <c r="X225" s="1">
        <v>23.184819805000011</v>
      </c>
      <c r="Y225" s="1">
        <v>34.250095201249998</v>
      </c>
      <c r="Z225" s="1">
        <v>-1.5351224068068319</v>
      </c>
    </row>
    <row r="226" spans="1:26" x14ac:dyDescent="0.2">
      <c r="A226" s="1" t="s">
        <v>52</v>
      </c>
      <c r="B226" s="1">
        <v>1980</v>
      </c>
      <c r="C226" s="1">
        <v>-4.1180000000000003</v>
      </c>
      <c r="D226" s="1">
        <v>-9.0365288553135859</v>
      </c>
      <c r="E226" s="1">
        <f>D226</f>
        <v>-9.0365288553135859</v>
      </c>
      <c r="F226" s="1">
        <v>56.137999999999998</v>
      </c>
      <c r="G226" s="1">
        <v>35.619999999999997</v>
      </c>
      <c r="H226" s="1">
        <v>20.518000000000001</v>
      </c>
      <c r="I226" s="1">
        <v>51.61</v>
      </c>
      <c r="J226" s="1">
        <v>22.221</v>
      </c>
      <c r="K226" s="1">
        <v>29.388000000000002</v>
      </c>
      <c r="S226" s="1">
        <v>1980</v>
      </c>
      <c r="T226" s="1">
        <v>50.483594505312489</v>
      </c>
      <c r="U226" s="1">
        <v>37.8766730628125</v>
      </c>
      <c r="V226" s="1">
        <v>12.606855561250001</v>
      </c>
      <c r="W226" s="1">
        <v>42.912698267500005</v>
      </c>
      <c r="X226" s="1">
        <v>24.791912564687507</v>
      </c>
      <c r="Y226" s="1">
        <v>18.120772281875009</v>
      </c>
      <c r="Z226" s="1">
        <v>0.13180311918031806</v>
      </c>
    </row>
    <row r="227" spans="1:26" x14ac:dyDescent="0.2">
      <c r="A227" s="1" t="s">
        <v>52</v>
      </c>
      <c r="B227" s="1">
        <v>1981</v>
      </c>
      <c r="C227" s="1">
        <v>-4.8650000000000002</v>
      </c>
      <c r="D227" s="1">
        <v>-15.877518743898978</v>
      </c>
      <c r="E227" s="1">
        <f>D226</f>
        <v>-9.0365288553135859</v>
      </c>
      <c r="F227" s="1">
        <v>55.661000000000001</v>
      </c>
      <c r="G227" s="1">
        <v>35.287999999999997</v>
      </c>
      <c r="H227" s="1">
        <v>20.373000000000001</v>
      </c>
      <c r="I227" s="1">
        <v>52.25</v>
      </c>
      <c r="J227" s="1">
        <v>22.305</v>
      </c>
      <c r="K227" s="1">
        <v>29.945</v>
      </c>
      <c r="S227" s="1">
        <v>1981</v>
      </c>
      <c r="T227" s="1">
        <v>49.717244540937507</v>
      </c>
      <c r="U227" s="1">
        <v>37.06917716718749</v>
      </c>
      <c r="V227" s="1">
        <v>12.648074877187497</v>
      </c>
      <c r="W227" s="1">
        <v>43.281640621250006</v>
      </c>
      <c r="X227" s="1">
        <v>24.683337656249996</v>
      </c>
      <c r="Y227" s="1">
        <v>18.598388248125008</v>
      </c>
      <c r="Z227" s="1">
        <v>-0.93556736148044617</v>
      </c>
    </row>
    <row r="228" spans="1:26" x14ac:dyDescent="0.2">
      <c r="A228" s="1" t="s">
        <v>52</v>
      </c>
      <c r="B228" s="1">
        <v>1982</v>
      </c>
      <c r="C228" s="1">
        <v>-3.6629999999999998</v>
      </c>
      <c r="D228" s="1">
        <v>-18.231705507604996</v>
      </c>
      <c r="E228" s="1">
        <f>D226</f>
        <v>-9.0365288553135859</v>
      </c>
      <c r="F228" s="1">
        <v>54.939</v>
      </c>
      <c r="G228" s="1">
        <v>34.683</v>
      </c>
      <c r="H228" s="1">
        <v>20.256</v>
      </c>
      <c r="I228" s="1">
        <v>52.927999999999997</v>
      </c>
      <c r="J228" s="1">
        <v>22.405000000000001</v>
      </c>
      <c r="K228" s="1">
        <v>30.523</v>
      </c>
      <c r="L228" s="1">
        <v>-1.1839999999999999</v>
      </c>
      <c r="S228" s="1">
        <v>1982</v>
      </c>
      <c r="T228" s="1">
        <v>49.000388740312502</v>
      </c>
      <c r="U228" s="1">
        <v>36.35906167875001</v>
      </c>
      <c r="V228" s="1">
        <v>12.641362978749999</v>
      </c>
      <c r="W228" s="1">
        <v>43.688480093125008</v>
      </c>
      <c r="X228" s="1">
        <v>24.587076852812508</v>
      </c>
      <c r="Y228" s="1">
        <v>19.101425660312504</v>
      </c>
      <c r="Z228" s="1">
        <v>-2.7861239735508048</v>
      </c>
    </row>
    <row r="229" spans="1:26" x14ac:dyDescent="0.2">
      <c r="A229" s="1" t="s">
        <v>52</v>
      </c>
      <c r="B229" s="1">
        <v>1983</v>
      </c>
      <c r="C229" s="1">
        <v>-4.0209999999999999</v>
      </c>
      <c r="D229" s="1">
        <v>-22.409016273130792</v>
      </c>
      <c r="E229" s="1">
        <f>D226</f>
        <v>-9.0365288553135859</v>
      </c>
      <c r="F229" s="1">
        <v>54.158999999999999</v>
      </c>
      <c r="G229" s="1">
        <v>33.941000000000003</v>
      </c>
      <c r="H229" s="1">
        <v>20.218</v>
      </c>
      <c r="I229" s="1">
        <v>53.634999999999998</v>
      </c>
      <c r="J229" s="1">
        <v>22.55</v>
      </c>
      <c r="K229" s="1">
        <v>31.084</v>
      </c>
      <c r="L229" s="1">
        <v>-2.8690000000000002</v>
      </c>
      <c r="S229" s="1">
        <v>1983</v>
      </c>
      <c r="T229" s="1">
        <v>48.339173142812506</v>
      </c>
      <c r="U229" s="1">
        <v>35.718040070625015</v>
      </c>
      <c r="V229" s="1">
        <v>12.621108187187502</v>
      </c>
      <c r="W229" s="1">
        <v>44.106601395312488</v>
      </c>
      <c r="X229" s="1">
        <v>24.493691061562501</v>
      </c>
      <c r="Y229" s="1">
        <v>19.612924937187504</v>
      </c>
      <c r="Z229" s="1">
        <v>-2.8868877524277923</v>
      </c>
    </row>
    <row r="230" spans="1:26" x14ac:dyDescent="0.2">
      <c r="A230" s="1" t="s">
        <v>52</v>
      </c>
      <c r="B230" s="1">
        <v>1984</v>
      </c>
      <c r="C230" s="1">
        <v>-4.6870000000000003</v>
      </c>
      <c r="D230" s="1">
        <v>-25.604917336682664</v>
      </c>
      <c r="E230" s="1">
        <f>D230</f>
        <v>-25.604917336682664</v>
      </c>
      <c r="F230" s="1">
        <v>53.481999999999999</v>
      </c>
      <c r="G230" s="1">
        <v>33.223999999999997</v>
      </c>
      <c r="H230" s="1">
        <v>20.257999999999999</v>
      </c>
      <c r="I230" s="1">
        <v>54.192999999999998</v>
      </c>
      <c r="J230" s="1">
        <v>22.599</v>
      </c>
      <c r="K230" s="1">
        <v>31.594000000000001</v>
      </c>
      <c r="L230" s="1">
        <v>-1.546</v>
      </c>
      <c r="S230" s="1">
        <v>1984</v>
      </c>
      <c r="T230" s="1">
        <v>47.727376152812504</v>
      </c>
      <c r="U230" s="1">
        <v>35.097633537500002</v>
      </c>
      <c r="V230" s="1">
        <v>12.6298224653125</v>
      </c>
      <c r="W230" s="1">
        <v>44.55769426625001</v>
      </c>
      <c r="X230" s="1">
        <v>24.448517958125002</v>
      </c>
      <c r="Y230" s="1">
        <v>20.109175129375004</v>
      </c>
      <c r="Z230" s="1">
        <v>-1.3243852024305136</v>
      </c>
    </row>
    <row r="231" spans="1:26" x14ac:dyDescent="0.2">
      <c r="A231" s="1" t="s">
        <v>52</v>
      </c>
      <c r="B231" s="1">
        <v>1985</v>
      </c>
      <c r="C231" s="1">
        <v>-7.2590000000000003</v>
      </c>
      <c r="D231" s="1">
        <v>-34.737666494410135</v>
      </c>
      <c r="E231" s="1">
        <f>D230</f>
        <v>-25.604917336682664</v>
      </c>
      <c r="F231" s="1">
        <v>52.887</v>
      </c>
      <c r="G231" s="1">
        <v>32.554000000000002</v>
      </c>
      <c r="H231" s="1">
        <v>20.332999999999998</v>
      </c>
      <c r="I231" s="1">
        <v>54.805999999999997</v>
      </c>
      <c r="J231" s="1">
        <v>22.718</v>
      </c>
      <c r="K231" s="1">
        <v>32.088000000000001</v>
      </c>
      <c r="L231" s="1">
        <v>0.20899999999999999</v>
      </c>
      <c r="S231" s="1">
        <v>1985</v>
      </c>
      <c r="T231" s="1">
        <v>47.169604584687512</v>
      </c>
      <c r="U231" s="1">
        <v>34.481260232500006</v>
      </c>
      <c r="V231" s="1">
        <v>12.688276550000005</v>
      </c>
      <c r="W231" s="1">
        <v>45.014761072500008</v>
      </c>
      <c r="X231" s="1">
        <v>24.397190118125007</v>
      </c>
      <c r="Y231" s="1">
        <v>20.617856019999998</v>
      </c>
      <c r="Z231" s="1">
        <v>-0.76452873114944986</v>
      </c>
    </row>
    <row r="232" spans="1:26" x14ac:dyDescent="0.2">
      <c r="A232" s="1" t="s">
        <v>52</v>
      </c>
      <c r="B232" s="1">
        <v>1986</v>
      </c>
      <c r="C232" s="1">
        <v>-3.1560000000000001</v>
      </c>
      <c r="D232" s="1">
        <v>-37.737489678645986</v>
      </c>
      <c r="E232" s="1">
        <f>D230</f>
        <v>-25.604917336682664</v>
      </c>
      <c r="F232" s="1">
        <v>52.273000000000003</v>
      </c>
      <c r="G232" s="1">
        <v>32.008000000000003</v>
      </c>
      <c r="H232" s="1">
        <v>20.263999999999999</v>
      </c>
      <c r="I232" s="1">
        <v>55.448999999999998</v>
      </c>
      <c r="J232" s="1">
        <v>22.856999999999999</v>
      </c>
      <c r="K232" s="1">
        <v>32.591000000000001</v>
      </c>
      <c r="L232" s="1">
        <v>-9.0999999999999998E-2</v>
      </c>
      <c r="S232" s="1">
        <v>1986</v>
      </c>
      <c r="T232" s="1">
        <v>46.893182971249999</v>
      </c>
      <c r="U232" s="1">
        <v>34.074227164062499</v>
      </c>
      <c r="V232" s="1">
        <v>12.818753878125001</v>
      </c>
      <c r="W232" s="1">
        <v>45.477027699062518</v>
      </c>
      <c r="X232" s="1">
        <v>24.340145724062499</v>
      </c>
      <c r="Y232" s="1">
        <v>21.136999795624995</v>
      </c>
      <c r="Z232" s="1">
        <v>-0.74490452653274786</v>
      </c>
    </row>
    <row r="233" spans="1:26" x14ac:dyDescent="0.2">
      <c r="A233" s="1" t="s">
        <v>52</v>
      </c>
      <c r="B233" s="1">
        <v>1987</v>
      </c>
      <c r="C233" s="1">
        <v>-1.9790000000000001</v>
      </c>
      <c r="D233" s="1">
        <v>-37.748236325757858</v>
      </c>
      <c r="E233" s="1">
        <f>D230</f>
        <v>-25.604917336682664</v>
      </c>
      <c r="F233" s="1">
        <v>51.476999999999997</v>
      </c>
      <c r="G233" s="1">
        <v>31.338999999999999</v>
      </c>
      <c r="H233" s="1">
        <v>20.138000000000002</v>
      </c>
      <c r="I233" s="1">
        <v>56.070999999999998</v>
      </c>
      <c r="J233" s="1">
        <v>22.936</v>
      </c>
      <c r="K233" s="1">
        <v>33.134999999999998</v>
      </c>
      <c r="L233" s="1">
        <v>-3.2749999999999999</v>
      </c>
      <c r="S233" s="1">
        <v>1987</v>
      </c>
      <c r="T233" s="1">
        <v>46.60633686000002</v>
      </c>
      <c r="U233" s="1">
        <v>33.622217732187508</v>
      </c>
      <c r="V233" s="1">
        <v>12.984345691562503</v>
      </c>
      <c r="W233" s="1">
        <v>45.944171169999997</v>
      </c>
      <c r="X233" s="1">
        <v>24.280900516250004</v>
      </c>
      <c r="Y233" s="1">
        <v>21.663299069062504</v>
      </c>
      <c r="Z233" s="1">
        <v>-0.39553998329551832</v>
      </c>
    </row>
    <row r="234" spans="1:26" x14ac:dyDescent="0.2">
      <c r="A234" s="1" t="s">
        <v>52</v>
      </c>
      <c r="B234" s="1">
        <v>1988</v>
      </c>
      <c r="C234" s="1">
        <v>-1.331</v>
      </c>
      <c r="D234" s="1">
        <v>-28.410086535246581</v>
      </c>
      <c r="E234" s="1">
        <f>D234</f>
        <v>-28.410086535246581</v>
      </c>
      <c r="F234" s="1">
        <v>50.607999999999997</v>
      </c>
      <c r="G234" s="1">
        <v>30.545999999999999</v>
      </c>
      <c r="H234" s="1">
        <v>20.062000000000001</v>
      </c>
      <c r="I234" s="1">
        <v>56.646000000000001</v>
      </c>
      <c r="J234" s="1">
        <v>22.92</v>
      </c>
      <c r="K234" s="1">
        <v>33.725999999999999</v>
      </c>
      <c r="L234" s="1">
        <v>-0.253</v>
      </c>
      <c r="S234" s="1">
        <v>1988</v>
      </c>
      <c r="T234" s="1">
        <v>46.331566643750001</v>
      </c>
      <c r="U234" s="1">
        <v>33.159173686249993</v>
      </c>
      <c r="V234" s="1">
        <v>13.172397893125003</v>
      </c>
      <c r="W234" s="1">
        <v>46.418248367500006</v>
      </c>
      <c r="X234" s="1">
        <v>24.2205830921875</v>
      </c>
      <c r="Y234" s="1">
        <v>22.197668538750008</v>
      </c>
      <c r="Z234" s="1">
        <v>0.60820564223873941</v>
      </c>
    </row>
    <row r="235" spans="1:26" x14ac:dyDescent="0.2">
      <c r="A235" s="1" t="s">
        <v>52</v>
      </c>
      <c r="B235" s="1">
        <v>1989</v>
      </c>
      <c r="C235" s="1">
        <v>-3.4350000000000001</v>
      </c>
      <c r="D235" s="1">
        <v>-21.867766771026282</v>
      </c>
      <c r="E235" s="1">
        <f>D234</f>
        <v>-28.410086535246581</v>
      </c>
      <c r="F235" s="1">
        <v>49.784999999999997</v>
      </c>
      <c r="G235" s="1">
        <v>29.646000000000001</v>
      </c>
      <c r="H235" s="1">
        <v>20.138999999999999</v>
      </c>
      <c r="I235" s="1">
        <v>57.158000000000001</v>
      </c>
      <c r="J235" s="1">
        <v>22.873000000000001</v>
      </c>
      <c r="K235" s="1">
        <v>34.284999999999997</v>
      </c>
      <c r="L235" s="1">
        <v>2.2669999999999999</v>
      </c>
      <c r="S235" s="1">
        <v>1989</v>
      </c>
      <c r="T235" s="1">
        <v>46.090941662812511</v>
      </c>
      <c r="U235" s="1">
        <v>32.729724664375006</v>
      </c>
      <c r="V235" s="1">
        <v>13.361485729062501</v>
      </c>
      <c r="W235" s="1">
        <v>46.888376898437514</v>
      </c>
      <c r="X235" s="1">
        <v>24.178215065000007</v>
      </c>
      <c r="Y235" s="1">
        <v>22.710081374687498</v>
      </c>
      <c r="Z235" s="1">
        <v>0.6506383060263361</v>
      </c>
    </row>
    <row r="236" spans="1:26" x14ac:dyDescent="0.2">
      <c r="A236" s="1" t="s">
        <v>52</v>
      </c>
      <c r="B236" s="1">
        <v>1990</v>
      </c>
      <c r="C236" s="1">
        <v>-3.8359999999999999</v>
      </c>
      <c r="D236" s="1">
        <v>-18.914443361422737</v>
      </c>
      <c r="E236" s="1">
        <f>D234</f>
        <v>-28.410086535246581</v>
      </c>
      <c r="F236" s="1">
        <v>49.112000000000002</v>
      </c>
      <c r="G236" s="1">
        <v>28.702000000000002</v>
      </c>
      <c r="H236" s="1">
        <v>20.41</v>
      </c>
      <c r="I236" s="1">
        <v>57.640999999999998</v>
      </c>
      <c r="J236" s="1">
        <v>22.738</v>
      </c>
      <c r="K236" s="1">
        <v>34.902000000000001</v>
      </c>
      <c r="L236" s="1">
        <v>0.72099999999999997</v>
      </c>
      <c r="S236" s="1">
        <v>1990</v>
      </c>
      <c r="T236" s="1">
        <v>45.885328433125004</v>
      </c>
      <c r="U236" s="1">
        <v>32.346410028437504</v>
      </c>
      <c r="V236" s="1">
        <v>13.538954387187504</v>
      </c>
      <c r="W236" s="1">
        <v>47.363942515312509</v>
      </c>
      <c r="X236" s="1">
        <v>24.133890563125004</v>
      </c>
      <c r="Y236" s="1">
        <v>23.230112171250003</v>
      </c>
      <c r="Z236" s="1">
        <v>9.8871507095008776E-2</v>
      </c>
    </row>
    <row r="237" spans="1:26" x14ac:dyDescent="0.2">
      <c r="A237" s="1" t="s">
        <v>52</v>
      </c>
      <c r="B237" s="1">
        <v>1991</v>
      </c>
      <c r="C237" s="1">
        <v>-1.583</v>
      </c>
      <c r="D237" s="1">
        <v>-19.83222908466621</v>
      </c>
      <c r="E237" s="1">
        <f>D234</f>
        <v>-28.410086535246581</v>
      </c>
      <c r="F237" s="1">
        <v>48.634</v>
      </c>
      <c r="G237" s="1">
        <v>27.917999999999999</v>
      </c>
      <c r="H237" s="1">
        <v>20.716000000000001</v>
      </c>
      <c r="I237" s="1">
        <v>58.088999999999999</v>
      </c>
      <c r="J237" s="1">
        <v>22.538</v>
      </c>
      <c r="K237" s="1">
        <v>35.551000000000002</v>
      </c>
      <c r="L237" s="1">
        <v>2.2519999999999998</v>
      </c>
      <c r="S237" s="1">
        <v>1991</v>
      </c>
      <c r="T237" s="1">
        <v>45.791285225937528</v>
      </c>
      <c r="U237" s="1">
        <v>32.063830591875011</v>
      </c>
      <c r="V237" s="1">
        <v>13.727403381250001</v>
      </c>
      <c r="W237" s="1">
        <v>47.848102945000008</v>
      </c>
      <c r="X237" s="1">
        <v>24.083343110312498</v>
      </c>
      <c r="Y237" s="1">
        <v>23.764784583125007</v>
      </c>
      <c r="Z237" s="1">
        <v>-1.0391079240914185</v>
      </c>
    </row>
    <row r="238" spans="1:26" x14ac:dyDescent="0.2">
      <c r="A238" s="1" t="s">
        <v>52</v>
      </c>
      <c r="B238" s="1">
        <v>1992</v>
      </c>
      <c r="C238" s="1">
        <v>-1.9530000000000001</v>
      </c>
      <c r="D238" s="1">
        <v>-20.957829828801856</v>
      </c>
      <c r="E238" s="1">
        <f>D238</f>
        <v>-20.957829828801856</v>
      </c>
      <c r="F238" s="1">
        <v>48.249000000000002</v>
      </c>
      <c r="G238" s="1">
        <v>27.117000000000001</v>
      </c>
      <c r="H238" s="1">
        <v>21.132999999999999</v>
      </c>
      <c r="I238" s="1">
        <v>58.515999999999998</v>
      </c>
      <c r="J238" s="1">
        <v>22.321000000000002</v>
      </c>
      <c r="K238" s="1">
        <v>36.195</v>
      </c>
      <c r="L238" s="1">
        <v>1.19</v>
      </c>
      <c r="S238" s="1">
        <v>1992</v>
      </c>
      <c r="T238" s="1">
        <v>45.695030931562506</v>
      </c>
      <c r="U238" s="1">
        <v>31.792868825937507</v>
      </c>
      <c r="V238" s="1">
        <v>13.902238625000003</v>
      </c>
      <c r="W238" s="1">
        <v>48.347920042187503</v>
      </c>
      <c r="X238" s="1">
        <v>24.023295399687505</v>
      </c>
      <c r="Y238" s="1">
        <v>24.324625551250001</v>
      </c>
      <c r="Z238" s="1">
        <v>-1.1017572244687384</v>
      </c>
    </row>
    <row r="239" spans="1:26" x14ac:dyDescent="0.2">
      <c r="A239" s="1" t="s">
        <v>52</v>
      </c>
      <c r="B239" s="1">
        <v>1993</v>
      </c>
      <c r="C239" s="1">
        <v>-0.72799999999999998</v>
      </c>
      <c r="D239" s="1">
        <v>-22.971313686232662</v>
      </c>
      <c r="E239" s="1">
        <f>D238</f>
        <v>-20.957829828801856</v>
      </c>
      <c r="F239" s="1">
        <v>47.923000000000002</v>
      </c>
      <c r="G239" s="1">
        <v>26.314</v>
      </c>
      <c r="H239" s="1">
        <v>21.609000000000002</v>
      </c>
      <c r="I239" s="1">
        <v>58.942999999999998</v>
      </c>
      <c r="J239" s="1">
        <v>22.120999999999999</v>
      </c>
      <c r="K239" s="1">
        <v>36.822000000000003</v>
      </c>
      <c r="L239" s="1">
        <v>-2.387</v>
      </c>
      <c r="S239" s="1">
        <v>1993</v>
      </c>
      <c r="T239" s="1">
        <v>45.582544669687486</v>
      </c>
      <c r="U239" s="1">
        <v>31.518713710312507</v>
      </c>
      <c r="V239" s="1">
        <v>14.064127214375004</v>
      </c>
      <c r="W239" s="1">
        <v>48.869260566250006</v>
      </c>
      <c r="X239" s="1">
        <v>23.953220593750004</v>
      </c>
      <c r="Y239" s="1">
        <v>24.916280461562497</v>
      </c>
      <c r="Z239" s="1">
        <v>-1.4391770905088475</v>
      </c>
    </row>
    <row r="240" spans="1:26" x14ac:dyDescent="0.2">
      <c r="A240" s="1" t="s">
        <v>52</v>
      </c>
      <c r="B240" s="1">
        <v>1994</v>
      </c>
      <c r="C240" s="1">
        <v>-0.13300000000000001</v>
      </c>
      <c r="D240" s="1">
        <v>-14.069561503061456</v>
      </c>
      <c r="E240" s="1">
        <f>D238</f>
        <v>-20.957829828801856</v>
      </c>
      <c r="F240" s="1">
        <v>47.582999999999998</v>
      </c>
      <c r="G240" s="1">
        <v>25.507000000000001</v>
      </c>
      <c r="H240" s="1">
        <v>22.076000000000001</v>
      </c>
      <c r="I240" s="1">
        <v>59.392000000000003</v>
      </c>
      <c r="J240" s="1">
        <v>21.972000000000001</v>
      </c>
      <c r="K240" s="1">
        <v>37.42</v>
      </c>
      <c r="L240" s="1">
        <v>-2.681</v>
      </c>
      <c r="S240" s="1">
        <v>1994</v>
      </c>
      <c r="T240" s="1">
        <v>45.425008465312509</v>
      </c>
      <c r="U240" s="1">
        <v>31.212617278125002</v>
      </c>
      <c r="V240" s="1">
        <v>14.212460699062504</v>
      </c>
      <c r="W240" s="1">
        <v>49.398304397812502</v>
      </c>
      <c r="X240" s="1">
        <v>23.913053941562502</v>
      </c>
      <c r="Y240" s="1">
        <v>25.485220117500003</v>
      </c>
      <c r="Z240" s="1">
        <v>-0.62566321053878393</v>
      </c>
    </row>
    <row r="241" spans="1:26" x14ac:dyDescent="0.2">
      <c r="A241" s="1" t="s">
        <v>52</v>
      </c>
      <c r="B241" s="1">
        <v>1995</v>
      </c>
      <c r="C241" s="1">
        <v>-2.4390000000000001</v>
      </c>
      <c r="D241" s="1">
        <v>-11.914641816700954</v>
      </c>
      <c r="E241" s="1">
        <f>D238</f>
        <v>-20.957829828801856</v>
      </c>
      <c r="F241" s="1">
        <v>47.207000000000001</v>
      </c>
      <c r="G241" s="1">
        <v>24.701000000000001</v>
      </c>
      <c r="H241" s="1">
        <v>22.506</v>
      </c>
      <c r="I241" s="1">
        <v>59.838999999999999</v>
      </c>
      <c r="J241" s="1">
        <v>21.83</v>
      </c>
      <c r="K241" s="1">
        <v>38.008000000000003</v>
      </c>
      <c r="L241" s="1">
        <v>-2.2970000000000002</v>
      </c>
      <c r="S241" s="1">
        <v>1995</v>
      </c>
      <c r="T241" s="1">
        <v>45.206726276875003</v>
      </c>
      <c r="U241" s="1">
        <v>30.859393096250006</v>
      </c>
      <c r="V241" s="1">
        <v>14.347360944687503</v>
      </c>
      <c r="W241" s="1">
        <v>49.946191813750019</v>
      </c>
      <c r="X241" s="1">
        <v>23.860363454999995</v>
      </c>
      <c r="Y241" s="1">
        <v>26.085875720937505</v>
      </c>
      <c r="Z241" s="1">
        <v>-0.44319480130860844</v>
      </c>
    </row>
    <row r="242" spans="1:26" x14ac:dyDescent="0.2">
      <c r="A242" s="1" t="s">
        <v>52</v>
      </c>
      <c r="B242" s="1">
        <v>1996</v>
      </c>
      <c r="C242" s="1">
        <v>-3.657</v>
      </c>
      <c r="D242" s="1">
        <v>-6.3648897696298956</v>
      </c>
      <c r="E242" s="1">
        <f>D242</f>
        <v>-6.3648897696298956</v>
      </c>
      <c r="F242" s="1">
        <v>47.231000000000002</v>
      </c>
      <c r="G242" s="1">
        <v>24.213999999999999</v>
      </c>
      <c r="H242" s="1">
        <v>23.016999999999999</v>
      </c>
      <c r="I242" s="1">
        <v>60.343000000000004</v>
      </c>
      <c r="J242" s="1">
        <v>21.709</v>
      </c>
      <c r="K242" s="1">
        <v>38.634</v>
      </c>
      <c r="L242" s="1">
        <v>-2.8559999999999999</v>
      </c>
      <c r="S242" s="1">
        <v>1996</v>
      </c>
      <c r="T242" s="1">
        <v>44.997381476562509</v>
      </c>
      <c r="U242" s="1">
        <v>30.495410101875002</v>
      </c>
      <c r="V242" s="1">
        <v>14.501942270937503</v>
      </c>
      <c r="W242" s="1">
        <v>50.508214673749997</v>
      </c>
      <c r="X242" s="1">
        <v>23.796182070625012</v>
      </c>
      <c r="Y242" s="1">
        <v>26.711975200625009</v>
      </c>
      <c r="Z242" s="1">
        <v>7.3891110180595604E-2</v>
      </c>
    </row>
    <row r="243" spans="1:26" x14ac:dyDescent="0.2">
      <c r="A243" s="1" t="s">
        <v>52</v>
      </c>
      <c r="B243" s="1">
        <v>1997</v>
      </c>
      <c r="C243" s="1">
        <v>-5.2039999999999997</v>
      </c>
      <c r="D243" s="1">
        <v>-16.147361201130259</v>
      </c>
      <c r="E243" s="1">
        <f>D242</f>
        <v>-6.3648897696298956</v>
      </c>
      <c r="F243" s="1">
        <v>47.162999999999997</v>
      </c>
      <c r="G243" s="1">
        <v>23.693999999999999</v>
      </c>
      <c r="H243" s="1">
        <v>23.469000000000001</v>
      </c>
      <c r="I243" s="1">
        <v>60.97</v>
      </c>
      <c r="J243" s="1">
        <v>21.617999999999999</v>
      </c>
      <c r="K243" s="1">
        <v>39.350999999999999</v>
      </c>
      <c r="L243" s="1">
        <v>-2.4700000000000002</v>
      </c>
      <c r="S243" s="1">
        <v>1997</v>
      </c>
      <c r="T243" s="1">
        <v>44.739865660937518</v>
      </c>
      <c r="U243" s="1">
        <v>30.098246540000009</v>
      </c>
      <c r="V243" s="1">
        <v>14.641602757812503</v>
      </c>
      <c r="W243" s="1">
        <v>51.076142328125009</v>
      </c>
      <c r="X243" s="1">
        <v>23.725371537500013</v>
      </c>
      <c r="Y243" s="1">
        <v>27.350715948125007</v>
      </c>
      <c r="Z243" s="1">
        <v>0.76273552918070209</v>
      </c>
    </row>
    <row r="244" spans="1:26" x14ac:dyDescent="0.2">
      <c r="A244" s="1" t="s">
        <v>52</v>
      </c>
      <c r="B244" s="1">
        <v>1998</v>
      </c>
      <c r="C244" s="1">
        <v>-4.3490000000000002</v>
      </c>
      <c r="D244" s="1">
        <v>-20.507018070498187</v>
      </c>
      <c r="E244" s="1">
        <f>D242</f>
        <v>-6.3648897696298956</v>
      </c>
      <c r="F244" s="1">
        <v>47.079000000000001</v>
      </c>
      <c r="G244" s="1">
        <v>23.184999999999999</v>
      </c>
      <c r="H244" s="1">
        <v>23.895</v>
      </c>
      <c r="I244" s="1">
        <v>61.753</v>
      </c>
      <c r="J244" s="1">
        <v>21.565999999999999</v>
      </c>
      <c r="K244" s="1">
        <v>40.186999999999998</v>
      </c>
      <c r="L244" s="1">
        <v>-2.548</v>
      </c>
      <c r="S244" s="1">
        <v>1998</v>
      </c>
      <c r="T244" s="1">
        <v>44.439649977812508</v>
      </c>
      <c r="U244" s="1">
        <v>29.666278863437494</v>
      </c>
      <c r="V244" s="1">
        <v>14.773350243750002</v>
      </c>
      <c r="W244" s="1">
        <v>51.643103429062492</v>
      </c>
      <c r="X244" s="1">
        <v>23.6505286515625</v>
      </c>
      <c r="Y244" s="1">
        <v>27.992679529687493</v>
      </c>
      <c r="Z244" s="1">
        <v>0.33213733209874896</v>
      </c>
    </row>
    <row r="245" spans="1:26" x14ac:dyDescent="0.2">
      <c r="A245" s="1" t="s">
        <v>52</v>
      </c>
      <c r="B245" s="1">
        <v>1999</v>
      </c>
      <c r="C245" s="1">
        <v>-5.48</v>
      </c>
      <c r="D245" s="1">
        <v>-25.264079994386378</v>
      </c>
      <c r="E245" s="1">
        <f>D242</f>
        <v>-6.3648897696298956</v>
      </c>
      <c r="F245" s="1">
        <v>47.063000000000002</v>
      </c>
      <c r="G245" s="1">
        <v>22.731999999999999</v>
      </c>
      <c r="H245" s="1">
        <v>24.331</v>
      </c>
      <c r="I245" s="1">
        <v>62.670999999999999</v>
      </c>
      <c r="J245" s="1">
        <v>21.597999999999999</v>
      </c>
      <c r="K245" s="1">
        <v>41.073</v>
      </c>
      <c r="L245" s="1">
        <v>-2.7010000000000001</v>
      </c>
      <c r="S245" s="1">
        <v>1999</v>
      </c>
      <c r="T245" s="1">
        <v>44.114957396250006</v>
      </c>
      <c r="U245" s="1">
        <v>29.209609286875011</v>
      </c>
      <c r="V245" s="1">
        <v>14.905377142500004</v>
      </c>
      <c r="W245" s="1">
        <v>52.169781446249992</v>
      </c>
      <c r="X245" s="1">
        <v>23.607892547812501</v>
      </c>
      <c r="Y245" s="1">
        <v>28.562200877499993</v>
      </c>
      <c r="Z245" s="1">
        <v>0.50908582843519312</v>
      </c>
    </row>
    <row r="246" spans="1:26" x14ac:dyDescent="0.2">
      <c r="A246" s="1" t="s">
        <v>52</v>
      </c>
      <c r="B246" s="1">
        <v>2000</v>
      </c>
      <c r="C246" s="1">
        <v>-7.7910000000000004</v>
      </c>
      <c r="D246" s="1">
        <v>-37.872854124644597</v>
      </c>
      <c r="E246" s="1">
        <f>D246</f>
        <v>-37.872854124644597</v>
      </c>
      <c r="F246" s="1">
        <v>47.14</v>
      </c>
      <c r="G246" s="1">
        <v>22.352</v>
      </c>
      <c r="H246" s="1">
        <v>24.788</v>
      </c>
      <c r="I246" s="1">
        <v>63.777000000000001</v>
      </c>
      <c r="J246" s="1">
        <v>21.670999999999999</v>
      </c>
      <c r="K246" s="1">
        <v>42.104999999999997</v>
      </c>
      <c r="L246" s="1">
        <v>-2.79</v>
      </c>
      <c r="S246" s="1">
        <v>2000</v>
      </c>
      <c r="T246" s="1">
        <v>43.782416577187504</v>
      </c>
      <c r="U246" s="1">
        <v>28.739043325937509</v>
      </c>
      <c r="V246" s="1">
        <v>15.043563046249998</v>
      </c>
      <c r="W246" s="1">
        <v>52.694633441562495</v>
      </c>
      <c r="X246" s="1">
        <v>23.556936984062506</v>
      </c>
      <c r="Y246" s="1">
        <v>29.137782055624996</v>
      </c>
      <c r="Z246" s="1">
        <v>1.2272665925530899</v>
      </c>
    </row>
    <row r="247" spans="1:26" x14ac:dyDescent="0.2">
      <c r="A247" s="1" t="s">
        <v>52</v>
      </c>
      <c r="B247" s="1">
        <v>2001</v>
      </c>
      <c r="C247" s="1">
        <v>-7.2290000000000001</v>
      </c>
      <c r="D247" s="1">
        <v>-46.533160675889128</v>
      </c>
      <c r="E247" s="1">
        <f>D246</f>
        <v>-37.872854124644597</v>
      </c>
      <c r="F247" s="1">
        <v>47.447000000000003</v>
      </c>
      <c r="G247" s="1">
        <v>22.03</v>
      </c>
      <c r="H247" s="1">
        <v>25.417000000000002</v>
      </c>
      <c r="I247" s="1">
        <v>65.013000000000005</v>
      </c>
      <c r="J247" s="1">
        <v>21.783999999999999</v>
      </c>
      <c r="K247" s="1">
        <v>43.228999999999999</v>
      </c>
      <c r="L247" s="1">
        <v>-2.1829999999999998</v>
      </c>
      <c r="S247" s="1">
        <v>2001</v>
      </c>
      <c r="T247" s="1">
        <v>43.49395862250001</v>
      </c>
      <c r="U247" s="1">
        <v>28.289452802812502</v>
      </c>
      <c r="V247" s="1">
        <v>15.204540343437504</v>
      </c>
      <c r="W247" s="1">
        <v>53.2176658146875</v>
      </c>
      <c r="X247" s="1">
        <v>23.500296558124997</v>
      </c>
      <c r="Y247" s="1">
        <v>29.717321262500004</v>
      </c>
      <c r="Z247" s="1">
        <v>8.8428385973533308E-2</v>
      </c>
    </row>
    <row r="248" spans="1:26" x14ac:dyDescent="0.2">
      <c r="A248" s="1" t="s">
        <v>52</v>
      </c>
      <c r="B248" s="1">
        <v>2002</v>
      </c>
      <c r="C248" s="1">
        <v>-6.516</v>
      </c>
      <c r="D248" s="1">
        <v>-59.678014589146386</v>
      </c>
      <c r="E248" s="1">
        <f>D246</f>
        <v>-37.872854124644597</v>
      </c>
      <c r="F248" s="1">
        <v>47.862000000000002</v>
      </c>
      <c r="G248" s="1">
        <v>21.788</v>
      </c>
      <c r="H248" s="1">
        <v>26.074000000000002</v>
      </c>
      <c r="I248" s="1">
        <v>66.304000000000002</v>
      </c>
      <c r="J248" s="1">
        <v>21.927</v>
      </c>
      <c r="K248" s="1">
        <v>44.377000000000002</v>
      </c>
      <c r="L248" s="1">
        <v>-2.101</v>
      </c>
      <c r="S248" s="1">
        <v>2002</v>
      </c>
      <c r="T248" s="1">
        <v>43.219069596250002</v>
      </c>
      <c r="U248" s="1">
        <v>27.844031291249987</v>
      </c>
      <c r="V248" s="1">
        <v>15.375008606250004</v>
      </c>
      <c r="W248" s="1">
        <v>53.740061919687484</v>
      </c>
      <c r="X248" s="1">
        <v>23.441177959687497</v>
      </c>
      <c r="Y248" s="1">
        <v>30.298936743749998</v>
      </c>
      <c r="Z248" s="1">
        <v>-0.83156047406555356</v>
      </c>
    </row>
    <row r="249" spans="1:26" x14ac:dyDescent="0.2">
      <c r="A249" s="1" t="s">
        <v>52</v>
      </c>
      <c r="B249" s="1">
        <v>2003</v>
      </c>
      <c r="C249" s="1">
        <v>-6.532</v>
      </c>
      <c r="D249" s="1">
        <v>-66.527294897989094</v>
      </c>
      <c r="E249" s="1">
        <f>D246</f>
        <v>-37.872854124644597</v>
      </c>
      <c r="F249" s="1">
        <v>48.331000000000003</v>
      </c>
      <c r="G249" s="1">
        <v>21.619</v>
      </c>
      <c r="H249" s="1">
        <v>26.713000000000001</v>
      </c>
      <c r="I249" s="1">
        <v>67.620999999999995</v>
      </c>
      <c r="J249" s="1">
        <v>22.096</v>
      </c>
      <c r="K249" s="1">
        <v>45.524000000000001</v>
      </c>
      <c r="L249" s="1">
        <v>0.66800000000000004</v>
      </c>
      <c r="S249" s="1">
        <v>2003</v>
      </c>
      <c r="T249" s="1">
        <v>42.956611468125011</v>
      </c>
      <c r="U249" s="1">
        <v>27.4011626859375</v>
      </c>
      <c r="V249" s="1">
        <v>15.555436682187507</v>
      </c>
      <c r="W249" s="1">
        <v>54.265732761562496</v>
      </c>
      <c r="X249" s="1">
        <v>23.381888328750005</v>
      </c>
      <c r="Y249" s="1">
        <v>30.883806034062506</v>
      </c>
      <c r="Z249" s="1">
        <v>-1.0951634838915507</v>
      </c>
    </row>
    <row r="250" spans="1:26" x14ac:dyDescent="0.2">
      <c r="A250" s="1" t="s">
        <v>52</v>
      </c>
      <c r="B250" s="1">
        <v>2004</v>
      </c>
      <c r="C250" s="1">
        <v>-5.7850000000000001</v>
      </c>
      <c r="D250" s="1">
        <v>-74.060401175062367</v>
      </c>
      <c r="E250" s="1">
        <f>D250</f>
        <v>-74.060401175062367</v>
      </c>
      <c r="F250" s="1">
        <v>48.768000000000001</v>
      </c>
      <c r="G250" s="1">
        <v>21.507000000000001</v>
      </c>
      <c r="H250" s="1">
        <v>27.260999999999999</v>
      </c>
      <c r="I250" s="1">
        <v>68.908000000000001</v>
      </c>
      <c r="J250" s="1">
        <v>22.335999999999999</v>
      </c>
      <c r="K250" s="1">
        <v>46.572000000000003</v>
      </c>
      <c r="L250" s="1">
        <v>2.4300000000000002</v>
      </c>
      <c r="S250" s="1">
        <v>2004</v>
      </c>
      <c r="T250" s="1">
        <v>42.701594434375018</v>
      </c>
      <c r="U250" s="1">
        <v>26.959918725000001</v>
      </c>
      <c r="V250" s="1">
        <v>15.741947431562503</v>
      </c>
      <c r="W250" s="1">
        <v>54.732387961562502</v>
      </c>
      <c r="X250" s="1">
        <v>23.355253928437495</v>
      </c>
      <c r="Y250" s="1">
        <v>31.377061514687504</v>
      </c>
      <c r="Z250" s="1">
        <v>-0.31442215334878748</v>
      </c>
    </row>
    <row r="251" spans="1:26" x14ac:dyDescent="0.2">
      <c r="A251" s="1" t="s">
        <v>52</v>
      </c>
      <c r="B251" s="1">
        <v>2005</v>
      </c>
      <c r="C251" s="1">
        <v>-7.6369999999999996</v>
      </c>
      <c r="D251" s="1">
        <v>-73.924940497252564</v>
      </c>
      <c r="E251" s="1">
        <f>D250</f>
        <v>-74.060401175062367</v>
      </c>
      <c r="F251" s="1">
        <v>49.128</v>
      </c>
      <c r="G251" s="1">
        <v>21.449000000000002</v>
      </c>
      <c r="H251" s="1">
        <v>27.678999999999998</v>
      </c>
      <c r="I251" s="1">
        <v>70.186000000000007</v>
      </c>
      <c r="J251" s="1">
        <v>22.591000000000001</v>
      </c>
      <c r="K251" s="1">
        <v>47.594999999999999</v>
      </c>
      <c r="L251" s="1">
        <v>2.7120000000000002</v>
      </c>
      <c r="S251" s="1">
        <v>2005</v>
      </c>
      <c r="T251" s="1">
        <v>42.457338833125021</v>
      </c>
      <c r="U251" s="1">
        <v>26.525033199687499</v>
      </c>
      <c r="V251" s="1">
        <v>15.932180966250003</v>
      </c>
      <c r="W251" s="1">
        <v>55.202363106875012</v>
      </c>
      <c r="X251" s="1">
        <v>23.327576635937504</v>
      </c>
      <c r="Y251" s="1">
        <v>31.874993434062503</v>
      </c>
      <c r="Z251" s="1">
        <v>0.13118819348075531</v>
      </c>
    </row>
    <row r="252" spans="1:26" x14ac:dyDescent="0.2">
      <c r="A252" s="1" t="s">
        <v>52</v>
      </c>
      <c r="B252" s="1">
        <v>2006</v>
      </c>
      <c r="C252" s="1">
        <v>-11.388</v>
      </c>
      <c r="D252" s="1">
        <v>-90.44736353267507</v>
      </c>
      <c r="E252" s="1">
        <f>D250</f>
        <v>-74.060401175062367</v>
      </c>
      <c r="F252" s="1">
        <v>49.347000000000001</v>
      </c>
      <c r="G252" s="1">
        <v>21.41</v>
      </c>
      <c r="H252" s="1">
        <v>27.937999999999999</v>
      </c>
      <c r="I252" s="1">
        <v>71.506</v>
      </c>
      <c r="J252" s="1">
        <v>22.864000000000001</v>
      </c>
      <c r="K252" s="1">
        <v>48.642000000000003</v>
      </c>
      <c r="L252" s="1">
        <v>6.9390000000000001</v>
      </c>
      <c r="S252" s="1">
        <v>2006</v>
      </c>
      <c r="T252" s="1">
        <v>42.369400004375009</v>
      </c>
      <c r="U252" s="1">
        <v>26.211074197812504</v>
      </c>
      <c r="V252" s="1">
        <v>16.158289355625001</v>
      </c>
      <c r="W252" s="1">
        <v>55.672948262812504</v>
      </c>
      <c r="X252" s="1">
        <v>23.298157125624993</v>
      </c>
      <c r="Y252" s="1">
        <v>32.375035250624997</v>
      </c>
      <c r="Z252" s="1">
        <v>0.89180745125716354</v>
      </c>
    </row>
    <row r="253" spans="1:26" x14ac:dyDescent="0.2">
      <c r="A253" s="1" t="s">
        <v>52</v>
      </c>
      <c r="B253" s="1">
        <v>2007</v>
      </c>
      <c r="C253" s="1">
        <v>-14.609</v>
      </c>
      <c r="D253" s="1">
        <v>-104.21179291512503</v>
      </c>
      <c r="E253" s="1">
        <f>D250</f>
        <v>-74.060401175062367</v>
      </c>
      <c r="F253" s="1">
        <v>49.540999999999997</v>
      </c>
      <c r="G253" s="1">
        <v>21.469000000000001</v>
      </c>
      <c r="H253" s="1">
        <v>28.071000000000002</v>
      </c>
      <c r="I253" s="1">
        <v>72.923000000000002</v>
      </c>
      <c r="J253" s="1">
        <v>23.158000000000001</v>
      </c>
      <c r="K253" s="1">
        <v>49.765999999999998</v>
      </c>
      <c r="L253" s="1">
        <v>10.042</v>
      </c>
      <c r="S253" s="1">
        <v>2007</v>
      </c>
      <c r="T253" s="1">
        <v>42.28372762250001</v>
      </c>
      <c r="U253" s="1">
        <v>25.890905447499993</v>
      </c>
      <c r="V253" s="1">
        <v>16.392635420000005</v>
      </c>
      <c r="W253" s="1">
        <v>56.127099425312529</v>
      </c>
      <c r="X253" s="1">
        <v>23.264970859687498</v>
      </c>
      <c r="Y253" s="1">
        <v>32.862131819062505</v>
      </c>
      <c r="Z253" s="1">
        <v>1.5606541785367853</v>
      </c>
    </row>
    <row r="254" spans="1:26" x14ac:dyDescent="0.2">
      <c r="A254" s="1" t="s">
        <v>52</v>
      </c>
      <c r="B254" s="1">
        <v>2008</v>
      </c>
      <c r="C254" s="1">
        <v>-14.922000000000001</v>
      </c>
      <c r="D254" s="1">
        <v>-73.581725490072529</v>
      </c>
      <c r="E254" s="1">
        <f>D254</f>
        <v>-73.581725490072529</v>
      </c>
      <c r="F254" s="1">
        <v>49.743000000000002</v>
      </c>
      <c r="G254" s="1">
        <v>21.591999999999999</v>
      </c>
      <c r="H254" s="1">
        <v>28.151</v>
      </c>
      <c r="I254" s="1">
        <v>74.442999999999998</v>
      </c>
      <c r="J254" s="1">
        <v>23.472999999999999</v>
      </c>
      <c r="K254" s="1">
        <v>50.97</v>
      </c>
      <c r="L254" s="1">
        <v>9.9320000000000004</v>
      </c>
      <c r="S254" s="1">
        <v>2008</v>
      </c>
      <c r="T254" s="1">
        <v>42.232658130312487</v>
      </c>
      <c r="U254" s="1">
        <v>25.585187468125</v>
      </c>
      <c r="V254" s="1">
        <v>16.647381282812503</v>
      </c>
      <c r="W254" s="1">
        <v>56.549029509375003</v>
      </c>
      <c r="X254" s="1">
        <v>23.22717569500001</v>
      </c>
      <c r="Y254" s="1">
        <v>33.321768969375</v>
      </c>
      <c r="Z254" s="1">
        <v>0.33418700130736834</v>
      </c>
    </row>
    <row r="255" spans="1:26" x14ac:dyDescent="0.2">
      <c r="A255" s="1" t="s">
        <v>52</v>
      </c>
      <c r="B255" s="1">
        <v>2009</v>
      </c>
      <c r="C255" s="1">
        <v>-11.173</v>
      </c>
      <c r="D255" s="1">
        <v>-94.347697704191205</v>
      </c>
      <c r="E255" s="1">
        <f>D254</f>
        <v>-73.581725490072529</v>
      </c>
      <c r="F255" s="1">
        <v>50.011000000000003</v>
      </c>
      <c r="G255" s="1">
        <v>21.721</v>
      </c>
      <c r="H255" s="1">
        <v>28.29</v>
      </c>
      <c r="I255" s="1">
        <v>75.900999999999996</v>
      </c>
      <c r="J255" s="1">
        <v>23.844000000000001</v>
      </c>
      <c r="K255" s="1">
        <v>52.055999999999997</v>
      </c>
      <c r="L255" s="1">
        <v>7.306</v>
      </c>
      <c r="S255" s="1">
        <v>2009</v>
      </c>
      <c r="T255" s="1">
        <v>42.260940542499988</v>
      </c>
      <c r="U255" s="1">
        <v>25.316533330312499</v>
      </c>
      <c r="V255" s="1">
        <v>16.944365999062502</v>
      </c>
      <c r="W255" s="1">
        <v>56.864863106249999</v>
      </c>
      <c r="X255" s="1">
        <v>23.220089217500007</v>
      </c>
      <c r="Y255" s="1">
        <v>33.644805343437525</v>
      </c>
      <c r="Z255" s="1">
        <v>-3.1772941042871792</v>
      </c>
    </row>
    <row r="256" spans="1:26" x14ac:dyDescent="0.2">
      <c r="A256" s="1" t="s">
        <v>52</v>
      </c>
      <c r="B256" s="1">
        <v>2010</v>
      </c>
      <c r="C256" s="1">
        <v>-10.131</v>
      </c>
      <c r="D256" s="1">
        <v>-101.18898340230145</v>
      </c>
      <c r="E256" s="1">
        <f>D254</f>
        <v>-73.581725490072529</v>
      </c>
      <c r="F256" s="1">
        <v>50.384999999999998</v>
      </c>
      <c r="G256" s="1">
        <v>21.827000000000002</v>
      </c>
      <c r="H256" s="1">
        <v>28.558</v>
      </c>
      <c r="I256" s="1">
        <v>77.444999999999993</v>
      </c>
      <c r="J256" s="1">
        <v>24.218</v>
      </c>
      <c r="K256" s="1">
        <v>53.226999999999997</v>
      </c>
      <c r="L256" s="1">
        <v>3.294</v>
      </c>
      <c r="S256" s="1">
        <v>2010</v>
      </c>
      <c r="T256" s="1">
        <v>42.391678919375025</v>
      </c>
      <c r="U256" s="1">
        <v>25.093011394687501</v>
      </c>
      <c r="V256" s="1">
        <v>17.298579759062498</v>
      </c>
      <c r="W256" s="1">
        <v>57.156253566562484</v>
      </c>
      <c r="X256" s="1">
        <v>23.204604347812502</v>
      </c>
      <c r="Y256" s="1">
        <v>33.951718560937501</v>
      </c>
      <c r="Z256" s="1">
        <v>-1.8076703167248751</v>
      </c>
    </row>
    <row r="257" spans="1:26" x14ac:dyDescent="0.2">
      <c r="A257" s="1" t="s">
        <v>52</v>
      </c>
      <c r="B257" s="1">
        <v>2011</v>
      </c>
      <c r="C257" s="1">
        <v>-9.8949999999999996</v>
      </c>
      <c r="D257" s="1">
        <v>-82.716423622668941</v>
      </c>
      <c r="E257" s="1">
        <f>D254</f>
        <v>-73.581725490072529</v>
      </c>
      <c r="F257" s="1">
        <v>50.991999999999997</v>
      </c>
      <c r="G257" s="1">
        <v>22.077999999999999</v>
      </c>
      <c r="H257" s="1">
        <v>28.913</v>
      </c>
      <c r="I257" s="1">
        <v>79.007000000000005</v>
      </c>
      <c r="J257" s="1">
        <v>24.587</v>
      </c>
      <c r="K257" s="1">
        <v>54.420999999999999</v>
      </c>
      <c r="L257" s="1">
        <v>-2.5840000000000001</v>
      </c>
      <c r="S257" s="1">
        <v>2011</v>
      </c>
      <c r="T257" s="1">
        <v>42.612623507812508</v>
      </c>
      <c r="U257" s="1">
        <v>24.927474255</v>
      </c>
      <c r="V257" s="1">
        <v>17.685301498125</v>
      </c>
      <c r="W257" s="1">
        <v>57.434949987812502</v>
      </c>
      <c r="X257" s="1">
        <v>23.184819805000011</v>
      </c>
      <c r="Y257" s="1">
        <v>34.250095201249998</v>
      </c>
      <c r="Z257" s="1">
        <v>-1.5351224068068319</v>
      </c>
    </row>
    <row r="258" spans="1:26" x14ac:dyDescent="0.2">
      <c r="A258" s="1" t="s">
        <v>7</v>
      </c>
      <c r="B258" s="1">
        <v>1980</v>
      </c>
      <c r="C258" s="1">
        <v>-10.769</v>
      </c>
      <c r="D258" s="1">
        <v>-38.641355775481237</v>
      </c>
      <c r="E258" s="1">
        <f>D258</f>
        <v>-38.641355775481237</v>
      </c>
      <c r="F258" s="1">
        <v>70.015000000000001</v>
      </c>
      <c r="G258" s="1">
        <v>51.610999999999997</v>
      </c>
      <c r="H258" s="1">
        <v>18.404</v>
      </c>
      <c r="I258" s="1">
        <v>50.085999999999999</v>
      </c>
      <c r="J258" s="1">
        <v>32.414999999999999</v>
      </c>
      <c r="K258" s="1">
        <v>17.670999999999999</v>
      </c>
      <c r="L258" s="1">
        <v>2.2930000000000001</v>
      </c>
      <c r="S258" s="1">
        <v>1980</v>
      </c>
      <c r="T258" s="1">
        <v>50.483594505312489</v>
      </c>
      <c r="U258" s="1">
        <v>37.8766730628125</v>
      </c>
      <c r="V258" s="1">
        <v>12.606855561250001</v>
      </c>
      <c r="W258" s="1">
        <v>42.912698267500005</v>
      </c>
      <c r="X258" s="1">
        <v>24.791912564687507</v>
      </c>
      <c r="Y258" s="1">
        <v>18.120772281875009</v>
      </c>
      <c r="Z258" s="1">
        <v>0.13180311918031806</v>
      </c>
    </row>
    <row r="259" spans="1:26" x14ac:dyDescent="0.2">
      <c r="A259" s="1" t="s">
        <v>7</v>
      </c>
      <c r="B259" s="1">
        <v>1981</v>
      </c>
      <c r="C259" s="1">
        <v>-13.646000000000001</v>
      </c>
      <c r="D259" s="1">
        <v>-49.255815976050933</v>
      </c>
      <c r="E259" s="1">
        <f>D258</f>
        <v>-38.641355775481237</v>
      </c>
      <c r="F259" s="1">
        <v>69.504999999999995</v>
      </c>
      <c r="G259" s="1">
        <v>51.082000000000001</v>
      </c>
      <c r="H259" s="1">
        <v>18.422999999999998</v>
      </c>
      <c r="I259" s="1">
        <v>50.75</v>
      </c>
      <c r="J259" s="1">
        <v>32.579000000000001</v>
      </c>
      <c r="K259" s="1">
        <v>18.172000000000001</v>
      </c>
      <c r="L259" s="1">
        <v>2.1280000000000001</v>
      </c>
      <c r="S259" s="1">
        <v>1981</v>
      </c>
      <c r="T259" s="1">
        <v>49.717244540937507</v>
      </c>
      <c r="U259" s="1">
        <v>37.06917716718749</v>
      </c>
      <c r="V259" s="1">
        <v>12.648074877187497</v>
      </c>
      <c r="W259" s="1">
        <v>43.281640621250006</v>
      </c>
      <c r="X259" s="1">
        <v>24.683337656249996</v>
      </c>
      <c r="Y259" s="1">
        <v>18.598388248125008</v>
      </c>
      <c r="Z259" s="1">
        <v>-0.93556736148044617</v>
      </c>
    </row>
    <row r="260" spans="1:26" x14ac:dyDescent="0.2">
      <c r="A260" s="1" t="s">
        <v>7</v>
      </c>
      <c r="B260" s="1">
        <v>1982</v>
      </c>
      <c r="C260" s="1">
        <v>-9.7479999999999993</v>
      </c>
      <c r="D260" s="1">
        <v>-58.241629075408461</v>
      </c>
      <c r="E260" s="1">
        <f>D258</f>
        <v>-38.641355775481237</v>
      </c>
      <c r="F260" s="1">
        <v>69.037999999999997</v>
      </c>
      <c r="G260" s="1">
        <v>50.65</v>
      </c>
      <c r="H260" s="1">
        <v>18.388999999999999</v>
      </c>
      <c r="I260" s="1">
        <v>51.411999999999999</v>
      </c>
      <c r="J260" s="1">
        <v>32.722000000000001</v>
      </c>
      <c r="K260" s="1">
        <v>18.690000000000001</v>
      </c>
      <c r="L260" s="1">
        <v>1.3680000000000001</v>
      </c>
      <c r="S260" s="1">
        <v>1982</v>
      </c>
      <c r="T260" s="1">
        <v>49.000388740312502</v>
      </c>
      <c r="U260" s="1">
        <v>36.35906167875001</v>
      </c>
      <c r="V260" s="1">
        <v>12.641362978749999</v>
      </c>
      <c r="W260" s="1">
        <v>43.688480093125008</v>
      </c>
      <c r="X260" s="1">
        <v>24.587076852812508</v>
      </c>
      <c r="Y260" s="1">
        <v>19.101425660312504</v>
      </c>
      <c r="Z260" s="1">
        <v>-2.7861239735508048</v>
      </c>
    </row>
    <row r="261" spans="1:26" x14ac:dyDescent="0.2">
      <c r="A261" s="1" t="s">
        <v>7</v>
      </c>
      <c r="B261" s="1">
        <v>1983</v>
      </c>
      <c r="C261" s="1">
        <v>-6.5119999999999996</v>
      </c>
      <c r="D261" s="1">
        <v>-63.961482361618827</v>
      </c>
      <c r="E261" s="1">
        <f>D258</f>
        <v>-38.641355775481237</v>
      </c>
      <c r="F261" s="1">
        <v>68.534000000000006</v>
      </c>
      <c r="G261" s="1">
        <v>50.209000000000003</v>
      </c>
      <c r="H261" s="1">
        <v>18.324999999999999</v>
      </c>
      <c r="I261" s="1">
        <v>52.091999999999999</v>
      </c>
      <c r="J261" s="1">
        <v>32.883000000000003</v>
      </c>
      <c r="K261" s="1">
        <v>19.209</v>
      </c>
      <c r="L261" s="1">
        <v>-1.337</v>
      </c>
      <c r="S261" s="1">
        <v>1983</v>
      </c>
      <c r="T261" s="1">
        <v>48.339173142812506</v>
      </c>
      <c r="U261" s="1">
        <v>35.718040070625015</v>
      </c>
      <c r="V261" s="1">
        <v>12.621108187187502</v>
      </c>
      <c r="W261" s="1">
        <v>44.106601395312488</v>
      </c>
      <c r="X261" s="1">
        <v>24.493691061562501</v>
      </c>
      <c r="Y261" s="1">
        <v>19.612924937187504</v>
      </c>
      <c r="Z261" s="1">
        <v>-2.8868877524277923</v>
      </c>
    </row>
    <row r="262" spans="1:26" x14ac:dyDescent="0.2">
      <c r="A262" s="1" t="s">
        <v>7</v>
      </c>
      <c r="B262" s="1">
        <v>1984</v>
      </c>
      <c r="C262" s="1">
        <v>-5.673</v>
      </c>
      <c r="D262" s="1">
        <v>-70.092377191741377</v>
      </c>
      <c r="E262" s="1">
        <f>D262</f>
        <v>-70.092377191741377</v>
      </c>
      <c r="F262" s="1">
        <v>67.887</v>
      </c>
      <c r="G262" s="1">
        <v>49.628999999999998</v>
      </c>
      <c r="H262" s="1">
        <v>18.257999999999999</v>
      </c>
      <c r="I262" s="1">
        <v>52.668999999999997</v>
      </c>
      <c r="J262" s="1">
        <v>32.959000000000003</v>
      </c>
      <c r="K262" s="1">
        <v>19.71</v>
      </c>
      <c r="L262" s="1">
        <v>-0.114</v>
      </c>
      <c r="S262" s="1">
        <v>1984</v>
      </c>
      <c r="T262" s="1">
        <v>47.727376152812504</v>
      </c>
      <c r="U262" s="1">
        <v>35.097633537500002</v>
      </c>
      <c r="V262" s="1">
        <v>12.6298224653125</v>
      </c>
      <c r="W262" s="1">
        <v>44.55769426625001</v>
      </c>
      <c r="X262" s="1">
        <v>24.448517958125002</v>
      </c>
      <c r="Y262" s="1">
        <v>20.109175129375004</v>
      </c>
      <c r="Z262" s="1">
        <v>-1.3243852024305136</v>
      </c>
    </row>
    <row r="263" spans="1:26" x14ac:dyDescent="0.2">
      <c r="A263" s="1" t="s">
        <v>7</v>
      </c>
      <c r="B263" s="1">
        <v>1985</v>
      </c>
      <c r="C263" s="1">
        <v>-4.0739999999999998</v>
      </c>
      <c r="D263" s="1">
        <v>-68.031305770920653</v>
      </c>
      <c r="E263" s="1">
        <f>D262</f>
        <v>-70.092377191741377</v>
      </c>
      <c r="F263" s="1">
        <v>67.039000000000001</v>
      </c>
      <c r="G263" s="1">
        <v>48.841999999999999</v>
      </c>
      <c r="H263" s="1">
        <v>18.196000000000002</v>
      </c>
      <c r="I263" s="1">
        <v>53.279000000000003</v>
      </c>
      <c r="J263" s="1">
        <v>33.06</v>
      </c>
      <c r="K263" s="1">
        <v>20.219000000000001</v>
      </c>
      <c r="L263" s="1">
        <v>-0.214</v>
      </c>
      <c r="S263" s="1">
        <v>1985</v>
      </c>
      <c r="T263" s="1">
        <v>47.169604584687512</v>
      </c>
      <c r="U263" s="1">
        <v>34.481260232500006</v>
      </c>
      <c r="V263" s="1">
        <v>12.688276550000005</v>
      </c>
      <c r="W263" s="1">
        <v>45.014761072500008</v>
      </c>
      <c r="X263" s="1">
        <v>24.397190118125007</v>
      </c>
      <c r="Y263" s="1">
        <v>20.617856019999998</v>
      </c>
      <c r="Z263" s="1">
        <v>-0.76452873114944986</v>
      </c>
    </row>
    <row r="264" spans="1:26" x14ac:dyDescent="0.2">
      <c r="A264" s="1" t="s">
        <v>7</v>
      </c>
      <c r="B264" s="1">
        <v>1986</v>
      </c>
      <c r="C264" s="1">
        <v>-3.0089999999999999</v>
      </c>
      <c r="D264" s="1">
        <v>-57.842200893385545</v>
      </c>
      <c r="E264" s="1">
        <f>D262</f>
        <v>-70.092377191741377</v>
      </c>
      <c r="F264" s="1">
        <v>66.39</v>
      </c>
      <c r="G264" s="1">
        <v>48.110999999999997</v>
      </c>
      <c r="H264" s="1">
        <v>18.279</v>
      </c>
      <c r="I264" s="1">
        <v>53.872</v>
      </c>
      <c r="J264" s="1">
        <v>33.137999999999998</v>
      </c>
      <c r="K264" s="1">
        <v>20.734000000000002</v>
      </c>
      <c r="L264" s="1">
        <v>-2.052</v>
      </c>
      <c r="S264" s="1">
        <v>1986</v>
      </c>
      <c r="T264" s="1">
        <v>46.893182971249999</v>
      </c>
      <c r="U264" s="1">
        <v>34.074227164062499</v>
      </c>
      <c r="V264" s="1">
        <v>12.818753878125001</v>
      </c>
      <c r="W264" s="1">
        <v>45.477027699062518</v>
      </c>
      <c r="X264" s="1">
        <v>24.340145724062499</v>
      </c>
      <c r="Y264" s="1">
        <v>21.136999795624995</v>
      </c>
      <c r="Z264" s="1">
        <v>-0.74490452653274786</v>
      </c>
    </row>
    <row r="265" spans="1:26" x14ac:dyDescent="0.2">
      <c r="A265" s="1" t="s">
        <v>7</v>
      </c>
      <c r="B265" s="1">
        <v>1987</v>
      </c>
      <c r="C265" s="1">
        <v>-2.1999999999999999E-2</v>
      </c>
      <c r="D265" s="1">
        <v>-48.376941242489551</v>
      </c>
      <c r="E265" s="1">
        <f>D262</f>
        <v>-70.092377191741377</v>
      </c>
      <c r="F265" s="1">
        <v>65.558999999999997</v>
      </c>
      <c r="G265" s="1">
        <v>47.201000000000001</v>
      </c>
      <c r="H265" s="1">
        <v>18.358000000000001</v>
      </c>
      <c r="I265" s="1">
        <v>54.366999999999997</v>
      </c>
      <c r="J265" s="1">
        <v>33.113</v>
      </c>
      <c r="K265" s="1">
        <v>21.254000000000001</v>
      </c>
      <c r="L265" s="1">
        <v>-1.17</v>
      </c>
      <c r="S265" s="1">
        <v>1987</v>
      </c>
      <c r="T265" s="1">
        <v>46.60633686000002</v>
      </c>
      <c r="U265" s="1">
        <v>33.622217732187508</v>
      </c>
      <c r="V265" s="1">
        <v>12.984345691562503</v>
      </c>
      <c r="W265" s="1">
        <v>45.944171169999997</v>
      </c>
      <c r="X265" s="1">
        <v>24.280900516250004</v>
      </c>
      <c r="Y265" s="1">
        <v>21.663299069062504</v>
      </c>
      <c r="Z265" s="1">
        <v>-0.39553998329551832</v>
      </c>
    </row>
    <row r="266" spans="1:26" x14ac:dyDescent="0.2">
      <c r="A266" s="1" t="s">
        <v>7</v>
      </c>
      <c r="B266" s="1">
        <v>1988</v>
      </c>
      <c r="C266" s="1">
        <v>0.153</v>
      </c>
      <c r="D266" s="1">
        <v>-35.894544295866105</v>
      </c>
      <c r="E266" s="1">
        <f>D266</f>
        <v>-35.894544295866105</v>
      </c>
      <c r="F266" s="1">
        <v>64.537999999999997</v>
      </c>
      <c r="G266" s="1">
        <v>46.112000000000002</v>
      </c>
      <c r="H266" s="1">
        <v>18.425999999999998</v>
      </c>
      <c r="I266" s="1">
        <v>54.731000000000002</v>
      </c>
      <c r="J266" s="1">
        <v>32.950000000000003</v>
      </c>
      <c r="K266" s="1">
        <v>21.780999999999999</v>
      </c>
      <c r="L266" s="1">
        <v>-1.3460000000000001</v>
      </c>
      <c r="S266" s="1">
        <v>1988</v>
      </c>
      <c r="T266" s="1">
        <v>46.331566643750001</v>
      </c>
      <c r="U266" s="1">
        <v>33.159173686249993</v>
      </c>
      <c r="V266" s="1">
        <v>13.172397893125003</v>
      </c>
      <c r="W266" s="1">
        <v>46.418248367500006</v>
      </c>
      <c r="X266" s="1">
        <v>24.2205830921875</v>
      </c>
      <c r="Y266" s="1">
        <v>22.197668538750008</v>
      </c>
      <c r="Z266" s="1">
        <v>0.60820564223873941</v>
      </c>
    </row>
    <row r="267" spans="1:26" x14ac:dyDescent="0.2">
      <c r="A267" s="1" t="s">
        <v>7</v>
      </c>
      <c r="B267" s="1">
        <v>1989</v>
      </c>
      <c r="C267" s="1">
        <v>-1.3680000000000001</v>
      </c>
      <c r="D267" s="1">
        <v>-30.194036170800803</v>
      </c>
      <c r="E267" s="1">
        <f>D266</f>
        <v>-35.894544295866105</v>
      </c>
      <c r="F267" s="1">
        <v>63.426000000000002</v>
      </c>
      <c r="G267" s="1">
        <v>44.957999999999998</v>
      </c>
      <c r="H267" s="1">
        <v>18.468</v>
      </c>
      <c r="I267" s="1">
        <v>54.981000000000002</v>
      </c>
      <c r="J267" s="1">
        <v>32.712000000000003</v>
      </c>
      <c r="K267" s="1">
        <v>22.268999999999998</v>
      </c>
      <c r="L267" s="1">
        <v>0.50900000000000001</v>
      </c>
      <c r="S267" s="1">
        <v>1989</v>
      </c>
      <c r="T267" s="1">
        <v>46.090941662812511</v>
      </c>
      <c r="U267" s="1">
        <v>32.729724664375006</v>
      </c>
      <c r="V267" s="1">
        <v>13.361485729062501</v>
      </c>
      <c r="W267" s="1">
        <v>46.888376898437514</v>
      </c>
      <c r="X267" s="1">
        <v>24.178215065000007</v>
      </c>
      <c r="Y267" s="1">
        <v>22.710081374687498</v>
      </c>
      <c r="Z267" s="1">
        <v>0.6506383060263361</v>
      </c>
    </row>
    <row r="268" spans="1:26" x14ac:dyDescent="0.2">
      <c r="A268" s="1" t="s">
        <v>7</v>
      </c>
      <c r="B268" s="1">
        <v>1990</v>
      </c>
      <c r="C268" s="1">
        <v>-1.34</v>
      </c>
      <c r="D268" s="1">
        <v>-34.659603062074979</v>
      </c>
      <c r="E268" s="1">
        <f>D266</f>
        <v>-35.894544295866105</v>
      </c>
      <c r="F268" s="1">
        <v>62.314</v>
      </c>
      <c r="G268" s="1">
        <v>43.838999999999999</v>
      </c>
      <c r="H268" s="1">
        <v>18.475000000000001</v>
      </c>
      <c r="I268" s="1">
        <v>55.121000000000002</v>
      </c>
      <c r="J268" s="1">
        <v>32.362000000000002</v>
      </c>
      <c r="K268" s="1">
        <v>22.759</v>
      </c>
      <c r="L268" s="1">
        <v>3.992</v>
      </c>
      <c r="S268" s="1">
        <v>1990</v>
      </c>
      <c r="T268" s="1">
        <v>45.885328433125004</v>
      </c>
      <c r="U268" s="1">
        <v>32.346410028437504</v>
      </c>
      <c r="V268" s="1">
        <v>13.538954387187504</v>
      </c>
      <c r="W268" s="1">
        <v>47.363942515312509</v>
      </c>
      <c r="X268" s="1">
        <v>24.133890563125004</v>
      </c>
      <c r="Y268" s="1">
        <v>23.230112171250003</v>
      </c>
      <c r="Z268" s="1">
        <v>9.8871507095008776E-2</v>
      </c>
    </row>
    <row r="269" spans="1:26" x14ac:dyDescent="0.2">
      <c r="A269" s="1" t="s">
        <v>7</v>
      </c>
      <c r="B269" s="1">
        <v>1991</v>
      </c>
      <c r="C269" s="1">
        <v>3.9E-2</v>
      </c>
      <c r="D269" s="1">
        <v>-37.01715745338042</v>
      </c>
      <c r="E269" s="1">
        <f>D266</f>
        <v>-35.894544295866105</v>
      </c>
      <c r="F269" s="1">
        <v>60.777999999999999</v>
      </c>
      <c r="G269" s="1">
        <v>42.404000000000003</v>
      </c>
      <c r="H269" s="1">
        <v>18.373999999999999</v>
      </c>
      <c r="I269" s="1">
        <v>55.186999999999998</v>
      </c>
      <c r="J269" s="1">
        <v>31.922999999999998</v>
      </c>
      <c r="K269" s="1">
        <v>23.263999999999999</v>
      </c>
      <c r="L269" s="1">
        <v>1.127</v>
      </c>
      <c r="S269" s="1">
        <v>1991</v>
      </c>
      <c r="T269" s="1">
        <v>45.791285225937528</v>
      </c>
      <c r="U269" s="1">
        <v>32.063830591875011</v>
      </c>
      <c r="V269" s="1">
        <v>13.727403381250001</v>
      </c>
      <c r="W269" s="1">
        <v>47.848102945000008</v>
      </c>
      <c r="X269" s="1">
        <v>24.083343110312498</v>
      </c>
      <c r="Y269" s="1">
        <v>23.764784583125007</v>
      </c>
      <c r="Z269" s="1">
        <v>-1.0391079240914185</v>
      </c>
    </row>
    <row r="270" spans="1:26" x14ac:dyDescent="0.2">
      <c r="A270" s="1" t="s">
        <v>7</v>
      </c>
      <c r="B270" s="1">
        <v>1992</v>
      </c>
      <c r="C270" s="1">
        <v>0.84299999999999997</v>
      </c>
      <c r="D270" s="1">
        <v>-37.139021314655501</v>
      </c>
      <c r="E270" s="1">
        <f>D270</f>
        <v>-37.139021314655501</v>
      </c>
      <c r="F270" s="1">
        <v>59.360999999999997</v>
      </c>
      <c r="G270" s="1">
        <v>41.113999999999997</v>
      </c>
      <c r="H270" s="1">
        <v>18.247</v>
      </c>
      <c r="I270" s="1">
        <v>55.246000000000002</v>
      </c>
      <c r="J270" s="1">
        <v>31.449000000000002</v>
      </c>
      <c r="K270" s="1">
        <v>23.797000000000001</v>
      </c>
      <c r="L270" s="1">
        <v>-0.317</v>
      </c>
      <c r="S270" s="1">
        <v>1992</v>
      </c>
      <c r="T270" s="1">
        <v>45.695030931562506</v>
      </c>
      <c r="U270" s="1">
        <v>31.792868825937507</v>
      </c>
      <c r="V270" s="1">
        <v>13.902238625000003</v>
      </c>
      <c r="W270" s="1">
        <v>48.347920042187503</v>
      </c>
      <c r="X270" s="1">
        <v>24.023295399687505</v>
      </c>
      <c r="Y270" s="1">
        <v>24.324625551250001</v>
      </c>
      <c r="Z270" s="1">
        <v>-1.1017572244687384</v>
      </c>
    </row>
    <row r="271" spans="1:26" x14ac:dyDescent="0.2">
      <c r="A271" s="1" t="s">
        <v>7</v>
      </c>
      <c r="B271" s="1">
        <v>1993</v>
      </c>
      <c r="C271" s="1">
        <v>4.16</v>
      </c>
      <c r="D271" s="1">
        <v>-44.246453842746639</v>
      </c>
      <c r="E271" s="1">
        <f>D270</f>
        <v>-37.139021314655501</v>
      </c>
      <c r="F271" s="1">
        <v>58.01</v>
      </c>
      <c r="G271" s="1">
        <v>39.905999999999999</v>
      </c>
      <c r="H271" s="1">
        <v>18.103999999999999</v>
      </c>
      <c r="I271" s="1">
        <v>55.343000000000004</v>
      </c>
      <c r="J271" s="1">
        <v>30.975000000000001</v>
      </c>
      <c r="K271" s="1">
        <v>24.367999999999999</v>
      </c>
      <c r="L271" s="1">
        <v>-3.63</v>
      </c>
      <c r="S271" s="1">
        <v>1993</v>
      </c>
      <c r="T271" s="1">
        <v>45.582544669687486</v>
      </c>
      <c r="U271" s="1">
        <v>31.518713710312507</v>
      </c>
      <c r="V271" s="1">
        <v>14.064127214375004</v>
      </c>
      <c r="W271" s="1">
        <v>48.869260566250006</v>
      </c>
      <c r="X271" s="1">
        <v>23.953220593750004</v>
      </c>
      <c r="Y271" s="1">
        <v>24.916280461562497</v>
      </c>
      <c r="Z271" s="1">
        <v>-1.4391770905088475</v>
      </c>
    </row>
    <row r="272" spans="1:26" x14ac:dyDescent="0.2">
      <c r="A272" s="1" t="s">
        <v>7</v>
      </c>
      <c r="B272" s="1">
        <v>1994</v>
      </c>
      <c r="C272" s="1">
        <v>3.3620000000000001</v>
      </c>
      <c r="D272" s="1">
        <v>-31.520268574436187</v>
      </c>
      <c r="E272" s="1">
        <f>D270</f>
        <v>-37.139021314655501</v>
      </c>
      <c r="F272" s="1">
        <v>56.686999999999998</v>
      </c>
      <c r="G272" s="1">
        <v>38.731000000000002</v>
      </c>
      <c r="H272" s="1">
        <v>17.956</v>
      </c>
      <c r="I272" s="1">
        <v>55.424999999999997</v>
      </c>
      <c r="J272" s="1">
        <v>30.526</v>
      </c>
      <c r="K272" s="1">
        <v>24.899000000000001</v>
      </c>
      <c r="L272" s="1">
        <v>-4.4189999999999996</v>
      </c>
      <c r="S272" s="1">
        <v>1994</v>
      </c>
      <c r="T272" s="1">
        <v>45.425008465312509</v>
      </c>
      <c r="U272" s="1">
        <v>31.212617278125002</v>
      </c>
      <c r="V272" s="1">
        <v>14.212460699062504</v>
      </c>
      <c r="W272" s="1">
        <v>49.398304397812502</v>
      </c>
      <c r="X272" s="1">
        <v>23.913053941562502</v>
      </c>
      <c r="Y272" s="1">
        <v>25.485220117500003</v>
      </c>
      <c r="Z272" s="1">
        <v>-0.62566321053878393</v>
      </c>
    </row>
    <row r="273" spans="1:26" x14ac:dyDescent="0.2">
      <c r="A273" s="1" t="s">
        <v>7</v>
      </c>
      <c r="B273" s="1">
        <v>1995</v>
      </c>
      <c r="C273" s="1">
        <v>3.3170000000000002</v>
      </c>
      <c r="D273" s="1">
        <v>-42.495160407598235</v>
      </c>
      <c r="E273" s="1">
        <f>D270</f>
        <v>-37.139021314655501</v>
      </c>
      <c r="F273" s="1">
        <v>55.408000000000001</v>
      </c>
      <c r="G273" s="1">
        <v>37.597000000000001</v>
      </c>
      <c r="H273" s="1">
        <v>17.812000000000001</v>
      </c>
      <c r="I273" s="1">
        <v>55.555999999999997</v>
      </c>
      <c r="J273" s="1">
        <v>30.085999999999999</v>
      </c>
      <c r="K273" s="1">
        <v>25.47</v>
      </c>
      <c r="L273" s="1">
        <v>-2.7639999999999998</v>
      </c>
      <c r="S273" s="1">
        <v>1995</v>
      </c>
      <c r="T273" s="1">
        <v>45.206726276875003</v>
      </c>
      <c r="U273" s="1">
        <v>30.859393096250006</v>
      </c>
      <c r="V273" s="1">
        <v>14.347360944687503</v>
      </c>
      <c r="W273" s="1">
        <v>49.946191813750019</v>
      </c>
      <c r="X273" s="1">
        <v>23.860363454999995</v>
      </c>
      <c r="Y273" s="1">
        <v>26.085875720937505</v>
      </c>
      <c r="Z273" s="1">
        <v>-0.44319480130860844</v>
      </c>
    </row>
    <row r="274" spans="1:26" x14ac:dyDescent="0.2">
      <c r="A274" s="1" t="s">
        <v>7</v>
      </c>
      <c r="B274" s="1">
        <v>1996</v>
      </c>
      <c r="C274" s="1">
        <v>3.6309999999999998</v>
      </c>
      <c r="D274" s="1">
        <v>-37.422761734105023</v>
      </c>
      <c r="E274" s="1">
        <f>D274</f>
        <v>-37.422761734105023</v>
      </c>
      <c r="F274" s="1">
        <v>53.856000000000002</v>
      </c>
      <c r="G274" s="1">
        <v>36.292999999999999</v>
      </c>
      <c r="H274" s="1">
        <v>17.564</v>
      </c>
      <c r="I274" s="1">
        <v>55.734000000000002</v>
      </c>
      <c r="J274" s="1">
        <v>29.661000000000001</v>
      </c>
      <c r="K274" s="1">
        <v>26.074000000000002</v>
      </c>
      <c r="L274" s="1">
        <v>-1.7070000000000001</v>
      </c>
      <c r="S274" s="1">
        <v>1996</v>
      </c>
      <c r="T274" s="1">
        <v>44.997381476562509</v>
      </c>
      <c r="U274" s="1">
        <v>30.495410101875002</v>
      </c>
      <c r="V274" s="1">
        <v>14.501942270937503</v>
      </c>
      <c r="W274" s="1">
        <v>50.508214673749997</v>
      </c>
      <c r="X274" s="1">
        <v>23.796182070625012</v>
      </c>
      <c r="Y274" s="1">
        <v>26.711975200625009</v>
      </c>
      <c r="Z274" s="1">
        <v>7.3891110180595604E-2</v>
      </c>
    </row>
    <row r="275" spans="1:26" x14ac:dyDescent="0.2">
      <c r="A275" s="1" t="s">
        <v>7</v>
      </c>
      <c r="B275" s="1">
        <v>1997</v>
      </c>
      <c r="C275" s="1">
        <v>3.4820000000000002</v>
      </c>
      <c r="D275" s="1">
        <v>5.0070586510241402</v>
      </c>
      <c r="E275" s="1">
        <f>D274</f>
        <v>-37.422761734105023</v>
      </c>
      <c r="F275" s="1">
        <v>52.44</v>
      </c>
      <c r="G275" s="1">
        <v>35.116</v>
      </c>
      <c r="H275" s="1">
        <v>17.324000000000002</v>
      </c>
      <c r="I275" s="1">
        <v>55.944000000000003</v>
      </c>
      <c r="J275" s="1">
        <v>29.253</v>
      </c>
      <c r="K275" s="1">
        <v>26.690999999999999</v>
      </c>
      <c r="L275" s="1">
        <v>0.32</v>
      </c>
      <c r="S275" s="1">
        <v>1997</v>
      </c>
      <c r="T275" s="1">
        <v>44.739865660937518</v>
      </c>
      <c r="U275" s="1">
        <v>30.098246540000009</v>
      </c>
      <c r="V275" s="1">
        <v>14.641602757812503</v>
      </c>
      <c r="W275" s="1">
        <v>51.076142328125009</v>
      </c>
      <c r="X275" s="1">
        <v>23.725371537500013</v>
      </c>
      <c r="Y275" s="1">
        <v>27.350715948125007</v>
      </c>
      <c r="Z275" s="1">
        <v>0.76273552918070209</v>
      </c>
    </row>
    <row r="276" spans="1:26" x14ac:dyDescent="0.2">
      <c r="A276" s="1" t="s">
        <v>7</v>
      </c>
      <c r="B276" s="1">
        <v>1998</v>
      </c>
      <c r="C276" s="1">
        <v>0.80100000000000005</v>
      </c>
      <c r="D276" s="1">
        <v>28.861424275893828</v>
      </c>
      <c r="E276" s="1">
        <f>D274</f>
        <v>-37.422761734105023</v>
      </c>
      <c r="F276" s="1">
        <v>51.173000000000002</v>
      </c>
      <c r="G276" s="1">
        <v>34.072000000000003</v>
      </c>
      <c r="H276" s="1">
        <v>17.100999999999999</v>
      </c>
      <c r="I276" s="1">
        <v>56.188000000000002</v>
      </c>
      <c r="J276" s="1">
        <v>28.873999999999999</v>
      </c>
      <c r="K276" s="1">
        <v>27.314</v>
      </c>
      <c r="L276" s="1">
        <v>0.12</v>
      </c>
      <c r="S276" s="1">
        <v>1998</v>
      </c>
      <c r="T276" s="1">
        <v>44.439649977812508</v>
      </c>
      <c r="U276" s="1">
        <v>29.666278863437494</v>
      </c>
      <c r="V276" s="1">
        <v>14.773350243750002</v>
      </c>
      <c r="W276" s="1">
        <v>51.643103429062492</v>
      </c>
      <c r="X276" s="1">
        <v>23.6505286515625</v>
      </c>
      <c r="Y276" s="1">
        <v>27.992679529687493</v>
      </c>
      <c r="Z276" s="1">
        <v>0.33213733209874896</v>
      </c>
    </row>
    <row r="277" spans="1:26" x14ac:dyDescent="0.2">
      <c r="A277" s="1" t="s">
        <v>7</v>
      </c>
      <c r="B277" s="1">
        <v>1999</v>
      </c>
      <c r="C277" s="1">
        <v>0.248</v>
      </c>
      <c r="D277" s="1">
        <v>47.384436620322752</v>
      </c>
      <c r="E277" s="1">
        <f>D274</f>
        <v>-37.422761734105023</v>
      </c>
      <c r="F277" s="1">
        <v>50.094999999999999</v>
      </c>
      <c r="G277" s="1">
        <v>33.191000000000003</v>
      </c>
      <c r="H277" s="1">
        <v>16.902999999999999</v>
      </c>
      <c r="I277" s="1">
        <v>56.429000000000002</v>
      </c>
      <c r="J277" s="1">
        <v>28.58</v>
      </c>
      <c r="K277" s="1">
        <v>27.849</v>
      </c>
      <c r="L277" s="1">
        <v>2.0089999999999999</v>
      </c>
      <c r="S277" s="1">
        <v>1999</v>
      </c>
      <c r="T277" s="1">
        <v>44.114957396250006</v>
      </c>
      <c r="U277" s="1">
        <v>29.209609286875011</v>
      </c>
      <c r="V277" s="1">
        <v>14.905377142500004</v>
      </c>
      <c r="W277" s="1">
        <v>52.169781446249992</v>
      </c>
      <c r="X277" s="1">
        <v>23.607892547812501</v>
      </c>
      <c r="Y277" s="1">
        <v>28.562200877499993</v>
      </c>
      <c r="Z277" s="1">
        <v>0.50908582843519312</v>
      </c>
    </row>
    <row r="278" spans="1:26" x14ac:dyDescent="0.2">
      <c r="A278" s="1" t="s">
        <v>7</v>
      </c>
      <c r="B278" s="1">
        <v>2000</v>
      </c>
      <c r="C278" s="1">
        <v>-0.35899999999999999</v>
      </c>
      <c r="D278" s="1">
        <v>-8.0170940306289999</v>
      </c>
      <c r="E278" s="1">
        <f>D278</f>
        <v>-8.0170940306289999</v>
      </c>
      <c r="F278" s="1">
        <v>49.234000000000002</v>
      </c>
      <c r="G278" s="1">
        <v>32.493000000000002</v>
      </c>
      <c r="H278" s="1">
        <v>16.741</v>
      </c>
      <c r="I278" s="1">
        <v>56.715000000000003</v>
      </c>
      <c r="J278" s="1">
        <v>28.32</v>
      </c>
      <c r="K278" s="1">
        <v>28.396000000000001</v>
      </c>
      <c r="L278" s="1">
        <v>4.1929999999999996</v>
      </c>
      <c r="S278" s="1">
        <v>2000</v>
      </c>
      <c r="T278" s="1">
        <v>43.782416577187504</v>
      </c>
      <c r="U278" s="1">
        <v>28.739043325937509</v>
      </c>
      <c r="V278" s="1">
        <v>15.043563046249998</v>
      </c>
      <c r="W278" s="1">
        <v>52.694633441562495</v>
      </c>
      <c r="X278" s="1">
        <v>23.556936984062506</v>
      </c>
      <c r="Y278" s="1">
        <v>29.137782055624996</v>
      </c>
      <c r="Z278" s="1">
        <v>1.2272665925530899</v>
      </c>
    </row>
    <row r="279" spans="1:26" x14ac:dyDescent="0.2">
      <c r="A279" s="1" t="s">
        <v>7</v>
      </c>
      <c r="B279" s="1">
        <v>2001</v>
      </c>
      <c r="C279" s="1">
        <v>-0.64400000000000002</v>
      </c>
      <c r="D279" s="1">
        <v>-14.978092348076471</v>
      </c>
      <c r="E279" s="1">
        <f>D278</f>
        <v>-8.0170940306289999</v>
      </c>
      <c r="F279" s="1">
        <v>48.246000000000002</v>
      </c>
      <c r="G279" s="1">
        <v>31.678999999999998</v>
      </c>
      <c r="H279" s="1">
        <v>16.567</v>
      </c>
      <c r="I279" s="1">
        <v>57.070999999999998</v>
      </c>
      <c r="J279" s="1">
        <v>28.103000000000002</v>
      </c>
      <c r="K279" s="1">
        <v>28.968</v>
      </c>
      <c r="L279" s="1">
        <v>1.7749999999999999</v>
      </c>
      <c r="S279" s="1">
        <v>2001</v>
      </c>
      <c r="T279" s="1">
        <v>43.49395862250001</v>
      </c>
      <c r="U279" s="1">
        <v>28.289452802812502</v>
      </c>
      <c r="V279" s="1">
        <v>15.204540343437504</v>
      </c>
      <c r="W279" s="1">
        <v>53.2176658146875</v>
      </c>
      <c r="X279" s="1">
        <v>23.500296558124997</v>
      </c>
      <c r="Y279" s="1">
        <v>29.717321262500004</v>
      </c>
      <c r="Z279" s="1">
        <v>8.8428385973533308E-2</v>
      </c>
    </row>
    <row r="280" spans="1:26" x14ac:dyDescent="0.2">
      <c r="A280" s="1" t="s">
        <v>7</v>
      </c>
      <c r="B280" s="1">
        <v>2002</v>
      </c>
      <c r="C280" s="1">
        <v>-0.99099999999999999</v>
      </c>
      <c r="D280" s="1">
        <v>-19.932965172003456</v>
      </c>
      <c r="E280" s="1">
        <f>D278</f>
        <v>-8.0170940306289999</v>
      </c>
      <c r="F280" s="1">
        <v>47.421999999999997</v>
      </c>
      <c r="G280" s="1">
        <v>31</v>
      </c>
      <c r="H280" s="1">
        <v>16.422000000000001</v>
      </c>
      <c r="I280" s="1">
        <v>57.530999999999999</v>
      </c>
      <c r="J280" s="1">
        <v>27.942</v>
      </c>
      <c r="K280" s="1">
        <v>29.588000000000001</v>
      </c>
      <c r="L280" s="1">
        <v>0.69499999999999995</v>
      </c>
      <c r="S280" s="1">
        <v>2002</v>
      </c>
      <c r="T280" s="1">
        <v>43.219069596250002</v>
      </c>
      <c r="U280" s="1">
        <v>27.844031291249987</v>
      </c>
      <c r="V280" s="1">
        <v>15.375008606250004</v>
      </c>
      <c r="W280" s="1">
        <v>53.740061919687484</v>
      </c>
      <c r="X280" s="1">
        <v>23.441177959687497</v>
      </c>
      <c r="Y280" s="1">
        <v>30.298936743749998</v>
      </c>
      <c r="Z280" s="1">
        <v>-0.83156047406555356</v>
      </c>
    </row>
    <row r="281" spans="1:26" x14ac:dyDescent="0.2">
      <c r="A281" s="1" t="s">
        <v>7</v>
      </c>
      <c r="B281" s="1">
        <v>2003</v>
      </c>
      <c r="C281" s="1">
        <v>-1E-3</v>
      </c>
      <c r="D281" s="1">
        <v>-22.378298966680791</v>
      </c>
      <c r="E281" s="1">
        <f>D278</f>
        <v>-8.0170940306289999</v>
      </c>
      <c r="F281" s="1">
        <v>46.811</v>
      </c>
      <c r="G281" s="1">
        <v>30.501999999999999</v>
      </c>
      <c r="H281" s="1">
        <v>16.309000000000001</v>
      </c>
      <c r="I281" s="1">
        <v>58.116</v>
      </c>
      <c r="J281" s="1">
        <v>27.843</v>
      </c>
      <c r="K281" s="1">
        <v>30.271999999999998</v>
      </c>
      <c r="L281" s="1">
        <v>-1.103</v>
      </c>
      <c r="S281" s="1">
        <v>2003</v>
      </c>
      <c r="T281" s="1">
        <v>42.956611468125011</v>
      </c>
      <c r="U281" s="1">
        <v>27.4011626859375</v>
      </c>
      <c r="V281" s="1">
        <v>15.555436682187507</v>
      </c>
      <c r="W281" s="1">
        <v>54.265732761562496</v>
      </c>
      <c r="X281" s="1">
        <v>23.381888328750005</v>
      </c>
      <c r="Y281" s="1">
        <v>30.883806034062506</v>
      </c>
      <c r="Z281" s="1">
        <v>-1.0951634838915507</v>
      </c>
    </row>
    <row r="282" spans="1:26" x14ac:dyDescent="0.2">
      <c r="A282" s="1" t="s">
        <v>7</v>
      </c>
      <c r="B282" s="1">
        <v>2004</v>
      </c>
      <c r="C282" s="1">
        <v>-0.57799999999999996</v>
      </c>
      <c r="D282" s="1">
        <v>-25.622130069742166</v>
      </c>
      <c r="E282" s="1">
        <f>D282</f>
        <v>-25.622130069742166</v>
      </c>
      <c r="F282" s="1">
        <v>46.441000000000003</v>
      </c>
      <c r="G282" s="1">
        <v>30.213000000000001</v>
      </c>
      <c r="H282" s="1">
        <v>16.228999999999999</v>
      </c>
      <c r="I282" s="1">
        <v>58.761000000000003</v>
      </c>
      <c r="J282" s="1">
        <v>27.861000000000001</v>
      </c>
      <c r="K282" s="1">
        <v>30.9</v>
      </c>
      <c r="L282" s="1">
        <v>-1.581</v>
      </c>
      <c r="S282" s="1">
        <v>2004</v>
      </c>
      <c r="T282" s="1">
        <v>42.701594434375018</v>
      </c>
      <c r="U282" s="1">
        <v>26.959918725000001</v>
      </c>
      <c r="V282" s="1">
        <v>15.741947431562503</v>
      </c>
      <c r="W282" s="1">
        <v>54.732387961562502</v>
      </c>
      <c r="X282" s="1">
        <v>23.355253928437495</v>
      </c>
      <c r="Y282" s="1">
        <v>31.377061514687504</v>
      </c>
      <c r="Z282" s="1">
        <v>-0.31442215334878748</v>
      </c>
    </row>
    <row r="283" spans="1:26" x14ac:dyDescent="0.2">
      <c r="A283" s="1" t="s">
        <v>7</v>
      </c>
      <c r="B283" s="1">
        <v>2005</v>
      </c>
      <c r="C283" s="1">
        <v>-3.4929999999999999</v>
      </c>
      <c r="D283" s="1">
        <v>-23.275159141551942</v>
      </c>
      <c r="E283" s="1">
        <f>D282</f>
        <v>-25.622130069742166</v>
      </c>
      <c r="F283" s="1">
        <v>46.302999999999997</v>
      </c>
      <c r="G283" s="1">
        <v>30.117999999999999</v>
      </c>
      <c r="H283" s="1">
        <v>16.184999999999999</v>
      </c>
      <c r="I283" s="1">
        <v>59.514000000000003</v>
      </c>
      <c r="J283" s="1">
        <v>27.922999999999998</v>
      </c>
      <c r="K283" s="1">
        <v>31.591000000000001</v>
      </c>
      <c r="L283" s="1">
        <v>0.60599999999999998</v>
      </c>
      <c r="S283" s="1">
        <v>2005</v>
      </c>
      <c r="T283" s="1">
        <v>42.457338833125021</v>
      </c>
      <c r="U283" s="1">
        <v>26.525033199687499</v>
      </c>
      <c r="V283" s="1">
        <v>15.932180966250003</v>
      </c>
      <c r="W283" s="1">
        <v>55.202363106875012</v>
      </c>
      <c r="X283" s="1">
        <v>23.327576635937504</v>
      </c>
      <c r="Y283" s="1">
        <v>31.874993434062503</v>
      </c>
      <c r="Z283" s="1">
        <v>0.13118819348075531</v>
      </c>
    </row>
    <row r="284" spans="1:26" x14ac:dyDescent="0.2">
      <c r="A284" s="1" t="s">
        <v>7</v>
      </c>
      <c r="B284" s="1">
        <v>2006</v>
      </c>
      <c r="C284" s="1">
        <v>-3.55</v>
      </c>
      <c r="D284" s="1">
        <v>-5.6331081882134129</v>
      </c>
      <c r="E284" s="1">
        <f>D282</f>
        <v>-25.622130069742166</v>
      </c>
      <c r="F284" s="1">
        <v>46.457000000000001</v>
      </c>
      <c r="G284" s="1">
        <v>30.190999999999999</v>
      </c>
      <c r="H284" s="1">
        <v>16.265999999999998</v>
      </c>
      <c r="I284" s="1">
        <v>60.377000000000002</v>
      </c>
      <c r="J284" s="1">
        <v>28.032</v>
      </c>
      <c r="K284" s="1">
        <v>32.344999999999999</v>
      </c>
      <c r="L284" s="1">
        <v>3.2970000000000002</v>
      </c>
      <c r="S284" s="1">
        <v>2006</v>
      </c>
      <c r="T284" s="1">
        <v>42.369400004375009</v>
      </c>
      <c r="U284" s="1">
        <v>26.211074197812504</v>
      </c>
      <c r="V284" s="1">
        <v>16.158289355625001</v>
      </c>
      <c r="W284" s="1">
        <v>55.672948262812504</v>
      </c>
      <c r="X284" s="1">
        <v>23.298157125624993</v>
      </c>
      <c r="Y284" s="1">
        <v>32.375035250624997</v>
      </c>
      <c r="Z284" s="1">
        <v>0.89180745125716354</v>
      </c>
    </row>
    <row r="285" spans="1:26" x14ac:dyDescent="0.2">
      <c r="A285" s="1" t="s">
        <v>7</v>
      </c>
      <c r="B285" s="1">
        <v>2007</v>
      </c>
      <c r="C285" s="1">
        <v>-5.3380000000000001</v>
      </c>
      <c r="D285" s="1">
        <v>-21.078294875811608</v>
      </c>
      <c r="E285" s="1">
        <f>D282</f>
        <v>-25.622130069742166</v>
      </c>
      <c r="F285" s="1">
        <v>46.843000000000004</v>
      </c>
      <c r="G285" s="1">
        <v>30.484000000000002</v>
      </c>
      <c r="H285" s="1">
        <v>16.359000000000002</v>
      </c>
      <c r="I285" s="1">
        <v>61.34</v>
      </c>
      <c r="J285" s="1">
        <v>28.184999999999999</v>
      </c>
      <c r="K285" s="1">
        <v>33.155999999999999</v>
      </c>
      <c r="L285" s="1">
        <v>6.6379999999999999</v>
      </c>
      <c r="S285" s="1">
        <v>2007</v>
      </c>
      <c r="T285" s="1">
        <v>42.28372762250001</v>
      </c>
      <c r="U285" s="1">
        <v>25.890905447499993</v>
      </c>
      <c r="V285" s="1">
        <v>16.392635420000005</v>
      </c>
      <c r="W285" s="1">
        <v>56.127099425312529</v>
      </c>
      <c r="X285" s="1">
        <v>23.264970859687498</v>
      </c>
      <c r="Y285" s="1">
        <v>32.862131819062505</v>
      </c>
      <c r="Z285" s="1">
        <v>1.5606541785367853</v>
      </c>
    </row>
    <row r="286" spans="1:26" x14ac:dyDescent="0.2">
      <c r="A286" s="1" t="s">
        <v>7</v>
      </c>
      <c r="B286" s="1">
        <v>2008</v>
      </c>
      <c r="C286" s="1">
        <v>-5.6420000000000003</v>
      </c>
      <c r="D286" s="1">
        <v>-68.034378760008323</v>
      </c>
      <c r="E286" s="1">
        <f>D286</f>
        <v>-68.034378760008323</v>
      </c>
      <c r="F286" s="1">
        <v>47.37</v>
      </c>
      <c r="G286" s="1">
        <v>30.901</v>
      </c>
      <c r="H286" s="1">
        <v>16.469000000000001</v>
      </c>
      <c r="I286" s="1">
        <v>62.387</v>
      </c>
      <c r="J286" s="1">
        <v>28.375</v>
      </c>
      <c r="K286" s="1">
        <v>34.012</v>
      </c>
      <c r="L286" s="1">
        <v>3.633</v>
      </c>
      <c r="S286" s="1">
        <v>2008</v>
      </c>
      <c r="T286" s="1">
        <v>42.232658130312487</v>
      </c>
      <c r="U286" s="1">
        <v>25.585187468125</v>
      </c>
      <c r="V286" s="1">
        <v>16.647381282812503</v>
      </c>
      <c r="W286" s="1">
        <v>56.549029509375003</v>
      </c>
      <c r="X286" s="1">
        <v>23.22717569500001</v>
      </c>
      <c r="Y286" s="1">
        <v>33.321768969375</v>
      </c>
      <c r="Z286" s="1">
        <v>0.33418700130736834</v>
      </c>
    </row>
    <row r="287" spans="1:26" x14ac:dyDescent="0.2">
      <c r="A287" s="1" t="s">
        <v>7</v>
      </c>
      <c r="B287" s="1">
        <v>2009</v>
      </c>
      <c r="C287" s="1">
        <v>-2.319</v>
      </c>
      <c r="D287" s="1">
        <v>-101.37439992243731</v>
      </c>
      <c r="E287" s="1">
        <f>D286</f>
        <v>-68.034378760008323</v>
      </c>
      <c r="F287" s="1">
        <v>47.941000000000003</v>
      </c>
      <c r="G287" s="1">
        <v>31.327000000000002</v>
      </c>
      <c r="H287" s="1">
        <v>16.614000000000001</v>
      </c>
      <c r="I287" s="1">
        <v>63.402000000000001</v>
      </c>
      <c r="J287" s="1">
        <v>28.629000000000001</v>
      </c>
      <c r="K287" s="1">
        <v>34.774000000000001</v>
      </c>
      <c r="L287" s="1">
        <v>-2.9849999999999999</v>
      </c>
      <c r="S287" s="1">
        <v>2009</v>
      </c>
      <c r="T287" s="1">
        <v>42.260940542499988</v>
      </c>
      <c r="U287" s="1">
        <v>25.316533330312499</v>
      </c>
      <c r="V287" s="1">
        <v>16.944365999062502</v>
      </c>
      <c r="W287" s="1">
        <v>56.864863106249999</v>
      </c>
      <c r="X287" s="1">
        <v>23.220089217500007</v>
      </c>
      <c r="Y287" s="1">
        <v>33.644805343437525</v>
      </c>
      <c r="Z287" s="1">
        <v>-3.1772941042871792</v>
      </c>
    </row>
    <row r="288" spans="1:26" x14ac:dyDescent="0.2">
      <c r="A288" s="1" t="s">
        <v>7</v>
      </c>
      <c r="B288" s="1">
        <v>2010</v>
      </c>
      <c r="C288" s="1">
        <v>1.127</v>
      </c>
      <c r="D288" s="1">
        <v>-96.768845006833047</v>
      </c>
      <c r="E288" s="1">
        <f>D286</f>
        <v>-68.034378760008323</v>
      </c>
      <c r="F288" s="1">
        <v>48.506999999999998</v>
      </c>
      <c r="G288" s="1">
        <v>31.7</v>
      </c>
      <c r="H288" s="1">
        <v>16.806999999999999</v>
      </c>
      <c r="I288" s="1">
        <v>64.47</v>
      </c>
      <c r="J288" s="1">
        <v>28.898</v>
      </c>
      <c r="K288" s="1">
        <v>35.572000000000003</v>
      </c>
      <c r="L288" s="1">
        <v>-3.8159999999999998</v>
      </c>
      <c r="S288" s="1">
        <v>2010</v>
      </c>
      <c r="T288" s="1">
        <v>42.391678919375025</v>
      </c>
      <c r="U288" s="1">
        <v>25.093011394687501</v>
      </c>
      <c r="V288" s="1">
        <v>17.298579759062498</v>
      </c>
      <c r="W288" s="1">
        <v>57.156253566562484</v>
      </c>
      <c r="X288" s="1">
        <v>23.204604347812502</v>
      </c>
      <c r="Y288" s="1">
        <v>33.951718560937501</v>
      </c>
      <c r="Z288" s="1">
        <v>-1.8076703167248751</v>
      </c>
    </row>
    <row r="289" spans="1:26" x14ac:dyDescent="0.2">
      <c r="A289" s="1" t="s">
        <v>7</v>
      </c>
      <c r="B289" s="1">
        <v>2011</v>
      </c>
      <c r="C289" s="1">
        <v>1.2310000000000001</v>
      </c>
      <c r="D289" s="1">
        <v>-89.939003255199395</v>
      </c>
      <c r="E289" s="1">
        <f>D286</f>
        <v>-68.034378760008323</v>
      </c>
      <c r="F289" s="1">
        <v>49.353000000000002</v>
      </c>
      <c r="G289" s="1">
        <v>32.140999999999998</v>
      </c>
      <c r="H289" s="1">
        <v>17.212</v>
      </c>
      <c r="I289" s="1">
        <v>65.603999999999999</v>
      </c>
      <c r="J289" s="1">
        <v>29.181999999999999</v>
      </c>
      <c r="K289" s="1">
        <v>36.423000000000002</v>
      </c>
      <c r="L289" s="1">
        <v>-1.653</v>
      </c>
      <c r="S289" s="1">
        <v>2011</v>
      </c>
      <c r="T289" s="1">
        <v>42.612623507812508</v>
      </c>
      <c r="U289" s="1">
        <v>24.927474255</v>
      </c>
      <c r="V289" s="1">
        <v>17.685301498125</v>
      </c>
      <c r="W289" s="1">
        <v>57.434949987812502</v>
      </c>
      <c r="X289" s="1">
        <v>23.184819805000011</v>
      </c>
      <c r="Y289" s="1">
        <v>34.250095201249998</v>
      </c>
      <c r="Z289" s="1">
        <v>-1.5351224068068319</v>
      </c>
    </row>
    <row r="290" spans="1:26" x14ac:dyDescent="0.2">
      <c r="A290" s="1" t="s">
        <v>8</v>
      </c>
      <c r="B290" s="1">
        <v>1980</v>
      </c>
      <c r="C290" s="1">
        <v>-3.6059999999999999</v>
      </c>
      <c r="D290" s="1">
        <v>-0.7580307157484143</v>
      </c>
      <c r="E290" s="1">
        <f>D290</f>
        <v>-0.7580307157484143</v>
      </c>
      <c r="F290" s="1">
        <v>55.258000000000003</v>
      </c>
      <c r="G290" s="1">
        <v>34.509</v>
      </c>
      <c r="H290" s="1">
        <v>20.748000000000001</v>
      </c>
      <c r="I290" s="1">
        <v>53.53</v>
      </c>
      <c r="J290" s="1">
        <v>21.565000000000001</v>
      </c>
      <c r="K290" s="1">
        <v>31.965</v>
      </c>
      <c r="L290" s="1">
        <v>12.301</v>
      </c>
      <c r="S290" s="1">
        <v>1980</v>
      </c>
      <c r="T290" s="1">
        <v>50.483594505312489</v>
      </c>
      <c r="U290" s="1">
        <v>37.8766730628125</v>
      </c>
      <c r="V290" s="1">
        <v>12.606855561250001</v>
      </c>
      <c r="W290" s="1">
        <v>42.912698267500005</v>
      </c>
      <c r="X290" s="1">
        <v>24.791912564687507</v>
      </c>
      <c r="Y290" s="1">
        <v>18.120772281875009</v>
      </c>
      <c r="Z290" s="1">
        <v>0.13180311918031806</v>
      </c>
    </row>
    <row r="291" spans="1:26" x14ac:dyDescent="0.2">
      <c r="A291" s="1" t="s">
        <v>8</v>
      </c>
      <c r="B291" s="1">
        <v>1981</v>
      </c>
      <c r="C291" s="1">
        <v>-3.62</v>
      </c>
      <c r="D291" s="1">
        <v>-3.7916560430197173</v>
      </c>
      <c r="E291" s="1">
        <f>D290</f>
        <v>-0.7580307157484143</v>
      </c>
      <c r="F291" s="1">
        <v>53.94</v>
      </c>
      <c r="G291" s="1">
        <v>33.316000000000003</v>
      </c>
      <c r="H291" s="1">
        <v>20.623999999999999</v>
      </c>
      <c r="I291" s="1">
        <v>54.296999999999997</v>
      </c>
      <c r="J291" s="1">
        <v>21.689</v>
      </c>
      <c r="K291" s="1">
        <v>32.609000000000002</v>
      </c>
      <c r="L291" s="1">
        <v>1.147</v>
      </c>
      <c r="S291" s="1">
        <v>1981</v>
      </c>
      <c r="T291" s="1">
        <v>49.717244540937507</v>
      </c>
      <c r="U291" s="1">
        <v>37.06917716718749</v>
      </c>
      <c r="V291" s="1">
        <v>12.648074877187497</v>
      </c>
      <c r="W291" s="1">
        <v>43.281640621250006</v>
      </c>
      <c r="X291" s="1">
        <v>24.683337656249996</v>
      </c>
      <c r="Y291" s="1">
        <v>18.598388248125008</v>
      </c>
      <c r="Z291" s="1">
        <v>-0.93556736148044617</v>
      </c>
    </row>
    <row r="292" spans="1:26" x14ac:dyDescent="0.2">
      <c r="A292" s="1" t="s">
        <v>8</v>
      </c>
      <c r="B292" s="1">
        <v>1982</v>
      </c>
      <c r="C292" s="1">
        <v>-2.4340000000000002</v>
      </c>
      <c r="D292" s="1">
        <v>-5.4695982912776469</v>
      </c>
      <c r="E292" s="1">
        <f>D290</f>
        <v>-0.7580307157484143</v>
      </c>
      <c r="F292" s="1">
        <v>52.406999999999996</v>
      </c>
      <c r="G292" s="1">
        <v>32.124000000000002</v>
      </c>
      <c r="H292" s="1">
        <v>20.283000000000001</v>
      </c>
      <c r="I292" s="1">
        <v>55.042000000000002</v>
      </c>
      <c r="J292" s="1">
        <v>21.785</v>
      </c>
      <c r="K292" s="1">
        <v>33.256999999999998</v>
      </c>
      <c r="L292" s="1">
        <v>0.13200000000000001</v>
      </c>
      <c r="S292" s="1">
        <v>1982</v>
      </c>
      <c r="T292" s="1">
        <v>49.000388740312502</v>
      </c>
      <c r="U292" s="1">
        <v>36.35906167875001</v>
      </c>
      <c r="V292" s="1">
        <v>12.641362978749999</v>
      </c>
      <c r="W292" s="1">
        <v>43.688480093125008</v>
      </c>
      <c r="X292" s="1">
        <v>24.587076852812508</v>
      </c>
      <c r="Y292" s="1">
        <v>19.101425660312504</v>
      </c>
      <c r="Z292" s="1">
        <v>-2.7861239735508048</v>
      </c>
    </row>
    <row r="293" spans="1:26" x14ac:dyDescent="0.2">
      <c r="A293" s="1" t="s">
        <v>8</v>
      </c>
      <c r="B293" s="1">
        <v>1983</v>
      </c>
      <c r="C293" s="1">
        <v>0.313</v>
      </c>
      <c r="D293" s="1">
        <v>-4.4238904926392308</v>
      </c>
      <c r="E293" s="1">
        <f>D290</f>
        <v>-0.7580307157484143</v>
      </c>
      <c r="F293" s="1">
        <v>50.808</v>
      </c>
      <c r="G293" s="1">
        <v>30.943999999999999</v>
      </c>
      <c r="H293" s="1">
        <v>19.864000000000001</v>
      </c>
      <c r="I293" s="1">
        <v>55.677</v>
      </c>
      <c r="J293" s="1">
        <v>21.834</v>
      </c>
      <c r="K293" s="1">
        <v>33.843000000000004</v>
      </c>
      <c r="L293" s="1">
        <v>-1.157</v>
      </c>
      <c r="S293" s="1">
        <v>1983</v>
      </c>
      <c r="T293" s="1">
        <v>48.339173142812506</v>
      </c>
      <c r="U293" s="1">
        <v>35.718040070625015</v>
      </c>
      <c r="V293" s="1">
        <v>12.621108187187502</v>
      </c>
      <c r="W293" s="1">
        <v>44.106601395312488</v>
      </c>
      <c r="X293" s="1">
        <v>24.493691061562501</v>
      </c>
      <c r="Y293" s="1">
        <v>19.612924937187504</v>
      </c>
      <c r="Z293" s="1">
        <v>-2.8868877524277923</v>
      </c>
    </row>
    <row r="294" spans="1:26" x14ac:dyDescent="0.2">
      <c r="A294" s="1" t="s">
        <v>8</v>
      </c>
      <c r="B294" s="1">
        <v>1984</v>
      </c>
      <c r="C294" s="1">
        <v>-0.93200000000000005</v>
      </c>
      <c r="D294" s="1">
        <v>-4.3756102343539869</v>
      </c>
      <c r="E294" s="1">
        <f>D294</f>
        <v>-4.3756102343539869</v>
      </c>
      <c r="F294" s="1">
        <v>49.329000000000001</v>
      </c>
      <c r="G294" s="1">
        <v>29.771999999999998</v>
      </c>
      <c r="H294" s="1">
        <v>19.556999999999999</v>
      </c>
      <c r="I294" s="1">
        <v>56.213999999999999</v>
      </c>
      <c r="J294" s="1">
        <v>21.908999999999999</v>
      </c>
      <c r="K294" s="1">
        <v>34.305</v>
      </c>
      <c r="L294" s="1">
        <v>-0.28499999999999998</v>
      </c>
      <c r="S294" s="1">
        <v>1984</v>
      </c>
      <c r="T294" s="1">
        <v>47.727376152812504</v>
      </c>
      <c r="U294" s="1">
        <v>35.097633537500002</v>
      </c>
      <c r="V294" s="1">
        <v>12.6298224653125</v>
      </c>
      <c r="W294" s="1">
        <v>44.55769426625001</v>
      </c>
      <c r="X294" s="1">
        <v>24.448517958125002</v>
      </c>
      <c r="Y294" s="1">
        <v>20.109175129375004</v>
      </c>
      <c r="Z294" s="1">
        <v>-1.3243852024305136</v>
      </c>
    </row>
    <row r="295" spans="1:26" x14ac:dyDescent="0.2">
      <c r="A295" s="1" t="s">
        <v>8</v>
      </c>
      <c r="B295" s="1">
        <v>1985</v>
      </c>
      <c r="C295" s="1">
        <v>-1.248</v>
      </c>
      <c r="D295" s="1">
        <v>-8.6643743812254144</v>
      </c>
      <c r="E295" s="1">
        <f>D294</f>
        <v>-4.3756102343539869</v>
      </c>
      <c r="F295" s="1">
        <v>48.082999999999998</v>
      </c>
      <c r="G295" s="1">
        <v>28.622</v>
      </c>
      <c r="H295" s="1">
        <v>19.460999999999999</v>
      </c>
      <c r="I295" s="1">
        <v>56.673999999999999</v>
      </c>
      <c r="J295" s="1">
        <v>21.931000000000001</v>
      </c>
      <c r="K295" s="1">
        <v>34.743000000000002</v>
      </c>
      <c r="L295" s="1">
        <v>-0.157</v>
      </c>
      <c r="S295" s="1">
        <v>1985</v>
      </c>
      <c r="T295" s="1">
        <v>47.169604584687512</v>
      </c>
      <c r="U295" s="1">
        <v>34.481260232500006</v>
      </c>
      <c r="V295" s="1">
        <v>12.688276550000005</v>
      </c>
      <c r="W295" s="1">
        <v>45.014761072500008</v>
      </c>
      <c r="X295" s="1">
        <v>24.397190118125007</v>
      </c>
      <c r="Y295" s="1">
        <v>20.617856019999998</v>
      </c>
      <c r="Z295" s="1">
        <v>-0.76452873114944986</v>
      </c>
    </row>
    <row r="296" spans="1:26" x14ac:dyDescent="0.2">
      <c r="A296" s="1" t="s">
        <v>8</v>
      </c>
      <c r="B296" s="1">
        <v>1986</v>
      </c>
      <c r="C296" s="1">
        <v>0.436</v>
      </c>
      <c r="D296" s="1">
        <v>-7.5766948479880041</v>
      </c>
      <c r="E296" s="1">
        <f>D294</f>
        <v>-4.3756102343539869</v>
      </c>
      <c r="F296" s="1">
        <v>47.348999999999997</v>
      </c>
      <c r="G296" s="1">
        <v>27.619</v>
      </c>
      <c r="H296" s="1">
        <v>19.728999999999999</v>
      </c>
      <c r="I296" s="1">
        <v>57.078000000000003</v>
      </c>
      <c r="J296" s="1">
        <v>21.916</v>
      </c>
      <c r="K296" s="1">
        <v>35.162999999999997</v>
      </c>
      <c r="L296" s="1">
        <v>6.3E-2</v>
      </c>
      <c r="S296" s="1">
        <v>1986</v>
      </c>
      <c r="T296" s="1">
        <v>46.893182971249999</v>
      </c>
      <c r="U296" s="1">
        <v>34.074227164062499</v>
      </c>
      <c r="V296" s="1">
        <v>12.818753878125001</v>
      </c>
      <c r="W296" s="1">
        <v>45.477027699062518</v>
      </c>
      <c r="X296" s="1">
        <v>24.340145724062499</v>
      </c>
      <c r="Y296" s="1">
        <v>21.136999795624995</v>
      </c>
      <c r="Z296" s="1">
        <v>-0.74490452653274786</v>
      </c>
    </row>
    <row r="297" spans="1:26" x14ac:dyDescent="0.2">
      <c r="A297" s="1" t="s">
        <v>8</v>
      </c>
      <c r="B297" s="1">
        <v>1987</v>
      </c>
      <c r="C297" s="1">
        <v>-0.36799999999999999</v>
      </c>
      <c r="D297" s="1">
        <v>-6.6936573565484991</v>
      </c>
      <c r="E297" s="1">
        <f>D294</f>
        <v>-4.3756102343539869</v>
      </c>
      <c r="F297" s="1">
        <v>46.802</v>
      </c>
      <c r="G297" s="1">
        <v>26.635000000000002</v>
      </c>
      <c r="H297" s="1">
        <v>20.167000000000002</v>
      </c>
      <c r="I297" s="1">
        <v>57.48</v>
      </c>
      <c r="J297" s="1">
        <v>21.89</v>
      </c>
      <c r="K297" s="1">
        <v>35.590000000000003</v>
      </c>
      <c r="L297" s="1">
        <v>0.68600000000000005</v>
      </c>
      <c r="S297" s="1">
        <v>1987</v>
      </c>
      <c r="T297" s="1">
        <v>46.60633686000002</v>
      </c>
      <c r="U297" s="1">
        <v>33.622217732187508</v>
      </c>
      <c r="V297" s="1">
        <v>12.984345691562503</v>
      </c>
      <c r="W297" s="1">
        <v>45.944171169999997</v>
      </c>
      <c r="X297" s="1">
        <v>24.280900516250004</v>
      </c>
      <c r="Y297" s="1">
        <v>21.663299069062504</v>
      </c>
      <c r="Z297" s="1">
        <v>-0.39553998329551832</v>
      </c>
    </row>
    <row r="298" spans="1:26" x14ac:dyDescent="0.2">
      <c r="A298" s="1" t="s">
        <v>8</v>
      </c>
      <c r="B298" s="1">
        <v>1988</v>
      </c>
      <c r="C298" s="1">
        <v>-0.91700000000000004</v>
      </c>
      <c r="D298" s="1">
        <v>-6.9467399971802806</v>
      </c>
      <c r="E298" s="1">
        <f>D298</f>
        <v>-6.9467399971802806</v>
      </c>
      <c r="F298" s="1">
        <v>46.393000000000001</v>
      </c>
      <c r="G298" s="1">
        <v>25.683</v>
      </c>
      <c r="H298" s="1">
        <v>20.71</v>
      </c>
      <c r="I298" s="1">
        <v>57.930999999999997</v>
      </c>
      <c r="J298" s="1">
        <v>21.87</v>
      </c>
      <c r="K298" s="1">
        <v>36.061</v>
      </c>
      <c r="L298" s="1">
        <v>2.149</v>
      </c>
      <c r="S298" s="1">
        <v>1988</v>
      </c>
      <c r="T298" s="1">
        <v>46.331566643750001</v>
      </c>
      <c r="U298" s="1">
        <v>33.159173686249993</v>
      </c>
      <c r="V298" s="1">
        <v>13.172397893125003</v>
      </c>
      <c r="W298" s="1">
        <v>46.418248367500006</v>
      </c>
      <c r="X298" s="1">
        <v>24.2205830921875</v>
      </c>
      <c r="Y298" s="1">
        <v>22.197668538750008</v>
      </c>
      <c r="Z298" s="1">
        <v>0.60820564223873941</v>
      </c>
    </row>
    <row r="299" spans="1:26" x14ac:dyDescent="0.2">
      <c r="A299" s="1" t="s">
        <v>8</v>
      </c>
      <c r="B299" s="1">
        <v>1989</v>
      </c>
      <c r="C299" s="1">
        <v>-1.645</v>
      </c>
      <c r="D299" s="1">
        <v>-9.5201785782851704</v>
      </c>
      <c r="E299" s="1">
        <f>D298</f>
        <v>-6.9467399971802806</v>
      </c>
      <c r="F299" s="1">
        <v>46.058999999999997</v>
      </c>
      <c r="G299" s="1">
        <v>24.795999999999999</v>
      </c>
      <c r="H299" s="1">
        <v>21.263000000000002</v>
      </c>
      <c r="I299" s="1">
        <v>58.417000000000002</v>
      </c>
      <c r="J299" s="1">
        <v>21.856999999999999</v>
      </c>
      <c r="K299" s="1">
        <v>36.56</v>
      </c>
      <c r="L299" s="1">
        <v>3.07</v>
      </c>
      <c r="S299" s="1">
        <v>1989</v>
      </c>
      <c r="T299" s="1">
        <v>46.090941662812511</v>
      </c>
      <c r="U299" s="1">
        <v>32.729724664375006</v>
      </c>
      <c r="V299" s="1">
        <v>13.361485729062501</v>
      </c>
      <c r="W299" s="1">
        <v>46.888376898437514</v>
      </c>
      <c r="X299" s="1">
        <v>24.178215065000007</v>
      </c>
      <c r="Y299" s="1">
        <v>22.710081374687498</v>
      </c>
      <c r="Z299" s="1">
        <v>0.6506383060263361</v>
      </c>
    </row>
    <row r="300" spans="1:26" x14ac:dyDescent="0.2">
      <c r="A300" s="1" t="s">
        <v>8</v>
      </c>
      <c r="B300" s="1">
        <v>1990</v>
      </c>
      <c r="C300" s="1">
        <v>-1.9019999999999999</v>
      </c>
      <c r="D300" s="1">
        <v>-12.173195791628528</v>
      </c>
      <c r="E300" s="1">
        <f>D298</f>
        <v>-6.9467399971802806</v>
      </c>
      <c r="F300" s="1">
        <v>45.77</v>
      </c>
      <c r="G300" s="1">
        <v>24.003</v>
      </c>
      <c r="H300" s="1">
        <v>21.768000000000001</v>
      </c>
      <c r="I300" s="1">
        <v>58.976999999999997</v>
      </c>
      <c r="J300" s="1">
        <v>21.864000000000001</v>
      </c>
      <c r="K300" s="1">
        <v>37.113999999999997</v>
      </c>
      <c r="L300" s="1">
        <v>2.625</v>
      </c>
      <c r="S300" s="1">
        <v>1990</v>
      </c>
      <c r="T300" s="1">
        <v>45.885328433125004</v>
      </c>
      <c r="U300" s="1">
        <v>32.346410028437504</v>
      </c>
      <c r="V300" s="1">
        <v>13.538954387187504</v>
      </c>
      <c r="W300" s="1">
        <v>47.363942515312509</v>
      </c>
      <c r="X300" s="1">
        <v>24.133890563125004</v>
      </c>
      <c r="Y300" s="1">
        <v>23.230112171250003</v>
      </c>
      <c r="Z300" s="1">
        <v>9.8871507095008776E-2</v>
      </c>
    </row>
    <row r="301" spans="1:26" x14ac:dyDescent="0.2">
      <c r="A301" s="1" t="s">
        <v>8</v>
      </c>
      <c r="B301" s="1">
        <v>1991</v>
      </c>
      <c r="C301" s="1">
        <v>-2.4860000000000002</v>
      </c>
      <c r="D301" s="1">
        <v>-13.359719006435054</v>
      </c>
      <c r="E301" s="1">
        <f>D298</f>
        <v>-6.9467399971802806</v>
      </c>
      <c r="F301" s="1">
        <v>45.738</v>
      </c>
      <c r="G301" s="1">
        <v>23.417999999999999</v>
      </c>
      <c r="H301" s="1">
        <v>22.32</v>
      </c>
      <c r="I301" s="1">
        <v>59.622</v>
      </c>
      <c r="J301" s="1">
        <v>21.88</v>
      </c>
      <c r="K301" s="1">
        <v>37.741999999999997</v>
      </c>
      <c r="L301" s="1">
        <v>1.6160000000000001</v>
      </c>
      <c r="S301" s="1">
        <v>1991</v>
      </c>
      <c r="T301" s="1">
        <v>45.791285225937528</v>
      </c>
      <c r="U301" s="1">
        <v>32.063830591875011</v>
      </c>
      <c r="V301" s="1">
        <v>13.727403381250001</v>
      </c>
      <c r="W301" s="1">
        <v>47.848102945000008</v>
      </c>
      <c r="X301" s="1">
        <v>24.083343110312498</v>
      </c>
      <c r="Y301" s="1">
        <v>23.764784583125007</v>
      </c>
      <c r="Z301" s="1">
        <v>-1.0391079240914185</v>
      </c>
    </row>
    <row r="302" spans="1:26" x14ac:dyDescent="0.2">
      <c r="A302" s="1" t="s">
        <v>8</v>
      </c>
      <c r="B302" s="1">
        <v>1992</v>
      </c>
      <c r="C302" s="1">
        <v>-2.67</v>
      </c>
      <c r="D302" s="1">
        <v>-11.781139336227259</v>
      </c>
      <c r="E302" s="1">
        <f>D302</f>
        <v>-11.781139336227259</v>
      </c>
      <c r="F302" s="1">
        <v>45.756999999999998</v>
      </c>
      <c r="G302" s="1">
        <v>22.91</v>
      </c>
      <c r="H302" s="1">
        <v>22.847999999999999</v>
      </c>
      <c r="I302" s="1">
        <v>60.362000000000002</v>
      </c>
      <c r="J302" s="1">
        <v>21.893999999999998</v>
      </c>
      <c r="K302" s="1">
        <v>38.469000000000001</v>
      </c>
      <c r="L302" s="1">
        <v>0.34699999999999998</v>
      </c>
      <c r="S302" s="1">
        <v>1992</v>
      </c>
      <c r="T302" s="1">
        <v>45.695030931562506</v>
      </c>
      <c r="U302" s="1">
        <v>31.792868825937507</v>
      </c>
      <c r="V302" s="1">
        <v>13.902238625000003</v>
      </c>
      <c r="W302" s="1">
        <v>48.347920042187503</v>
      </c>
      <c r="X302" s="1">
        <v>24.023295399687505</v>
      </c>
      <c r="Y302" s="1">
        <v>24.324625551250001</v>
      </c>
      <c r="Z302" s="1">
        <v>-1.1017572244687384</v>
      </c>
    </row>
    <row r="303" spans="1:26" x14ac:dyDescent="0.2">
      <c r="A303" s="1" t="s">
        <v>8</v>
      </c>
      <c r="B303" s="1">
        <v>1993</v>
      </c>
      <c r="C303" s="1">
        <v>1.159</v>
      </c>
      <c r="D303" s="1">
        <v>-12.201140217607451</v>
      </c>
      <c r="E303" s="1">
        <f>D302</f>
        <v>-11.781139336227259</v>
      </c>
      <c r="F303" s="1">
        <v>45.844000000000001</v>
      </c>
      <c r="G303" s="1">
        <v>22.488</v>
      </c>
      <c r="H303" s="1">
        <v>23.356000000000002</v>
      </c>
      <c r="I303" s="1">
        <v>61.207000000000001</v>
      </c>
      <c r="J303" s="1">
        <v>21.902999999999999</v>
      </c>
      <c r="K303" s="1">
        <v>39.304000000000002</v>
      </c>
      <c r="L303" s="1">
        <v>-1.8129999999999999</v>
      </c>
      <c r="S303" s="1">
        <v>1993</v>
      </c>
      <c r="T303" s="1">
        <v>45.582544669687486</v>
      </c>
      <c r="U303" s="1">
        <v>31.518713710312507</v>
      </c>
      <c r="V303" s="1">
        <v>14.064127214375004</v>
      </c>
      <c r="W303" s="1">
        <v>48.869260566250006</v>
      </c>
      <c r="X303" s="1">
        <v>23.953220593750004</v>
      </c>
      <c r="Y303" s="1">
        <v>24.916280461562497</v>
      </c>
      <c r="Z303" s="1">
        <v>-1.4391770905088475</v>
      </c>
    </row>
    <row r="304" spans="1:26" x14ac:dyDescent="0.2">
      <c r="A304" s="1" t="s">
        <v>8</v>
      </c>
      <c r="B304" s="1">
        <v>1994</v>
      </c>
      <c r="C304" s="1">
        <v>1.1930000000000001</v>
      </c>
      <c r="D304" s="1">
        <v>-10.654994877262816</v>
      </c>
      <c r="E304" s="1">
        <f>D302</f>
        <v>-11.781139336227259</v>
      </c>
      <c r="F304" s="1">
        <v>46.002000000000002</v>
      </c>
      <c r="G304" s="1">
        <v>22.14</v>
      </c>
      <c r="H304" s="1">
        <v>23.861999999999998</v>
      </c>
      <c r="I304" s="1">
        <v>62.128999999999998</v>
      </c>
      <c r="J304" s="1">
        <v>21.968</v>
      </c>
      <c r="K304" s="1">
        <v>40.161000000000001</v>
      </c>
      <c r="L304" s="1">
        <v>-1.046</v>
      </c>
      <c r="S304" s="1">
        <v>1994</v>
      </c>
      <c r="T304" s="1">
        <v>45.425008465312509</v>
      </c>
      <c r="U304" s="1">
        <v>31.212617278125002</v>
      </c>
      <c r="V304" s="1">
        <v>14.212460699062504</v>
      </c>
      <c r="W304" s="1">
        <v>49.398304397812502</v>
      </c>
      <c r="X304" s="1">
        <v>23.913053941562502</v>
      </c>
      <c r="Y304" s="1">
        <v>25.485220117500003</v>
      </c>
      <c r="Z304" s="1">
        <v>-0.62566321053878393</v>
      </c>
    </row>
    <row r="305" spans="1:26" x14ac:dyDescent="0.2">
      <c r="A305" s="1" t="s">
        <v>8</v>
      </c>
      <c r="B305" s="1">
        <v>1995</v>
      </c>
      <c r="C305" s="1">
        <v>2.1560000000000001</v>
      </c>
      <c r="D305" s="1">
        <v>-8.9091227518768168</v>
      </c>
      <c r="E305" s="1">
        <f>D302</f>
        <v>-11.781139336227259</v>
      </c>
      <c r="F305" s="1">
        <v>46.223999999999997</v>
      </c>
      <c r="G305" s="1">
        <v>21.85</v>
      </c>
      <c r="H305" s="1">
        <v>24.373999999999999</v>
      </c>
      <c r="I305" s="1">
        <v>63.167999999999999</v>
      </c>
      <c r="J305" s="1">
        <v>22.026</v>
      </c>
      <c r="K305" s="1">
        <v>41.142000000000003</v>
      </c>
      <c r="L305" s="1">
        <v>0.433</v>
      </c>
      <c r="S305" s="1">
        <v>1995</v>
      </c>
      <c r="T305" s="1">
        <v>45.206726276875003</v>
      </c>
      <c r="U305" s="1">
        <v>30.859393096250006</v>
      </c>
      <c r="V305" s="1">
        <v>14.347360944687503</v>
      </c>
      <c r="W305" s="1">
        <v>49.946191813750019</v>
      </c>
      <c r="X305" s="1">
        <v>23.860363454999995</v>
      </c>
      <c r="Y305" s="1">
        <v>26.085875720937505</v>
      </c>
      <c r="Z305" s="1">
        <v>-0.44319480130860844</v>
      </c>
    </row>
    <row r="306" spans="1:26" x14ac:dyDescent="0.2">
      <c r="A306" s="1" t="s">
        <v>8</v>
      </c>
      <c r="B306" s="1">
        <v>1996</v>
      </c>
      <c r="C306" s="1">
        <v>3.0510000000000002</v>
      </c>
      <c r="D306" s="1">
        <v>-8.3049242625975204</v>
      </c>
      <c r="E306" s="1">
        <f>D306</f>
        <v>-8.3049242625975204</v>
      </c>
      <c r="F306" s="1">
        <v>46.567</v>
      </c>
      <c r="G306" s="1">
        <v>21.661999999999999</v>
      </c>
      <c r="H306" s="1">
        <v>24.905000000000001</v>
      </c>
      <c r="I306" s="1">
        <v>64.325999999999993</v>
      </c>
      <c r="J306" s="1">
        <v>22.085000000000001</v>
      </c>
      <c r="K306" s="1">
        <v>42.24</v>
      </c>
      <c r="L306" s="1">
        <v>0.13</v>
      </c>
      <c r="S306" s="1">
        <v>1996</v>
      </c>
      <c r="T306" s="1">
        <v>44.997381476562509</v>
      </c>
      <c r="U306" s="1">
        <v>30.495410101875002</v>
      </c>
      <c r="V306" s="1">
        <v>14.501942270937503</v>
      </c>
      <c r="W306" s="1">
        <v>50.508214673749997</v>
      </c>
      <c r="X306" s="1">
        <v>23.796182070625012</v>
      </c>
      <c r="Y306" s="1">
        <v>26.711975200625009</v>
      </c>
      <c r="Z306" s="1">
        <v>7.3891110180595604E-2</v>
      </c>
    </row>
    <row r="307" spans="1:26" x14ac:dyDescent="0.2">
      <c r="A307" s="1" t="s">
        <v>8</v>
      </c>
      <c r="B307" s="1">
        <v>1997</v>
      </c>
      <c r="C307" s="1">
        <v>2.8340000000000001</v>
      </c>
      <c r="D307" s="1">
        <v>-8.0754330125375287</v>
      </c>
      <c r="E307" s="1">
        <f>D306</f>
        <v>-8.3049242625975204</v>
      </c>
      <c r="F307" s="1">
        <v>46.923000000000002</v>
      </c>
      <c r="G307" s="1">
        <v>21.495000000000001</v>
      </c>
      <c r="H307" s="1">
        <v>25.428000000000001</v>
      </c>
      <c r="I307" s="1">
        <v>65.588999999999999</v>
      </c>
      <c r="J307" s="1">
        <v>22.163</v>
      </c>
      <c r="K307" s="1">
        <v>43.426000000000002</v>
      </c>
      <c r="L307" s="1">
        <v>0.501</v>
      </c>
      <c r="S307" s="1">
        <v>1997</v>
      </c>
      <c r="T307" s="1">
        <v>44.739865660937518</v>
      </c>
      <c r="U307" s="1">
        <v>30.098246540000009</v>
      </c>
      <c r="V307" s="1">
        <v>14.641602757812503</v>
      </c>
      <c r="W307" s="1">
        <v>51.076142328125009</v>
      </c>
      <c r="X307" s="1">
        <v>23.725371537500013</v>
      </c>
      <c r="Y307" s="1">
        <v>27.350715948125007</v>
      </c>
      <c r="Z307" s="1">
        <v>0.76273552918070209</v>
      </c>
    </row>
    <row r="308" spans="1:26" x14ac:dyDescent="0.2">
      <c r="A308" s="1" t="s">
        <v>8</v>
      </c>
      <c r="B308" s="1">
        <v>1998</v>
      </c>
      <c r="C308" s="1">
        <v>1.841</v>
      </c>
      <c r="D308" s="1">
        <v>-10.917517422984101</v>
      </c>
      <c r="E308" s="1">
        <f>D306</f>
        <v>-8.3049242625975204</v>
      </c>
      <c r="F308" s="1">
        <v>47.314999999999998</v>
      </c>
      <c r="G308" s="1">
        <v>21.359000000000002</v>
      </c>
      <c r="H308" s="1">
        <v>25.956</v>
      </c>
      <c r="I308" s="1">
        <v>66.941000000000003</v>
      </c>
      <c r="J308" s="1">
        <v>22.266999999999999</v>
      </c>
      <c r="K308" s="1">
        <v>44.673999999999999</v>
      </c>
      <c r="L308" s="1">
        <v>0.39</v>
      </c>
      <c r="S308" s="1">
        <v>1998</v>
      </c>
      <c r="T308" s="1">
        <v>44.439649977812508</v>
      </c>
      <c r="U308" s="1">
        <v>29.666278863437494</v>
      </c>
      <c r="V308" s="1">
        <v>14.773350243750002</v>
      </c>
      <c r="W308" s="1">
        <v>51.643103429062492</v>
      </c>
      <c r="X308" s="1">
        <v>23.6505286515625</v>
      </c>
      <c r="Y308" s="1">
        <v>27.992679529687493</v>
      </c>
      <c r="Z308" s="1">
        <v>0.33213733209874896</v>
      </c>
    </row>
    <row r="309" spans="1:26" x14ac:dyDescent="0.2">
      <c r="A309" s="1" t="s">
        <v>8</v>
      </c>
      <c r="B309" s="1">
        <v>1999</v>
      </c>
      <c r="C309" s="1">
        <v>1.0169999999999999</v>
      </c>
      <c r="D309" s="1">
        <v>-14.371058192188219</v>
      </c>
      <c r="E309" s="1">
        <f>D306</f>
        <v>-8.3049242625975204</v>
      </c>
      <c r="F309" s="1">
        <v>47.779000000000003</v>
      </c>
      <c r="G309" s="1">
        <v>21.273</v>
      </c>
      <c r="H309" s="1">
        <v>26.506</v>
      </c>
      <c r="I309" s="1">
        <v>68.299000000000007</v>
      </c>
      <c r="J309" s="1">
        <v>22.431999999999999</v>
      </c>
      <c r="K309" s="1">
        <v>45.866999999999997</v>
      </c>
      <c r="L309" s="1">
        <v>0.29699999999999999</v>
      </c>
      <c r="S309" s="1">
        <v>1999</v>
      </c>
      <c r="T309" s="1">
        <v>44.114957396250006</v>
      </c>
      <c r="U309" s="1">
        <v>29.209609286875011</v>
      </c>
      <c r="V309" s="1">
        <v>14.905377142500004</v>
      </c>
      <c r="W309" s="1">
        <v>52.169781446249992</v>
      </c>
      <c r="X309" s="1">
        <v>23.607892547812501</v>
      </c>
      <c r="Y309" s="1">
        <v>28.562200877499993</v>
      </c>
      <c r="Z309" s="1">
        <v>0.50908582843519312</v>
      </c>
    </row>
    <row r="310" spans="1:26" x14ac:dyDescent="0.2">
      <c r="A310" s="1" t="s">
        <v>8</v>
      </c>
      <c r="B310" s="1">
        <v>2000</v>
      </c>
      <c r="C310" s="1">
        <v>-0.20100000000000001</v>
      </c>
      <c r="D310" s="1">
        <v>-15.190670470148282</v>
      </c>
      <c r="E310" s="1">
        <f>D310</f>
        <v>-15.190670470148282</v>
      </c>
      <c r="F310" s="1">
        <v>48.331000000000003</v>
      </c>
      <c r="G310" s="1">
        <v>21.245000000000001</v>
      </c>
      <c r="H310" s="1">
        <v>27.085000000000001</v>
      </c>
      <c r="I310" s="1">
        <v>69.760999999999996</v>
      </c>
      <c r="J310" s="1">
        <v>22.613</v>
      </c>
      <c r="K310" s="1">
        <v>47.148000000000003</v>
      </c>
      <c r="L310" s="1">
        <v>2.1709999999999998</v>
      </c>
      <c r="S310" s="1">
        <v>2000</v>
      </c>
      <c r="T310" s="1">
        <v>43.782416577187504</v>
      </c>
      <c r="U310" s="1">
        <v>28.739043325937509</v>
      </c>
      <c r="V310" s="1">
        <v>15.043563046249998</v>
      </c>
      <c r="W310" s="1">
        <v>52.694633441562495</v>
      </c>
      <c r="X310" s="1">
        <v>23.556936984062506</v>
      </c>
      <c r="Y310" s="1">
        <v>29.137782055624996</v>
      </c>
      <c r="Z310" s="1">
        <v>1.2272665925530899</v>
      </c>
    </row>
    <row r="311" spans="1:26" x14ac:dyDescent="0.2">
      <c r="A311" s="1" t="s">
        <v>8</v>
      </c>
      <c r="B311" s="1">
        <v>2001</v>
      </c>
      <c r="C311" s="1">
        <v>0.27300000000000002</v>
      </c>
      <c r="D311" s="1">
        <v>-11.537889165472102</v>
      </c>
      <c r="E311" s="1">
        <f>D310</f>
        <v>-15.190670470148282</v>
      </c>
      <c r="F311" s="1">
        <v>48.76</v>
      </c>
      <c r="G311" s="1">
        <v>21.166</v>
      </c>
      <c r="H311" s="1">
        <v>27.594000000000001</v>
      </c>
      <c r="I311" s="1">
        <v>71.3</v>
      </c>
      <c r="J311" s="1">
        <v>22.812999999999999</v>
      </c>
      <c r="K311" s="1">
        <v>48.487000000000002</v>
      </c>
      <c r="L311" s="1">
        <v>2.415</v>
      </c>
      <c r="S311" s="1">
        <v>2001</v>
      </c>
      <c r="T311" s="1">
        <v>43.49395862250001</v>
      </c>
      <c r="U311" s="1">
        <v>28.289452802812502</v>
      </c>
      <c r="V311" s="1">
        <v>15.204540343437504</v>
      </c>
      <c r="W311" s="1">
        <v>53.2176658146875</v>
      </c>
      <c r="X311" s="1">
        <v>23.500296558124997</v>
      </c>
      <c r="Y311" s="1">
        <v>29.717321262500004</v>
      </c>
      <c r="Z311" s="1">
        <v>8.8428385973533308E-2</v>
      </c>
    </row>
    <row r="312" spans="1:26" x14ac:dyDescent="0.2">
      <c r="A312" s="1" t="s">
        <v>8</v>
      </c>
      <c r="B312" s="1">
        <v>2002</v>
      </c>
      <c r="C312" s="1">
        <v>-0.433</v>
      </c>
      <c r="D312" s="1">
        <v>-16.897670400769087</v>
      </c>
      <c r="E312" s="1">
        <f>D310</f>
        <v>-15.190670470148282</v>
      </c>
      <c r="F312" s="1">
        <v>49.305</v>
      </c>
      <c r="G312" s="1">
        <v>21.175000000000001</v>
      </c>
      <c r="H312" s="1">
        <v>28.13</v>
      </c>
      <c r="I312" s="1">
        <v>72.891000000000005</v>
      </c>
      <c r="J312" s="1">
        <v>23.027000000000001</v>
      </c>
      <c r="K312" s="1">
        <v>49.863999999999997</v>
      </c>
      <c r="L312" s="1">
        <v>1.502</v>
      </c>
      <c r="S312" s="1">
        <v>2002</v>
      </c>
      <c r="T312" s="1">
        <v>43.219069596250002</v>
      </c>
      <c r="U312" s="1">
        <v>27.844031291249987</v>
      </c>
      <c r="V312" s="1">
        <v>15.375008606250004</v>
      </c>
      <c r="W312" s="1">
        <v>53.740061919687484</v>
      </c>
      <c r="X312" s="1">
        <v>23.441177959687497</v>
      </c>
      <c r="Y312" s="1">
        <v>30.298936743749998</v>
      </c>
      <c r="Z312" s="1">
        <v>-0.83156047406555356</v>
      </c>
    </row>
    <row r="313" spans="1:26" x14ac:dyDescent="0.2">
      <c r="A313" s="1" t="s">
        <v>8</v>
      </c>
      <c r="B313" s="1">
        <v>2003</v>
      </c>
      <c r="C313" s="1">
        <v>-0.77600000000000002</v>
      </c>
      <c r="D313" s="1">
        <v>-18.222080596465361</v>
      </c>
      <c r="E313" s="1">
        <f>D310</f>
        <v>-15.190670470148282</v>
      </c>
      <c r="F313" s="1">
        <v>49.9</v>
      </c>
      <c r="G313" s="1">
        <v>21.228000000000002</v>
      </c>
      <c r="H313" s="1">
        <v>28.672000000000001</v>
      </c>
      <c r="I313" s="1">
        <v>74.531000000000006</v>
      </c>
      <c r="J313" s="1">
        <v>23.251999999999999</v>
      </c>
      <c r="K313" s="1">
        <v>51.277999999999999</v>
      </c>
      <c r="L313" s="1">
        <v>0.30199999999999999</v>
      </c>
      <c r="S313" s="1">
        <v>2003</v>
      </c>
      <c r="T313" s="1">
        <v>42.956611468125011</v>
      </c>
      <c r="U313" s="1">
        <v>27.4011626859375</v>
      </c>
      <c r="V313" s="1">
        <v>15.555436682187507</v>
      </c>
      <c r="W313" s="1">
        <v>54.265732761562496</v>
      </c>
      <c r="X313" s="1">
        <v>23.381888328750005</v>
      </c>
      <c r="Y313" s="1">
        <v>30.883806034062506</v>
      </c>
      <c r="Z313" s="1">
        <v>-1.0951634838915507</v>
      </c>
    </row>
    <row r="314" spans="1:26" x14ac:dyDescent="0.2">
      <c r="A314" s="1" t="s">
        <v>8</v>
      </c>
      <c r="B314" s="1">
        <v>2004</v>
      </c>
      <c r="C314" s="1">
        <v>-0.33200000000000002</v>
      </c>
      <c r="D314" s="1">
        <v>-18.740603606705573</v>
      </c>
      <c r="E314" s="1">
        <f>D314</f>
        <v>-18.740603606705573</v>
      </c>
      <c r="F314" s="1">
        <v>50.44</v>
      </c>
      <c r="G314" s="1">
        <v>21.265000000000001</v>
      </c>
      <c r="H314" s="1">
        <v>29.175000000000001</v>
      </c>
      <c r="I314" s="1">
        <v>76.088999999999999</v>
      </c>
      <c r="J314" s="1">
        <v>23.52</v>
      </c>
      <c r="K314" s="1">
        <v>52.569000000000003</v>
      </c>
      <c r="L314" s="1">
        <v>0.74199999999999999</v>
      </c>
      <c r="S314" s="1">
        <v>2004</v>
      </c>
      <c r="T314" s="1">
        <v>42.701594434375018</v>
      </c>
      <c r="U314" s="1">
        <v>26.959918725000001</v>
      </c>
      <c r="V314" s="1">
        <v>15.741947431562503</v>
      </c>
      <c r="W314" s="1">
        <v>54.732387961562502</v>
      </c>
      <c r="X314" s="1">
        <v>23.355253928437495</v>
      </c>
      <c r="Y314" s="1">
        <v>31.377061514687504</v>
      </c>
      <c r="Z314" s="1">
        <v>-0.31442215334878748</v>
      </c>
    </row>
    <row r="315" spans="1:26" x14ac:dyDescent="0.2">
      <c r="A315" s="1" t="s">
        <v>8</v>
      </c>
      <c r="B315" s="1">
        <v>2005</v>
      </c>
      <c r="C315" s="1">
        <v>-0.877</v>
      </c>
      <c r="D315" s="1">
        <v>-15.806790812835796</v>
      </c>
      <c r="E315" s="1">
        <f>D314</f>
        <v>-18.740603606705573</v>
      </c>
      <c r="F315" s="1">
        <v>50.866999999999997</v>
      </c>
      <c r="G315" s="1">
        <v>21.259</v>
      </c>
      <c r="H315" s="1">
        <v>29.608000000000001</v>
      </c>
      <c r="I315" s="1">
        <v>77.674000000000007</v>
      </c>
      <c r="J315" s="1">
        <v>23.792000000000002</v>
      </c>
      <c r="K315" s="1">
        <v>53.881</v>
      </c>
      <c r="L315" s="1">
        <v>0.88800000000000001</v>
      </c>
      <c r="S315" s="1">
        <v>2005</v>
      </c>
      <c r="T315" s="1">
        <v>42.457338833125021</v>
      </c>
      <c r="U315" s="1">
        <v>26.525033199687499</v>
      </c>
      <c r="V315" s="1">
        <v>15.932180966250003</v>
      </c>
      <c r="W315" s="1">
        <v>55.202363106875012</v>
      </c>
      <c r="X315" s="1">
        <v>23.327576635937504</v>
      </c>
      <c r="Y315" s="1">
        <v>31.874993434062503</v>
      </c>
      <c r="Z315" s="1">
        <v>0.13118819348075531</v>
      </c>
    </row>
    <row r="316" spans="1:26" x14ac:dyDescent="0.2">
      <c r="A316" s="1" t="s">
        <v>8</v>
      </c>
      <c r="B316" s="1">
        <v>2006</v>
      </c>
      <c r="C316" s="1">
        <v>-1.496</v>
      </c>
      <c r="D316" s="1">
        <v>-24.141837143555129</v>
      </c>
      <c r="E316" s="1">
        <f>D314</f>
        <v>-18.740603606705573</v>
      </c>
      <c r="F316" s="1">
        <v>51.268000000000001</v>
      </c>
      <c r="G316" s="1">
        <v>21.361000000000001</v>
      </c>
      <c r="H316" s="1">
        <v>29.907</v>
      </c>
      <c r="I316" s="1">
        <v>79.275000000000006</v>
      </c>
      <c r="J316" s="1">
        <v>24.064</v>
      </c>
      <c r="K316" s="1">
        <v>55.21</v>
      </c>
      <c r="L316" s="1">
        <v>2.278</v>
      </c>
      <c r="S316" s="1">
        <v>2006</v>
      </c>
      <c r="T316" s="1">
        <v>42.369400004375009</v>
      </c>
      <c r="U316" s="1">
        <v>26.211074197812504</v>
      </c>
      <c r="V316" s="1">
        <v>16.158289355625001</v>
      </c>
      <c r="W316" s="1">
        <v>55.672948262812504</v>
      </c>
      <c r="X316" s="1">
        <v>23.298157125624993</v>
      </c>
      <c r="Y316" s="1">
        <v>32.375035250624997</v>
      </c>
      <c r="Z316" s="1">
        <v>0.89180745125716354</v>
      </c>
    </row>
    <row r="317" spans="1:26" x14ac:dyDescent="0.2">
      <c r="A317" s="1" t="s">
        <v>8</v>
      </c>
      <c r="B317" s="1">
        <v>2007</v>
      </c>
      <c r="C317" s="1">
        <v>-1.2809999999999999</v>
      </c>
      <c r="D317" s="1">
        <v>-29.42651623005786</v>
      </c>
      <c r="E317" s="1">
        <f>D314</f>
        <v>-18.740603606705573</v>
      </c>
      <c r="F317" s="1">
        <v>51.511000000000003</v>
      </c>
      <c r="G317" s="1">
        <v>21.367999999999999</v>
      </c>
      <c r="H317" s="1">
        <v>30.143000000000001</v>
      </c>
      <c r="I317" s="1">
        <v>80.843000000000004</v>
      </c>
      <c r="J317" s="1">
        <v>24.327999999999999</v>
      </c>
      <c r="K317" s="1">
        <v>56.515000000000001</v>
      </c>
      <c r="L317" s="1">
        <v>3.0760000000000001</v>
      </c>
      <c r="S317" s="1">
        <v>2007</v>
      </c>
      <c r="T317" s="1">
        <v>42.28372762250001</v>
      </c>
      <c r="U317" s="1">
        <v>25.890905447499993</v>
      </c>
      <c r="V317" s="1">
        <v>16.392635420000005</v>
      </c>
      <c r="W317" s="1">
        <v>56.127099425312529</v>
      </c>
      <c r="X317" s="1">
        <v>23.264970859687498</v>
      </c>
      <c r="Y317" s="1">
        <v>32.862131819062505</v>
      </c>
      <c r="Z317" s="1">
        <v>1.5606541785367853</v>
      </c>
    </row>
    <row r="318" spans="1:26" x14ac:dyDescent="0.2">
      <c r="A318" s="1" t="s">
        <v>8</v>
      </c>
      <c r="B318" s="1">
        <v>2008</v>
      </c>
      <c r="C318" s="1">
        <v>-2.85</v>
      </c>
      <c r="D318" s="1">
        <v>-25.733533501230099</v>
      </c>
      <c r="E318" s="1">
        <f>D318</f>
        <v>-25.733533501230099</v>
      </c>
      <c r="F318" s="1">
        <v>51.674999999999997</v>
      </c>
      <c r="G318" s="1">
        <v>21.335999999999999</v>
      </c>
      <c r="H318" s="1">
        <v>30.338999999999999</v>
      </c>
      <c r="I318" s="1">
        <v>82.317999999999998</v>
      </c>
      <c r="J318" s="1">
        <v>24.576000000000001</v>
      </c>
      <c r="K318" s="1">
        <v>57.741999999999997</v>
      </c>
      <c r="L318" s="1">
        <v>1.615</v>
      </c>
      <c r="S318" s="1">
        <v>2008</v>
      </c>
      <c r="T318" s="1">
        <v>42.232658130312487</v>
      </c>
      <c r="U318" s="1">
        <v>25.585187468125</v>
      </c>
      <c r="V318" s="1">
        <v>16.647381282812503</v>
      </c>
      <c r="W318" s="1">
        <v>56.549029509375003</v>
      </c>
      <c r="X318" s="1">
        <v>23.22717569500001</v>
      </c>
      <c r="Y318" s="1">
        <v>33.321768969375</v>
      </c>
      <c r="Z318" s="1">
        <v>0.33418700130736834</v>
      </c>
    </row>
    <row r="319" spans="1:26" x14ac:dyDescent="0.2">
      <c r="A319" s="1" t="s">
        <v>8</v>
      </c>
      <c r="B319" s="1">
        <v>2009</v>
      </c>
      <c r="C319" s="1">
        <v>-1.986</v>
      </c>
      <c r="D319" s="1">
        <v>-30.814838705883364</v>
      </c>
      <c r="E319" s="1">
        <f>D318</f>
        <v>-25.733533501230099</v>
      </c>
      <c r="F319" s="1">
        <v>51.901000000000003</v>
      </c>
      <c r="G319" s="1">
        <v>21.332000000000001</v>
      </c>
      <c r="H319" s="1">
        <v>30.568999999999999</v>
      </c>
      <c r="I319" s="1">
        <v>83.483999999999995</v>
      </c>
      <c r="J319" s="1">
        <v>24.841999999999999</v>
      </c>
      <c r="K319" s="1">
        <v>58.643000000000001</v>
      </c>
      <c r="L319" s="1">
        <v>-3.6920000000000002</v>
      </c>
      <c r="S319" s="1">
        <v>2009</v>
      </c>
      <c r="T319" s="1">
        <v>42.260940542499988</v>
      </c>
      <c r="U319" s="1">
        <v>25.316533330312499</v>
      </c>
      <c r="V319" s="1">
        <v>16.944365999062502</v>
      </c>
      <c r="W319" s="1">
        <v>56.864863106249999</v>
      </c>
      <c r="X319" s="1">
        <v>23.220089217500007</v>
      </c>
      <c r="Y319" s="1">
        <v>33.644805343437525</v>
      </c>
      <c r="Z319" s="1">
        <v>-3.1772941042871792</v>
      </c>
    </row>
    <row r="320" spans="1:26" x14ac:dyDescent="0.2">
      <c r="A320" s="1" t="s">
        <v>8</v>
      </c>
      <c r="B320" s="1">
        <v>2010</v>
      </c>
      <c r="C320" s="1">
        <v>-3.5129999999999999</v>
      </c>
      <c r="D320" s="1">
        <v>-29.947170415954073</v>
      </c>
      <c r="E320" s="1">
        <f>D318</f>
        <v>-25.733533501230099</v>
      </c>
      <c r="F320" s="1">
        <v>52.283000000000001</v>
      </c>
      <c r="G320" s="1">
        <v>21.38</v>
      </c>
      <c r="H320" s="1">
        <v>30.902000000000001</v>
      </c>
      <c r="I320" s="1">
        <v>84.575000000000003</v>
      </c>
      <c r="J320" s="1">
        <v>25.082000000000001</v>
      </c>
      <c r="K320" s="1">
        <v>59.493000000000002</v>
      </c>
      <c r="L320" s="1">
        <v>-1.9350000000000001</v>
      </c>
      <c r="S320" s="1">
        <v>2010</v>
      </c>
      <c r="T320" s="1">
        <v>42.391678919375025</v>
      </c>
      <c r="U320" s="1">
        <v>25.093011394687501</v>
      </c>
      <c r="V320" s="1">
        <v>17.298579759062498</v>
      </c>
      <c r="W320" s="1">
        <v>57.156253566562484</v>
      </c>
      <c r="X320" s="1">
        <v>23.204604347812502</v>
      </c>
      <c r="Y320" s="1">
        <v>33.951718560937501</v>
      </c>
      <c r="Z320" s="1">
        <v>-1.8076703167248751</v>
      </c>
    </row>
    <row r="321" spans="1:26" x14ac:dyDescent="0.2">
      <c r="A321" s="1" t="s">
        <v>8</v>
      </c>
      <c r="B321" s="1">
        <v>2011</v>
      </c>
      <c r="C321" s="1">
        <v>-3.0569999999999999</v>
      </c>
      <c r="D321" s="1">
        <v>-25.327343035269461</v>
      </c>
      <c r="E321" s="1">
        <f>D318</f>
        <v>-25.733533501230099</v>
      </c>
      <c r="F321" s="1">
        <v>52.845999999999997</v>
      </c>
      <c r="G321" s="1">
        <v>21.456</v>
      </c>
      <c r="H321" s="1">
        <v>31.39</v>
      </c>
      <c r="I321" s="1">
        <v>85.555000000000007</v>
      </c>
      <c r="J321" s="1">
        <v>25.295999999999999</v>
      </c>
      <c r="K321" s="1">
        <v>60.259</v>
      </c>
      <c r="L321" s="1">
        <v>-1.8049999999999999</v>
      </c>
      <c r="S321" s="1">
        <v>2011</v>
      </c>
      <c r="T321" s="1">
        <v>42.612623507812508</v>
      </c>
      <c r="U321" s="1">
        <v>24.927474255</v>
      </c>
      <c r="V321" s="1">
        <v>17.685301498125</v>
      </c>
      <c r="W321" s="1">
        <v>57.434949987812502</v>
      </c>
      <c r="X321" s="1">
        <v>23.184819805000011</v>
      </c>
      <c r="Y321" s="1">
        <v>34.250095201249998</v>
      </c>
      <c r="Z321" s="1">
        <v>-1.5351224068068319</v>
      </c>
    </row>
    <row r="322" spans="1:26" x14ac:dyDescent="0.2">
      <c r="A322" s="1" t="s">
        <v>9</v>
      </c>
      <c r="B322" s="1">
        <v>1980</v>
      </c>
      <c r="C322" s="1">
        <v>-0.98899999999999999</v>
      </c>
      <c r="D322" s="1">
        <v>1.0521236766064961</v>
      </c>
      <c r="E322" s="1">
        <f>D322</f>
        <v>1.0521236766064961</v>
      </c>
      <c r="F322" s="1">
        <v>48.384</v>
      </c>
      <c r="G322" s="1">
        <v>34.962000000000003</v>
      </c>
      <c r="H322" s="1">
        <v>13.423</v>
      </c>
      <c r="I322" s="1">
        <v>59.941000000000003</v>
      </c>
      <c r="J322" s="1">
        <v>21.010999999999999</v>
      </c>
      <c r="K322" s="1">
        <v>38.93</v>
      </c>
      <c r="L322" s="1">
        <v>-6.51</v>
      </c>
      <c r="S322" s="1">
        <v>1980</v>
      </c>
      <c r="T322" s="1">
        <v>50.483594505312489</v>
      </c>
      <c r="U322" s="1">
        <v>37.8766730628125</v>
      </c>
      <c r="V322" s="1">
        <v>12.606855561250001</v>
      </c>
      <c r="W322" s="1">
        <v>42.912698267500005</v>
      </c>
      <c r="X322" s="1">
        <v>24.791912564687507</v>
      </c>
      <c r="Y322" s="1">
        <v>18.120772281875009</v>
      </c>
      <c r="Z322" s="1">
        <v>0.13180311918031806</v>
      </c>
    </row>
    <row r="323" spans="1:26" x14ac:dyDescent="0.2">
      <c r="A323" s="1" t="s">
        <v>9</v>
      </c>
      <c r="B323" s="1">
        <v>1981</v>
      </c>
      <c r="C323" s="1">
        <v>0.39600000000000002</v>
      </c>
      <c r="D323" s="1">
        <v>0.9836664593204727</v>
      </c>
      <c r="E323" s="1">
        <f>D322</f>
        <v>1.0521236766064961</v>
      </c>
      <c r="F323" s="1">
        <v>47.920999999999999</v>
      </c>
      <c r="G323" s="1">
        <v>34.173999999999999</v>
      </c>
      <c r="H323" s="1">
        <v>13.747</v>
      </c>
      <c r="I323" s="1">
        <v>61.627000000000002</v>
      </c>
      <c r="J323" s="1">
        <v>21.094999999999999</v>
      </c>
      <c r="K323" s="1">
        <v>40.531999999999996</v>
      </c>
      <c r="L323" s="1">
        <v>-5.3179999999999996</v>
      </c>
      <c r="S323" s="1">
        <v>1981</v>
      </c>
      <c r="T323" s="1">
        <v>49.717244540937507</v>
      </c>
      <c r="U323" s="1">
        <v>37.06917716718749</v>
      </c>
      <c r="V323" s="1">
        <v>12.648074877187497</v>
      </c>
      <c r="W323" s="1">
        <v>43.281640621250006</v>
      </c>
      <c r="X323" s="1">
        <v>24.683337656249996</v>
      </c>
      <c r="Y323" s="1">
        <v>18.598388248125008</v>
      </c>
      <c r="Z323" s="1">
        <v>-0.93556736148044617</v>
      </c>
    </row>
    <row r="324" spans="1:26" x14ac:dyDescent="0.2">
      <c r="A324" s="1" t="s">
        <v>9</v>
      </c>
      <c r="B324" s="1">
        <v>1982</v>
      </c>
      <c r="C324" s="1">
        <v>0.61299999999999999</v>
      </c>
      <c r="D324" s="1">
        <v>2.2952214089592045</v>
      </c>
      <c r="E324" s="1">
        <f>D322</f>
        <v>1.0521236766064961</v>
      </c>
      <c r="F324" s="1">
        <v>47.719000000000001</v>
      </c>
      <c r="G324" s="1">
        <v>33.673000000000002</v>
      </c>
      <c r="H324" s="1">
        <v>14.045999999999999</v>
      </c>
      <c r="I324" s="1">
        <v>63.283000000000001</v>
      </c>
      <c r="J324" s="1">
        <v>21.173999999999999</v>
      </c>
      <c r="K324" s="1">
        <v>42.109000000000002</v>
      </c>
      <c r="L324" s="1">
        <v>-4.7610000000000001</v>
      </c>
      <c r="S324" s="1">
        <v>1982</v>
      </c>
      <c r="T324" s="1">
        <v>49.000388740312502</v>
      </c>
      <c r="U324" s="1">
        <v>36.35906167875001</v>
      </c>
      <c r="V324" s="1">
        <v>12.641362978749999</v>
      </c>
      <c r="W324" s="1">
        <v>43.688480093125008</v>
      </c>
      <c r="X324" s="1">
        <v>24.587076852812508</v>
      </c>
      <c r="Y324" s="1">
        <v>19.101425660312504</v>
      </c>
      <c r="Z324" s="1">
        <v>-2.7861239735508048</v>
      </c>
    </row>
    <row r="325" spans="1:26" x14ac:dyDescent="0.2">
      <c r="A325" s="1" t="s">
        <v>9</v>
      </c>
      <c r="B325" s="1">
        <v>1983</v>
      </c>
      <c r="C325" s="1">
        <v>1.708</v>
      </c>
      <c r="D325" s="1">
        <v>3.0573324699135265</v>
      </c>
      <c r="E325" s="1">
        <f>D322</f>
        <v>1.0521236766064961</v>
      </c>
      <c r="F325" s="1">
        <v>47.588999999999999</v>
      </c>
      <c r="G325" s="1">
        <v>33.253999999999998</v>
      </c>
      <c r="H325" s="1">
        <v>14.335000000000001</v>
      </c>
      <c r="I325" s="1">
        <v>64.825999999999993</v>
      </c>
      <c r="J325" s="1">
        <v>21.242999999999999</v>
      </c>
      <c r="K325" s="1">
        <v>43.582999999999998</v>
      </c>
      <c r="L325" s="1">
        <v>-4.4550000000000001</v>
      </c>
      <c r="S325" s="1">
        <v>1983</v>
      </c>
      <c r="T325" s="1">
        <v>48.339173142812506</v>
      </c>
      <c r="U325" s="1">
        <v>35.718040070625015</v>
      </c>
      <c r="V325" s="1">
        <v>12.621108187187502</v>
      </c>
      <c r="W325" s="1">
        <v>44.106601395312488</v>
      </c>
      <c r="X325" s="1">
        <v>24.493691061562501</v>
      </c>
      <c r="Y325" s="1">
        <v>19.612924937187504</v>
      </c>
      <c r="Z325" s="1">
        <v>-2.8868877524277923</v>
      </c>
    </row>
    <row r="326" spans="1:26" x14ac:dyDescent="0.2">
      <c r="A326" s="1" t="s">
        <v>9</v>
      </c>
      <c r="B326" s="1">
        <v>1984</v>
      </c>
      <c r="C326" s="1">
        <v>2.7040000000000002</v>
      </c>
      <c r="D326" s="1">
        <v>5.7460719468892529</v>
      </c>
      <c r="E326" s="1">
        <f>D326</f>
        <v>5.7460719468892529</v>
      </c>
      <c r="F326" s="1">
        <v>47.268999999999998</v>
      </c>
      <c r="G326" s="1">
        <v>32.634999999999998</v>
      </c>
      <c r="H326" s="1">
        <v>14.634</v>
      </c>
      <c r="I326" s="1">
        <v>66.150000000000006</v>
      </c>
      <c r="J326" s="1">
        <v>21.344999999999999</v>
      </c>
      <c r="K326" s="1">
        <v>44.805</v>
      </c>
      <c r="L326" s="1">
        <v>-3.0920000000000001</v>
      </c>
      <c r="S326" s="1">
        <v>1984</v>
      </c>
      <c r="T326" s="1">
        <v>47.727376152812504</v>
      </c>
      <c r="U326" s="1">
        <v>35.097633537500002</v>
      </c>
      <c r="V326" s="1">
        <v>12.6298224653125</v>
      </c>
      <c r="W326" s="1">
        <v>44.55769426625001</v>
      </c>
      <c r="X326" s="1">
        <v>24.448517958125002</v>
      </c>
      <c r="Y326" s="1">
        <v>20.109175129375004</v>
      </c>
      <c r="Z326" s="1">
        <v>-1.3243852024305136</v>
      </c>
    </row>
    <row r="327" spans="1:26" x14ac:dyDescent="0.2">
      <c r="A327" s="1" t="s">
        <v>9</v>
      </c>
      <c r="B327" s="1">
        <v>1985</v>
      </c>
      <c r="C327" s="1">
        <v>3.694</v>
      </c>
      <c r="D327" s="1">
        <v>9.3799653073590274</v>
      </c>
      <c r="E327" s="1">
        <f>D326</f>
        <v>5.7460719468892529</v>
      </c>
      <c r="F327" s="1">
        <v>46.674999999999997</v>
      </c>
      <c r="G327" s="1">
        <v>31.716000000000001</v>
      </c>
      <c r="H327" s="1">
        <v>14.959</v>
      </c>
      <c r="I327" s="1">
        <v>67.33</v>
      </c>
      <c r="J327" s="1">
        <v>21.407</v>
      </c>
      <c r="K327" s="1">
        <v>45.923000000000002</v>
      </c>
      <c r="L327" s="1">
        <v>-0.53900000000000003</v>
      </c>
      <c r="S327" s="1">
        <v>1985</v>
      </c>
      <c r="T327" s="1">
        <v>47.169604584687512</v>
      </c>
      <c r="U327" s="1">
        <v>34.481260232500006</v>
      </c>
      <c r="V327" s="1">
        <v>12.688276550000005</v>
      </c>
      <c r="W327" s="1">
        <v>45.014761072500008</v>
      </c>
      <c r="X327" s="1">
        <v>24.397190118125007</v>
      </c>
      <c r="Y327" s="1">
        <v>20.617856019999998</v>
      </c>
      <c r="Z327" s="1">
        <v>-0.76452873114944986</v>
      </c>
    </row>
    <row r="328" spans="1:26" x14ac:dyDescent="0.2">
      <c r="A328" s="1" t="s">
        <v>9</v>
      </c>
      <c r="B328" s="1">
        <v>1986</v>
      </c>
      <c r="C328" s="1">
        <v>4.1989999999999998</v>
      </c>
      <c r="D328" s="1">
        <v>8.7957686058936169</v>
      </c>
      <c r="E328" s="1">
        <f>D326</f>
        <v>5.7460719468892529</v>
      </c>
      <c r="F328" s="1">
        <v>46.191000000000003</v>
      </c>
      <c r="G328" s="1">
        <v>30.872</v>
      </c>
      <c r="H328" s="1">
        <v>15.318</v>
      </c>
      <c r="I328" s="1">
        <v>68.382000000000005</v>
      </c>
      <c r="J328" s="1">
        <v>21.443000000000001</v>
      </c>
      <c r="K328" s="1">
        <v>46.939</v>
      </c>
      <c r="L328" s="1">
        <v>-1.589</v>
      </c>
      <c r="S328" s="1">
        <v>1986</v>
      </c>
      <c r="T328" s="1">
        <v>46.893182971249999</v>
      </c>
      <c r="U328" s="1">
        <v>34.074227164062499</v>
      </c>
      <c r="V328" s="1">
        <v>12.818753878125001</v>
      </c>
      <c r="W328" s="1">
        <v>45.477027699062518</v>
      </c>
      <c r="X328" s="1">
        <v>24.340145724062499</v>
      </c>
      <c r="Y328" s="1">
        <v>21.136999795624995</v>
      </c>
      <c r="Z328" s="1">
        <v>-0.74490452653274786</v>
      </c>
    </row>
    <row r="329" spans="1:26" x14ac:dyDescent="0.2">
      <c r="A329" s="1" t="s">
        <v>9</v>
      </c>
      <c r="B329" s="1">
        <v>1987</v>
      </c>
      <c r="C329" s="1">
        <v>3.4020000000000001</v>
      </c>
      <c r="D329" s="1">
        <v>9.6889310280617291</v>
      </c>
      <c r="E329" s="1">
        <f>D326</f>
        <v>5.7460719468892529</v>
      </c>
      <c r="F329" s="1">
        <v>45.427999999999997</v>
      </c>
      <c r="G329" s="1">
        <v>29.734999999999999</v>
      </c>
      <c r="H329" s="1">
        <v>15.693</v>
      </c>
      <c r="I329" s="1">
        <v>69.332999999999998</v>
      </c>
      <c r="J329" s="1">
        <v>21.47</v>
      </c>
      <c r="K329" s="1">
        <v>47.863</v>
      </c>
      <c r="L329" s="1">
        <v>-1.5680000000000001</v>
      </c>
      <c r="S329" s="1">
        <v>1987</v>
      </c>
      <c r="T329" s="1">
        <v>46.60633686000002</v>
      </c>
      <c r="U329" s="1">
        <v>33.622217732187508</v>
      </c>
      <c r="V329" s="1">
        <v>12.984345691562503</v>
      </c>
      <c r="W329" s="1">
        <v>45.944171169999997</v>
      </c>
      <c r="X329" s="1">
        <v>24.280900516250004</v>
      </c>
      <c r="Y329" s="1">
        <v>21.663299069062504</v>
      </c>
      <c r="Z329" s="1">
        <v>-0.39553998329551832</v>
      </c>
    </row>
    <row r="330" spans="1:26" x14ac:dyDescent="0.2">
      <c r="A330" s="1" t="s">
        <v>9</v>
      </c>
      <c r="B330" s="1">
        <v>1988</v>
      </c>
      <c r="C330" s="1">
        <v>2.629</v>
      </c>
      <c r="D330" s="1">
        <v>9.6769501040295367</v>
      </c>
      <c r="E330" s="1">
        <f>D330</f>
        <v>9.6769501040295367</v>
      </c>
      <c r="F330" s="1">
        <v>44.548000000000002</v>
      </c>
      <c r="G330" s="1">
        <v>28.443999999999999</v>
      </c>
      <c r="H330" s="1">
        <v>16.103999999999999</v>
      </c>
      <c r="I330" s="1">
        <v>70.197000000000003</v>
      </c>
      <c r="J330" s="1">
        <v>21.497</v>
      </c>
      <c r="K330" s="1">
        <v>48.701000000000001</v>
      </c>
      <c r="L330" s="1">
        <v>1.056</v>
      </c>
      <c r="S330" s="1">
        <v>1988</v>
      </c>
      <c r="T330" s="1">
        <v>46.331566643750001</v>
      </c>
      <c r="U330" s="1">
        <v>33.159173686249993</v>
      </c>
      <c r="V330" s="1">
        <v>13.172397893125003</v>
      </c>
      <c r="W330" s="1">
        <v>46.418248367500006</v>
      </c>
      <c r="X330" s="1">
        <v>24.2205830921875</v>
      </c>
      <c r="Y330" s="1">
        <v>22.197668538750008</v>
      </c>
      <c r="Z330" s="1">
        <v>0.60820564223873941</v>
      </c>
    </row>
    <row r="331" spans="1:26" x14ac:dyDescent="0.2">
      <c r="A331" s="1" t="s">
        <v>9</v>
      </c>
      <c r="B331" s="1">
        <v>1989</v>
      </c>
      <c r="C331" s="1">
        <v>2.0960000000000001</v>
      </c>
      <c r="D331" s="1">
        <v>9.7206585336617977</v>
      </c>
      <c r="E331" s="1">
        <f>D330</f>
        <v>9.6769501040295367</v>
      </c>
      <c r="F331" s="1">
        <v>43.822000000000003</v>
      </c>
      <c r="G331" s="1">
        <v>27.245000000000001</v>
      </c>
      <c r="H331" s="1">
        <v>16.577000000000002</v>
      </c>
      <c r="I331" s="1">
        <v>70.759</v>
      </c>
      <c r="J331" s="1">
        <v>21.486999999999998</v>
      </c>
      <c r="K331" s="1">
        <v>49.271000000000001</v>
      </c>
      <c r="L331" s="1">
        <v>1.9279999999999999</v>
      </c>
      <c r="S331" s="1">
        <v>1989</v>
      </c>
      <c r="T331" s="1">
        <v>46.090941662812511</v>
      </c>
      <c r="U331" s="1">
        <v>32.729724664375006</v>
      </c>
      <c r="V331" s="1">
        <v>13.361485729062501</v>
      </c>
      <c r="W331" s="1">
        <v>46.888376898437514</v>
      </c>
      <c r="X331" s="1">
        <v>24.178215065000007</v>
      </c>
      <c r="Y331" s="1">
        <v>22.710081374687498</v>
      </c>
      <c r="Z331" s="1">
        <v>0.6506383060263361</v>
      </c>
    </row>
    <row r="332" spans="1:26" x14ac:dyDescent="0.2">
      <c r="A332" s="1" t="s">
        <v>9</v>
      </c>
      <c r="B332" s="1">
        <v>1990</v>
      </c>
      <c r="C332" s="1">
        <v>1.4159999999999999</v>
      </c>
      <c r="D332" s="1">
        <v>10.572888090493478</v>
      </c>
      <c r="E332" s="1">
        <f>D330</f>
        <v>9.6769501040295367</v>
      </c>
      <c r="F332" s="1">
        <v>43.395000000000003</v>
      </c>
      <c r="G332" s="1">
        <v>26.262</v>
      </c>
      <c r="H332" s="1">
        <v>17.132999999999999</v>
      </c>
      <c r="I332" s="1">
        <v>71.254999999999995</v>
      </c>
      <c r="J332" s="1">
        <v>21.492000000000001</v>
      </c>
      <c r="K332" s="1">
        <v>49.762999999999998</v>
      </c>
      <c r="L332" s="1">
        <v>3.3460000000000001</v>
      </c>
      <c r="S332" s="1">
        <v>1990</v>
      </c>
      <c r="T332" s="1">
        <v>45.885328433125004</v>
      </c>
      <c r="U332" s="1">
        <v>32.346410028437504</v>
      </c>
      <c r="V332" s="1">
        <v>13.538954387187504</v>
      </c>
      <c r="W332" s="1">
        <v>47.363942515312509</v>
      </c>
      <c r="X332" s="1">
        <v>24.133890563125004</v>
      </c>
      <c r="Y332" s="1">
        <v>23.230112171250003</v>
      </c>
      <c r="Z332" s="1">
        <v>9.8871507095008776E-2</v>
      </c>
    </row>
    <row r="333" spans="1:26" x14ac:dyDescent="0.2">
      <c r="A333" s="1" t="s">
        <v>9</v>
      </c>
      <c r="B333" s="1">
        <v>1991</v>
      </c>
      <c r="C333" s="1">
        <v>1.9330000000000001</v>
      </c>
      <c r="D333" s="1">
        <v>10.832630493037358</v>
      </c>
      <c r="E333" s="1">
        <f>D330</f>
        <v>9.6769501040295367</v>
      </c>
      <c r="F333" s="1">
        <v>43.072000000000003</v>
      </c>
      <c r="G333" s="1">
        <v>25.347999999999999</v>
      </c>
      <c r="H333" s="1">
        <v>17.724</v>
      </c>
      <c r="I333" s="1">
        <v>71.707999999999998</v>
      </c>
      <c r="J333" s="1">
        <v>21.498000000000001</v>
      </c>
      <c r="K333" s="1">
        <v>50.21</v>
      </c>
      <c r="L333" s="1">
        <v>3.0710000000000002</v>
      </c>
      <c r="S333" s="1">
        <v>1991</v>
      </c>
      <c r="T333" s="1">
        <v>45.791285225937528</v>
      </c>
      <c r="U333" s="1">
        <v>32.063830591875011</v>
      </c>
      <c r="V333" s="1">
        <v>13.727403381250001</v>
      </c>
      <c r="W333" s="1">
        <v>47.848102945000008</v>
      </c>
      <c r="X333" s="1">
        <v>24.083343110312498</v>
      </c>
      <c r="Y333" s="1">
        <v>23.764784583125007</v>
      </c>
      <c r="Z333" s="1">
        <v>-1.0391079240914185</v>
      </c>
    </row>
    <row r="334" spans="1:26" x14ac:dyDescent="0.2">
      <c r="A334" s="1" t="s">
        <v>9</v>
      </c>
      <c r="B334" s="1">
        <v>1992</v>
      </c>
      <c r="C334" s="1">
        <v>2.9159999999999999</v>
      </c>
      <c r="D334" s="1">
        <v>13.332730793127348</v>
      </c>
      <c r="E334" s="1">
        <f>D334</f>
        <v>13.332730793127348</v>
      </c>
      <c r="F334" s="1">
        <v>43.017000000000003</v>
      </c>
      <c r="G334" s="1">
        <v>24.626000000000001</v>
      </c>
      <c r="H334" s="1">
        <v>18.390999999999998</v>
      </c>
      <c r="I334" s="1">
        <v>72.149000000000001</v>
      </c>
      <c r="J334" s="1">
        <v>21.488</v>
      </c>
      <c r="K334" s="1">
        <v>50.661000000000001</v>
      </c>
      <c r="L334" s="1">
        <v>1.173</v>
      </c>
      <c r="S334" s="1">
        <v>1992</v>
      </c>
      <c r="T334" s="1">
        <v>45.695030931562506</v>
      </c>
      <c r="U334" s="1">
        <v>31.792868825937507</v>
      </c>
      <c r="V334" s="1">
        <v>13.902238625000003</v>
      </c>
      <c r="W334" s="1">
        <v>48.347920042187503</v>
      </c>
      <c r="X334" s="1">
        <v>24.023295399687505</v>
      </c>
      <c r="Y334" s="1">
        <v>24.324625551250001</v>
      </c>
      <c r="Z334" s="1">
        <v>-1.1017572244687384</v>
      </c>
    </row>
    <row r="335" spans="1:26" x14ac:dyDescent="0.2">
      <c r="A335" s="1" t="s">
        <v>9</v>
      </c>
      <c r="B335" s="1">
        <v>1993</v>
      </c>
      <c r="C335" s="1">
        <v>2.9889999999999999</v>
      </c>
      <c r="D335" s="1">
        <v>13.836676810161478</v>
      </c>
      <c r="E335" s="1">
        <f>D334</f>
        <v>13.332730793127348</v>
      </c>
      <c r="F335" s="1">
        <v>43.177</v>
      </c>
      <c r="G335" s="1">
        <v>24.056000000000001</v>
      </c>
      <c r="H335" s="1">
        <v>19.12</v>
      </c>
      <c r="I335" s="1">
        <v>72.608000000000004</v>
      </c>
      <c r="J335" s="1">
        <v>21.457000000000001</v>
      </c>
      <c r="K335" s="1">
        <v>51.151000000000003</v>
      </c>
      <c r="L335" s="1">
        <v>-0.71099999999999997</v>
      </c>
      <c r="S335" s="1">
        <v>1993</v>
      </c>
      <c r="T335" s="1">
        <v>45.582544669687486</v>
      </c>
      <c r="U335" s="1">
        <v>31.518713710312507</v>
      </c>
      <c r="V335" s="1">
        <v>14.064127214375004</v>
      </c>
      <c r="W335" s="1">
        <v>48.869260566250006</v>
      </c>
      <c r="X335" s="1">
        <v>23.953220593750004</v>
      </c>
      <c r="Y335" s="1">
        <v>24.916280461562497</v>
      </c>
      <c r="Z335" s="1">
        <v>-1.4391770905088475</v>
      </c>
    </row>
    <row r="336" spans="1:26" x14ac:dyDescent="0.2">
      <c r="A336" s="1" t="s">
        <v>9</v>
      </c>
      <c r="B336" s="1">
        <v>1994</v>
      </c>
      <c r="C336" s="1">
        <v>2.6920000000000002</v>
      </c>
      <c r="D336" s="1">
        <v>14.206609504840486</v>
      </c>
      <c r="E336" s="1">
        <f>D334</f>
        <v>13.332730793127348</v>
      </c>
      <c r="F336" s="1">
        <v>43.441000000000003</v>
      </c>
      <c r="G336" s="1">
        <v>23.55</v>
      </c>
      <c r="H336" s="1">
        <v>19.891999999999999</v>
      </c>
      <c r="I336" s="1">
        <v>72.947999999999993</v>
      </c>
      <c r="J336" s="1">
        <v>21.448</v>
      </c>
      <c r="K336" s="1">
        <v>51.499000000000002</v>
      </c>
      <c r="L336" s="1">
        <v>-1.2070000000000001</v>
      </c>
      <c r="S336" s="1">
        <v>1994</v>
      </c>
      <c r="T336" s="1">
        <v>45.425008465312509</v>
      </c>
      <c r="U336" s="1">
        <v>31.212617278125002</v>
      </c>
      <c r="V336" s="1">
        <v>14.212460699062504</v>
      </c>
      <c r="W336" s="1">
        <v>49.398304397812502</v>
      </c>
      <c r="X336" s="1">
        <v>23.913053941562502</v>
      </c>
      <c r="Y336" s="1">
        <v>25.485220117500003</v>
      </c>
      <c r="Z336" s="1">
        <v>-0.62566321053878393</v>
      </c>
    </row>
    <row r="337" spans="1:26" x14ac:dyDescent="0.2">
      <c r="A337" s="1" t="s">
        <v>9</v>
      </c>
      <c r="B337" s="1">
        <v>1995</v>
      </c>
      <c r="C337" s="1">
        <v>2.089</v>
      </c>
      <c r="D337" s="1">
        <v>15.298887404170939</v>
      </c>
      <c r="E337" s="1">
        <f>D334</f>
        <v>13.332730793127348</v>
      </c>
      <c r="F337" s="1">
        <v>43.753</v>
      </c>
      <c r="G337" s="1">
        <v>23.062000000000001</v>
      </c>
      <c r="H337" s="1">
        <v>20.690999999999999</v>
      </c>
      <c r="I337" s="1">
        <v>73.346999999999994</v>
      </c>
      <c r="J337" s="1">
        <v>21.42</v>
      </c>
      <c r="K337" s="1">
        <v>51.927</v>
      </c>
      <c r="L337" s="1">
        <v>-0.55000000000000004</v>
      </c>
      <c r="S337" s="1">
        <v>1995</v>
      </c>
      <c r="T337" s="1">
        <v>45.206726276875003</v>
      </c>
      <c r="U337" s="1">
        <v>30.859393096250006</v>
      </c>
      <c r="V337" s="1">
        <v>14.347360944687503</v>
      </c>
      <c r="W337" s="1">
        <v>49.946191813750019</v>
      </c>
      <c r="X337" s="1">
        <v>23.860363454999995</v>
      </c>
      <c r="Y337" s="1">
        <v>26.085875720937505</v>
      </c>
      <c r="Z337" s="1">
        <v>-0.44319480130860844</v>
      </c>
    </row>
    <row r="338" spans="1:26" x14ac:dyDescent="0.2">
      <c r="A338" s="1" t="s">
        <v>9</v>
      </c>
      <c r="B338" s="1">
        <v>1996</v>
      </c>
      <c r="C338" s="1">
        <v>1.397</v>
      </c>
      <c r="D338" s="1">
        <v>18.912544998826096</v>
      </c>
      <c r="E338" s="1">
        <f>D338</f>
        <v>18.912544998826096</v>
      </c>
      <c r="F338" s="1">
        <v>44.188000000000002</v>
      </c>
      <c r="G338" s="1">
        <v>22.645</v>
      </c>
      <c r="H338" s="1">
        <v>21.542999999999999</v>
      </c>
      <c r="I338" s="1">
        <v>73.816999999999993</v>
      </c>
      <c r="J338" s="1">
        <v>21.384</v>
      </c>
      <c r="K338" s="1">
        <v>52.433</v>
      </c>
      <c r="L338" s="1">
        <v>0.98099999999999998</v>
      </c>
      <c r="S338" s="1">
        <v>1996</v>
      </c>
      <c r="T338" s="1">
        <v>44.997381476562509</v>
      </c>
      <c r="U338" s="1">
        <v>30.495410101875002</v>
      </c>
      <c r="V338" s="1">
        <v>14.501942270937503</v>
      </c>
      <c r="W338" s="1">
        <v>50.508214673749997</v>
      </c>
      <c r="X338" s="1">
        <v>23.796182070625012</v>
      </c>
      <c r="Y338" s="1">
        <v>26.711975200625009</v>
      </c>
      <c r="Z338" s="1">
        <v>7.3891110180595604E-2</v>
      </c>
    </row>
    <row r="339" spans="1:26" x14ac:dyDescent="0.2">
      <c r="A339" s="1" t="s">
        <v>9</v>
      </c>
      <c r="B339" s="1">
        <v>1997</v>
      </c>
      <c r="C339" s="1">
        <v>2.2320000000000002</v>
      </c>
      <c r="D339" s="1">
        <v>22.144186678613735</v>
      </c>
      <c r="E339" s="1">
        <f>D338</f>
        <v>18.912544998826096</v>
      </c>
      <c r="F339" s="1">
        <v>44.713000000000001</v>
      </c>
      <c r="G339" s="1">
        <v>22.285</v>
      </c>
      <c r="H339" s="1">
        <v>22.428000000000001</v>
      </c>
      <c r="I339" s="1">
        <v>74.376000000000005</v>
      </c>
      <c r="J339" s="1">
        <v>21.361000000000001</v>
      </c>
      <c r="K339" s="1">
        <v>53.015000000000001</v>
      </c>
      <c r="L339" s="1">
        <v>1.1599999999999999</v>
      </c>
      <c r="S339" s="1">
        <v>1997</v>
      </c>
      <c r="T339" s="1">
        <v>44.739865660937518</v>
      </c>
      <c r="U339" s="1">
        <v>30.098246540000009</v>
      </c>
      <c r="V339" s="1">
        <v>14.641602757812503</v>
      </c>
      <c r="W339" s="1">
        <v>51.076142328125009</v>
      </c>
      <c r="X339" s="1">
        <v>23.725371537500013</v>
      </c>
      <c r="Y339" s="1">
        <v>27.350715948125007</v>
      </c>
      <c r="Z339" s="1">
        <v>0.76273552918070209</v>
      </c>
    </row>
    <row r="340" spans="1:26" x14ac:dyDescent="0.2">
      <c r="A340" s="1" t="s">
        <v>9</v>
      </c>
      <c r="B340" s="1">
        <v>1998</v>
      </c>
      <c r="C340" s="1">
        <v>3.044</v>
      </c>
      <c r="D340" s="1">
        <v>29.461133560149676</v>
      </c>
      <c r="E340" s="1">
        <f>D338</f>
        <v>18.912544998826096</v>
      </c>
      <c r="F340" s="1">
        <v>45.302</v>
      </c>
      <c r="G340" s="1">
        <v>21.965</v>
      </c>
      <c r="H340" s="1">
        <v>23.337</v>
      </c>
      <c r="I340" s="1">
        <v>75.040999999999997</v>
      </c>
      <c r="J340" s="1">
        <v>21.361999999999998</v>
      </c>
      <c r="K340" s="1">
        <v>53.68</v>
      </c>
      <c r="L340" s="1">
        <v>-1.528</v>
      </c>
      <c r="S340" s="1">
        <v>1998</v>
      </c>
      <c r="T340" s="1">
        <v>44.439649977812508</v>
      </c>
      <c r="U340" s="1">
        <v>29.666278863437494</v>
      </c>
      <c r="V340" s="1">
        <v>14.773350243750002</v>
      </c>
      <c r="W340" s="1">
        <v>51.643103429062492</v>
      </c>
      <c r="X340" s="1">
        <v>23.6505286515625</v>
      </c>
      <c r="Y340" s="1">
        <v>27.992679529687493</v>
      </c>
      <c r="Z340" s="1">
        <v>0.33213733209874896</v>
      </c>
    </row>
    <row r="341" spans="1:26" x14ac:dyDescent="0.2">
      <c r="A341" s="1" t="s">
        <v>9</v>
      </c>
      <c r="B341" s="1">
        <v>1999</v>
      </c>
      <c r="C341" s="1">
        <v>2.5870000000000002</v>
      </c>
      <c r="D341" s="1">
        <v>18.688476910915085</v>
      </c>
      <c r="E341" s="1">
        <f>D338</f>
        <v>18.912544998826096</v>
      </c>
      <c r="F341" s="1">
        <v>45.944000000000003</v>
      </c>
      <c r="G341" s="1">
        <v>21.684000000000001</v>
      </c>
      <c r="H341" s="1">
        <v>24.26</v>
      </c>
      <c r="I341" s="1">
        <v>75.62</v>
      </c>
      <c r="J341" s="1">
        <v>21.401</v>
      </c>
      <c r="K341" s="1">
        <v>54.219000000000001</v>
      </c>
      <c r="L341" s="1">
        <v>-2.0739999999999998</v>
      </c>
      <c r="S341" s="1">
        <v>1999</v>
      </c>
      <c r="T341" s="1">
        <v>44.114957396250006</v>
      </c>
      <c r="U341" s="1">
        <v>29.209609286875011</v>
      </c>
      <c r="V341" s="1">
        <v>14.905377142500004</v>
      </c>
      <c r="W341" s="1">
        <v>52.169781446249992</v>
      </c>
      <c r="X341" s="1">
        <v>23.607892547812501</v>
      </c>
      <c r="Y341" s="1">
        <v>28.562200877499993</v>
      </c>
      <c r="Z341" s="1">
        <v>0.50908582843519312</v>
      </c>
    </row>
    <row r="342" spans="1:26" x14ac:dyDescent="0.2">
      <c r="A342" s="1" t="s">
        <v>9</v>
      </c>
      <c r="B342" s="1">
        <v>2000</v>
      </c>
      <c r="C342" s="1">
        <v>2.528</v>
      </c>
      <c r="D342" s="1">
        <v>24.34584903157895</v>
      </c>
      <c r="E342" s="1">
        <f>D342</f>
        <v>24.34584903157895</v>
      </c>
      <c r="F342" s="1">
        <v>46.637999999999998</v>
      </c>
      <c r="G342" s="1">
        <v>21.445</v>
      </c>
      <c r="H342" s="1">
        <v>25.193000000000001</v>
      </c>
      <c r="I342" s="1">
        <v>76.311000000000007</v>
      </c>
      <c r="J342" s="1">
        <v>21.46</v>
      </c>
      <c r="K342" s="1">
        <v>54.850999999999999</v>
      </c>
      <c r="L342" s="1">
        <v>-0.622</v>
      </c>
      <c r="S342" s="1">
        <v>2000</v>
      </c>
      <c r="T342" s="1">
        <v>43.782416577187504</v>
      </c>
      <c r="U342" s="1">
        <v>28.739043325937509</v>
      </c>
      <c r="V342" s="1">
        <v>15.043563046249998</v>
      </c>
      <c r="W342" s="1">
        <v>52.694633441562495</v>
      </c>
      <c r="X342" s="1">
        <v>23.556936984062506</v>
      </c>
      <c r="Y342" s="1">
        <v>29.137782055624996</v>
      </c>
      <c r="Z342" s="1">
        <v>1.2272665925530899</v>
      </c>
    </row>
    <row r="343" spans="1:26" x14ac:dyDescent="0.2">
      <c r="A343" s="1" t="s">
        <v>9</v>
      </c>
      <c r="B343" s="1">
        <v>2001</v>
      </c>
      <c r="C343" s="1">
        <v>2.11</v>
      </c>
      <c r="D343" s="1">
        <v>32.568999802475908</v>
      </c>
      <c r="E343" s="1">
        <f>D342</f>
        <v>24.34584903157895</v>
      </c>
      <c r="F343" s="1">
        <v>47.363999999999997</v>
      </c>
      <c r="G343" s="1">
        <v>21.276</v>
      </c>
      <c r="H343" s="1">
        <v>26.088000000000001</v>
      </c>
      <c r="I343" s="1">
        <v>77.158000000000001</v>
      </c>
      <c r="J343" s="1">
        <v>21.542999999999999</v>
      </c>
      <c r="K343" s="1">
        <v>55.615000000000002</v>
      </c>
      <c r="L343" s="1">
        <v>-1.0880000000000001</v>
      </c>
      <c r="S343" s="1">
        <v>2001</v>
      </c>
      <c r="T343" s="1">
        <v>43.49395862250001</v>
      </c>
      <c r="U343" s="1">
        <v>28.289452802812502</v>
      </c>
      <c r="V343" s="1">
        <v>15.204540343437504</v>
      </c>
      <c r="W343" s="1">
        <v>53.2176658146875</v>
      </c>
      <c r="X343" s="1">
        <v>23.500296558124997</v>
      </c>
      <c r="Y343" s="1">
        <v>29.717321262500004</v>
      </c>
      <c r="Z343" s="1">
        <v>8.8428385973533308E-2</v>
      </c>
    </row>
    <row r="344" spans="1:26" x14ac:dyDescent="0.2">
      <c r="A344" s="1" t="s">
        <v>9</v>
      </c>
      <c r="B344" s="1">
        <v>2002</v>
      </c>
      <c r="C344" s="1">
        <v>2.831</v>
      </c>
      <c r="D344" s="1">
        <v>36.568551240320012</v>
      </c>
      <c r="E344" s="1">
        <f>D342</f>
        <v>24.34584903157895</v>
      </c>
      <c r="F344" s="1">
        <v>48.109000000000002</v>
      </c>
      <c r="G344" s="1">
        <v>21.114000000000001</v>
      </c>
      <c r="H344" s="1">
        <v>26.994</v>
      </c>
      <c r="I344" s="1">
        <v>78.221000000000004</v>
      </c>
      <c r="J344" s="1">
        <v>21.654</v>
      </c>
      <c r="K344" s="1">
        <v>56.567</v>
      </c>
      <c r="L344" s="1">
        <v>-1.8680000000000001</v>
      </c>
      <c r="S344" s="1">
        <v>2002</v>
      </c>
      <c r="T344" s="1">
        <v>43.219069596250002</v>
      </c>
      <c r="U344" s="1">
        <v>27.844031291249987</v>
      </c>
      <c r="V344" s="1">
        <v>15.375008606250004</v>
      </c>
      <c r="W344" s="1">
        <v>53.740061919687484</v>
      </c>
      <c r="X344" s="1">
        <v>23.441177959687497</v>
      </c>
      <c r="Y344" s="1">
        <v>30.298936743749998</v>
      </c>
      <c r="Z344" s="1">
        <v>-0.83156047406555356</v>
      </c>
    </row>
    <row r="345" spans="1:26" x14ac:dyDescent="0.2">
      <c r="A345" s="1" t="s">
        <v>9</v>
      </c>
      <c r="B345" s="1">
        <v>2003</v>
      </c>
      <c r="C345" s="1">
        <v>3.1659999999999999</v>
      </c>
      <c r="D345" s="1">
        <v>37.273485141927956</v>
      </c>
      <c r="E345" s="1">
        <f>D342</f>
        <v>24.34584903157895</v>
      </c>
      <c r="F345" s="1">
        <v>48.9</v>
      </c>
      <c r="G345" s="1">
        <v>20.974</v>
      </c>
      <c r="H345" s="1">
        <v>27.925000000000001</v>
      </c>
      <c r="I345" s="1">
        <v>79.533000000000001</v>
      </c>
      <c r="J345" s="1">
        <v>21.795999999999999</v>
      </c>
      <c r="K345" s="1">
        <v>57.737000000000002</v>
      </c>
      <c r="L345" s="1">
        <v>-1.429</v>
      </c>
      <c r="S345" s="1">
        <v>2003</v>
      </c>
      <c r="T345" s="1">
        <v>42.956611468125011</v>
      </c>
      <c r="U345" s="1">
        <v>27.4011626859375</v>
      </c>
      <c r="V345" s="1">
        <v>15.555436682187507</v>
      </c>
      <c r="W345" s="1">
        <v>54.265732761562496</v>
      </c>
      <c r="X345" s="1">
        <v>23.381888328750005</v>
      </c>
      <c r="Y345" s="1">
        <v>30.883806034062506</v>
      </c>
      <c r="Z345" s="1">
        <v>-1.0951634838915507</v>
      </c>
    </row>
    <row r="346" spans="1:26" x14ac:dyDescent="0.2">
      <c r="A346" s="1" t="s">
        <v>9</v>
      </c>
      <c r="B346" s="1">
        <v>2004</v>
      </c>
      <c r="C346" s="1">
        <v>3.6970000000000001</v>
      </c>
      <c r="D346" s="1">
        <v>38.142752766816344</v>
      </c>
      <c r="E346" s="1">
        <f>D346</f>
        <v>38.142752766816344</v>
      </c>
      <c r="F346" s="1">
        <v>49.765999999999998</v>
      </c>
      <c r="G346" s="1">
        <v>20.870999999999999</v>
      </c>
      <c r="H346" s="1">
        <v>28.895</v>
      </c>
      <c r="I346" s="1">
        <v>80.844999999999999</v>
      </c>
      <c r="J346" s="1">
        <v>21.986999999999998</v>
      </c>
      <c r="K346" s="1">
        <v>58.857999999999997</v>
      </c>
      <c r="L346" s="1">
        <v>-0.501</v>
      </c>
      <c r="S346" s="1">
        <v>2004</v>
      </c>
      <c r="T346" s="1">
        <v>42.701594434375018</v>
      </c>
      <c r="U346" s="1">
        <v>26.959918725000001</v>
      </c>
      <c r="V346" s="1">
        <v>15.741947431562503</v>
      </c>
      <c r="W346" s="1">
        <v>54.732387961562502</v>
      </c>
      <c r="X346" s="1">
        <v>23.355253928437495</v>
      </c>
      <c r="Y346" s="1">
        <v>31.377061514687504</v>
      </c>
      <c r="Z346" s="1">
        <v>-0.31442215334878748</v>
      </c>
    </row>
    <row r="347" spans="1:26" x14ac:dyDescent="0.2">
      <c r="A347" s="1" t="s">
        <v>9</v>
      </c>
      <c r="B347" s="1">
        <v>2005</v>
      </c>
      <c r="C347" s="1">
        <v>3.6339999999999999</v>
      </c>
      <c r="D347" s="1">
        <v>33.313618280242522</v>
      </c>
      <c r="E347" s="1">
        <f>D346</f>
        <v>38.142752766816344</v>
      </c>
      <c r="F347" s="1">
        <v>50.716999999999999</v>
      </c>
      <c r="G347" s="1">
        <v>20.803999999999998</v>
      </c>
      <c r="H347" s="1">
        <v>29.911999999999999</v>
      </c>
      <c r="I347" s="1">
        <v>82.427000000000007</v>
      </c>
      <c r="J347" s="1">
        <v>22.207999999999998</v>
      </c>
      <c r="K347" s="1">
        <v>60.219000000000001</v>
      </c>
      <c r="L347" s="1">
        <v>-0.59299999999999997</v>
      </c>
      <c r="S347" s="1">
        <v>2005</v>
      </c>
      <c r="T347" s="1">
        <v>42.457338833125021</v>
      </c>
      <c r="U347" s="1">
        <v>26.525033199687499</v>
      </c>
      <c r="V347" s="1">
        <v>15.932180966250003</v>
      </c>
      <c r="W347" s="1">
        <v>55.202363106875012</v>
      </c>
      <c r="X347" s="1">
        <v>23.327576635937504</v>
      </c>
      <c r="Y347" s="1">
        <v>31.874993434062503</v>
      </c>
      <c r="Z347" s="1">
        <v>0.13118819348075531</v>
      </c>
    </row>
    <row r="348" spans="1:26" x14ac:dyDescent="0.2">
      <c r="A348" s="1" t="s">
        <v>9</v>
      </c>
      <c r="B348" s="1">
        <v>2006</v>
      </c>
      <c r="C348" s="1">
        <v>3.9239999999999999</v>
      </c>
      <c r="D348" s="1">
        <v>41.155860997514928</v>
      </c>
      <c r="E348" s="1">
        <f>D346</f>
        <v>38.142752766816344</v>
      </c>
      <c r="F348" s="1">
        <v>51.691000000000003</v>
      </c>
      <c r="G348" s="1">
        <v>20.75</v>
      </c>
      <c r="H348" s="1">
        <v>30.940999999999999</v>
      </c>
      <c r="I348" s="1">
        <v>84.2</v>
      </c>
      <c r="J348" s="1">
        <v>22.448</v>
      </c>
      <c r="K348" s="1">
        <v>61.752000000000002</v>
      </c>
      <c r="L348" s="1">
        <v>-0.20499999999999999</v>
      </c>
      <c r="S348" s="1">
        <v>2006</v>
      </c>
      <c r="T348" s="1">
        <v>42.369400004375009</v>
      </c>
      <c r="U348" s="1">
        <v>26.211074197812504</v>
      </c>
      <c r="V348" s="1">
        <v>16.158289355625001</v>
      </c>
      <c r="W348" s="1">
        <v>55.672948262812504</v>
      </c>
      <c r="X348" s="1">
        <v>23.298157125624993</v>
      </c>
      <c r="Y348" s="1">
        <v>32.375035250624997</v>
      </c>
      <c r="Z348" s="1">
        <v>0.89180745125716354</v>
      </c>
    </row>
    <row r="349" spans="1:26" x14ac:dyDescent="0.2">
      <c r="A349" s="1" t="s">
        <v>9</v>
      </c>
      <c r="B349" s="1">
        <v>2007</v>
      </c>
      <c r="C349" s="1">
        <v>4.8689999999999998</v>
      </c>
      <c r="D349" s="1">
        <v>50.050006328933904</v>
      </c>
      <c r="E349" s="1">
        <f>D346</f>
        <v>38.142752766816344</v>
      </c>
      <c r="F349" s="1">
        <v>52.77</v>
      </c>
      <c r="G349" s="1">
        <v>20.74</v>
      </c>
      <c r="H349" s="1">
        <v>32.03</v>
      </c>
      <c r="I349" s="1">
        <v>85.983999999999995</v>
      </c>
      <c r="J349" s="1">
        <v>22.689</v>
      </c>
      <c r="K349" s="1">
        <v>63.295000000000002</v>
      </c>
      <c r="L349" s="1">
        <v>0.72799999999999998</v>
      </c>
      <c r="S349" s="1">
        <v>2007</v>
      </c>
      <c r="T349" s="1">
        <v>42.28372762250001</v>
      </c>
      <c r="U349" s="1">
        <v>25.890905447499993</v>
      </c>
      <c r="V349" s="1">
        <v>16.392635420000005</v>
      </c>
      <c r="W349" s="1">
        <v>56.127099425312529</v>
      </c>
      <c r="X349" s="1">
        <v>23.264970859687498</v>
      </c>
      <c r="Y349" s="1">
        <v>32.862131819062505</v>
      </c>
      <c r="Z349" s="1">
        <v>1.5606541785367853</v>
      </c>
    </row>
    <row r="350" spans="1:26" x14ac:dyDescent="0.2">
      <c r="A350" s="1" t="s">
        <v>9</v>
      </c>
      <c r="B350" s="1">
        <v>2008</v>
      </c>
      <c r="C350" s="1">
        <v>3.2970000000000002</v>
      </c>
      <c r="D350" s="1">
        <v>51.021044270301452</v>
      </c>
      <c r="E350" s="1">
        <f>D350</f>
        <v>51.021044270301452</v>
      </c>
      <c r="F350" s="1">
        <v>53.975999999999999</v>
      </c>
      <c r="G350" s="1">
        <v>20.763999999999999</v>
      </c>
      <c r="H350" s="1">
        <v>33.212000000000003</v>
      </c>
      <c r="I350" s="1">
        <v>87.626000000000005</v>
      </c>
      <c r="J350" s="1">
        <v>22.914000000000001</v>
      </c>
      <c r="K350" s="1">
        <v>64.712000000000003</v>
      </c>
      <c r="L350" s="1">
        <v>-1.0029999999999999</v>
      </c>
      <c r="S350" s="1">
        <v>2008</v>
      </c>
      <c r="T350" s="1">
        <v>42.232658130312487</v>
      </c>
      <c r="U350" s="1">
        <v>25.585187468125</v>
      </c>
      <c r="V350" s="1">
        <v>16.647381282812503</v>
      </c>
      <c r="W350" s="1">
        <v>56.549029509375003</v>
      </c>
      <c r="X350" s="1">
        <v>23.22717569500001</v>
      </c>
      <c r="Y350" s="1">
        <v>33.321768969375</v>
      </c>
      <c r="Z350" s="1">
        <v>0.33418700130736834</v>
      </c>
    </row>
    <row r="351" spans="1:26" x14ac:dyDescent="0.2">
      <c r="A351" s="1" t="s">
        <v>9</v>
      </c>
      <c r="B351" s="1">
        <v>2009</v>
      </c>
      <c r="C351" s="1">
        <v>2.911</v>
      </c>
      <c r="D351" s="1">
        <v>57.294009568257778</v>
      </c>
      <c r="E351" s="1">
        <f>D350</f>
        <v>51.021044270301452</v>
      </c>
      <c r="F351" s="1">
        <v>55.335000000000001</v>
      </c>
      <c r="G351" s="1">
        <v>20.800999999999998</v>
      </c>
      <c r="H351" s="1">
        <v>34.533999999999999</v>
      </c>
      <c r="I351" s="1">
        <v>88.873999999999995</v>
      </c>
      <c r="J351" s="1">
        <v>23.135000000000002</v>
      </c>
      <c r="K351" s="1">
        <v>65.739000000000004</v>
      </c>
      <c r="L351" s="1">
        <v>-6.7110000000000003</v>
      </c>
      <c r="S351" s="1">
        <v>2009</v>
      </c>
      <c r="T351" s="1">
        <v>42.260940542499988</v>
      </c>
      <c r="U351" s="1">
        <v>25.316533330312499</v>
      </c>
      <c r="V351" s="1">
        <v>16.944365999062502</v>
      </c>
      <c r="W351" s="1">
        <v>56.864863106249999</v>
      </c>
      <c r="X351" s="1">
        <v>23.220089217500007</v>
      </c>
      <c r="Y351" s="1">
        <v>33.644805343437525</v>
      </c>
      <c r="Z351" s="1">
        <v>-3.1772941042871792</v>
      </c>
    </row>
    <row r="352" spans="1:26" x14ac:dyDescent="0.2">
      <c r="A352" s="1" t="s">
        <v>9</v>
      </c>
      <c r="B352" s="1">
        <v>2010</v>
      </c>
      <c r="C352" s="1">
        <v>3.7130000000000001</v>
      </c>
      <c r="D352" s="1">
        <v>56.531868746796974</v>
      </c>
      <c r="E352" s="1">
        <f>D350</f>
        <v>51.021044270301452</v>
      </c>
      <c r="F352" s="1">
        <v>56.859000000000002</v>
      </c>
      <c r="G352" s="1">
        <v>20.841000000000001</v>
      </c>
      <c r="H352" s="1">
        <v>36.018000000000001</v>
      </c>
      <c r="I352" s="1">
        <v>90.027000000000001</v>
      </c>
      <c r="J352" s="1">
        <v>23.337</v>
      </c>
      <c r="K352" s="1">
        <v>66.691000000000003</v>
      </c>
      <c r="L352" s="1">
        <v>-2.6850000000000001</v>
      </c>
      <c r="S352" s="1">
        <v>2010</v>
      </c>
      <c r="T352" s="1">
        <v>42.391678919375025</v>
      </c>
      <c r="U352" s="1">
        <v>25.093011394687501</v>
      </c>
      <c r="V352" s="1">
        <v>17.298579759062498</v>
      </c>
      <c r="W352" s="1">
        <v>57.156253566562484</v>
      </c>
      <c r="X352" s="1">
        <v>23.204604347812502</v>
      </c>
      <c r="Y352" s="1">
        <v>33.951718560937501</v>
      </c>
      <c r="Z352" s="1">
        <v>-1.8076703167248751</v>
      </c>
    </row>
    <row r="353" spans="1:26" x14ac:dyDescent="0.2">
      <c r="A353" s="1" t="s">
        <v>9</v>
      </c>
      <c r="B353" s="1">
        <v>2011</v>
      </c>
      <c r="C353" s="1">
        <v>2.0230000000000001</v>
      </c>
      <c r="D353" s="1">
        <v>57.316784838253476</v>
      </c>
      <c r="E353" s="1">
        <f>D350</f>
        <v>51.021044270301452</v>
      </c>
      <c r="F353" s="1">
        <v>58.332000000000001</v>
      </c>
      <c r="G353" s="1">
        <v>20.927</v>
      </c>
      <c r="H353" s="1">
        <v>37.405999999999999</v>
      </c>
      <c r="I353" s="1">
        <v>91.061999999999998</v>
      </c>
      <c r="J353" s="1">
        <v>23.521000000000001</v>
      </c>
      <c r="K353" s="1">
        <v>67.540999999999997</v>
      </c>
      <c r="L353" s="1">
        <v>-3.5579999999999998</v>
      </c>
      <c r="S353" s="1">
        <v>2011</v>
      </c>
      <c r="T353" s="1">
        <v>42.612623507812508</v>
      </c>
      <c r="U353" s="1">
        <v>24.927474255</v>
      </c>
      <c r="V353" s="1">
        <v>17.685301498125</v>
      </c>
      <c r="W353" s="1">
        <v>57.434949987812502</v>
      </c>
      <c r="X353" s="1">
        <v>23.184819805000011</v>
      </c>
      <c r="Y353" s="1">
        <v>34.250095201249998</v>
      </c>
      <c r="Z353" s="1">
        <v>-1.5351224068068319</v>
      </c>
    </row>
    <row r="354" spans="1:26" x14ac:dyDescent="0.2">
      <c r="A354" s="1" t="s">
        <v>48</v>
      </c>
      <c r="B354" s="1">
        <v>1980</v>
      </c>
      <c r="C354" s="1">
        <v>-8.2509999999999994</v>
      </c>
      <c r="D354" s="1">
        <v>-37.347560695925885</v>
      </c>
      <c r="E354" s="1">
        <f>D354</f>
        <v>-37.347560695925885</v>
      </c>
      <c r="F354" s="1">
        <v>60.723999999999997</v>
      </c>
      <c r="G354" s="1">
        <v>54.517000000000003</v>
      </c>
      <c r="H354" s="1">
        <v>6.2069999999999999</v>
      </c>
      <c r="I354" s="1">
        <v>37.226999999999997</v>
      </c>
      <c r="J354" s="1">
        <v>21.056000000000001</v>
      </c>
      <c r="K354" s="1">
        <v>16.170999999999999</v>
      </c>
      <c r="L354" s="1">
        <v>-2.7919999999999998</v>
      </c>
      <c r="S354" s="1">
        <v>1980</v>
      </c>
      <c r="T354" s="1">
        <v>50.483594505312489</v>
      </c>
      <c r="U354" s="1">
        <v>37.8766730628125</v>
      </c>
      <c r="V354" s="1">
        <v>12.606855561250001</v>
      </c>
      <c r="W354" s="1">
        <v>42.912698267500005</v>
      </c>
      <c r="X354" s="1">
        <v>24.791912564687507</v>
      </c>
      <c r="Y354" s="1">
        <v>18.120772281875009</v>
      </c>
      <c r="Z354" s="1">
        <v>0.13180311918031806</v>
      </c>
    </row>
    <row r="355" spans="1:26" x14ac:dyDescent="0.2">
      <c r="A355" s="1" t="s">
        <v>48</v>
      </c>
      <c r="B355" s="1">
        <v>1981</v>
      </c>
      <c r="C355" s="1">
        <v>-5.4249999999999998</v>
      </c>
      <c r="D355" s="1">
        <v>-38.071647811539385</v>
      </c>
      <c r="E355" s="1">
        <f>D354</f>
        <v>-37.347560695925885</v>
      </c>
      <c r="F355" s="1">
        <v>58.558999999999997</v>
      </c>
      <c r="G355" s="1">
        <v>52.277999999999999</v>
      </c>
      <c r="H355" s="1">
        <v>6.28</v>
      </c>
      <c r="I355" s="1">
        <v>37.095999999999997</v>
      </c>
      <c r="J355" s="1">
        <v>20.411999999999999</v>
      </c>
      <c r="K355" s="1">
        <v>16.684000000000001</v>
      </c>
      <c r="L355" s="1">
        <v>-2.1869999999999998</v>
      </c>
      <c r="S355" s="1">
        <v>1981</v>
      </c>
      <c r="T355" s="1">
        <v>49.717244540937507</v>
      </c>
      <c r="U355" s="1">
        <v>37.06917716718749</v>
      </c>
      <c r="V355" s="1">
        <v>12.648074877187497</v>
      </c>
      <c r="W355" s="1">
        <v>43.281640621250006</v>
      </c>
      <c r="X355" s="1">
        <v>24.683337656249996</v>
      </c>
      <c r="Y355" s="1">
        <v>18.598388248125008</v>
      </c>
      <c r="Z355" s="1">
        <v>-0.93556736148044617</v>
      </c>
    </row>
    <row r="356" spans="1:26" x14ac:dyDescent="0.2">
      <c r="A356" s="1" t="s">
        <v>48</v>
      </c>
      <c r="B356" s="1">
        <v>1982</v>
      </c>
      <c r="C356" s="1">
        <v>-2.7519999999999998</v>
      </c>
      <c r="D356" s="1">
        <v>-40.067365749489142</v>
      </c>
      <c r="E356" s="1">
        <f>D354</f>
        <v>-37.347560695925885</v>
      </c>
      <c r="F356" s="1">
        <v>56.875</v>
      </c>
      <c r="G356" s="1">
        <v>50.527999999999999</v>
      </c>
      <c r="H356" s="1">
        <v>6.3470000000000004</v>
      </c>
      <c r="I356" s="1">
        <v>37.131</v>
      </c>
      <c r="J356" s="1">
        <v>19.884</v>
      </c>
      <c r="K356" s="1">
        <v>17.247</v>
      </c>
      <c r="L356" s="1">
        <v>-2.0049999999999999</v>
      </c>
      <c r="S356" s="1">
        <v>1982</v>
      </c>
      <c r="T356" s="1">
        <v>49.000388740312502</v>
      </c>
      <c r="U356" s="1">
        <v>36.35906167875001</v>
      </c>
      <c r="V356" s="1">
        <v>12.641362978749999</v>
      </c>
      <c r="W356" s="1">
        <v>43.688480093125008</v>
      </c>
      <c r="X356" s="1">
        <v>24.587076852812508</v>
      </c>
      <c r="Y356" s="1">
        <v>19.101425660312504</v>
      </c>
      <c r="Z356" s="1">
        <v>-2.7861239735508048</v>
      </c>
    </row>
    <row r="357" spans="1:26" x14ac:dyDescent="0.2">
      <c r="A357" s="1" t="s">
        <v>48</v>
      </c>
      <c r="B357" s="1">
        <v>1983</v>
      </c>
      <c r="C357" s="1">
        <v>-1.661</v>
      </c>
      <c r="D357" s="1">
        <v>-44.873366591216225</v>
      </c>
      <c r="E357" s="1">
        <f>D354</f>
        <v>-37.347560695925885</v>
      </c>
      <c r="F357" s="1">
        <v>55.48</v>
      </c>
      <c r="G357" s="1">
        <v>49.058999999999997</v>
      </c>
      <c r="H357" s="1">
        <v>6.42</v>
      </c>
      <c r="I357" s="1">
        <v>37.378999999999998</v>
      </c>
      <c r="J357" s="1">
        <v>19.510999999999999</v>
      </c>
      <c r="K357" s="1">
        <v>17.867999999999999</v>
      </c>
      <c r="L357" s="1">
        <v>0.60799999999999998</v>
      </c>
      <c r="S357" s="1">
        <v>1983</v>
      </c>
      <c r="T357" s="1">
        <v>48.339173142812506</v>
      </c>
      <c r="U357" s="1">
        <v>35.718040070625015</v>
      </c>
      <c r="V357" s="1">
        <v>12.621108187187502</v>
      </c>
      <c r="W357" s="1">
        <v>44.106601395312488</v>
      </c>
      <c r="X357" s="1">
        <v>24.493691061562501</v>
      </c>
      <c r="Y357" s="1">
        <v>19.612924937187504</v>
      </c>
      <c r="Z357" s="1">
        <v>-2.8868877524277923</v>
      </c>
    </row>
    <row r="358" spans="1:26" x14ac:dyDescent="0.2">
      <c r="A358" s="1" t="s">
        <v>48</v>
      </c>
      <c r="B358" s="1">
        <v>1984</v>
      </c>
      <c r="C358" s="1">
        <v>-0.40600000000000003</v>
      </c>
      <c r="D358" s="1">
        <v>-41.549747820709875</v>
      </c>
      <c r="E358" s="1">
        <f>D358</f>
        <v>-41.549747820709875</v>
      </c>
      <c r="F358" s="1">
        <v>54.055999999999997</v>
      </c>
      <c r="G358" s="1">
        <v>47.55</v>
      </c>
      <c r="H358" s="1">
        <v>6.5069999999999997</v>
      </c>
      <c r="I358" s="1">
        <v>37.837000000000003</v>
      </c>
      <c r="J358" s="1">
        <v>19.335999999999999</v>
      </c>
      <c r="K358" s="1">
        <v>18.501000000000001</v>
      </c>
      <c r="L358" s="1">
        <v>0.437</v>
      </c>
      <c r="S358" s="1">
        <v>1984</v>
      </c>
      <c r="T358" s="1">
        <v>47.727376152812504</v>
      </c>
      <c r="U358" s="1">
        <v>35.097633537500002</v>
      </c>
      <c r="V358" s="1">
        <v>12.6298224653125</v>
      </c>
      <c r="W358" s="1">
        <v>44.55769426625001</v>
      </c>
      <c r="X358" s="1">
        <v>24.448517958125002</v>
      </c>
      <c r="Y358" s="1">
        <v>20.109175129375004</v>
      </c>
      <c r="Z358" s="1">
        <v>-1.3243852024305136</v>
      </c>
    </row>
    <row r="359" spans="1:26" x14ac:dyDescent="0.2">
      <c r="A359" s="1" t="s">
        <v>48</v>
      </c>
      <c r="B359" s="1">
        <v>1985</v>
      </c>
      <c r="C359" s="1">
        <v>-1.5349999999999999</v>
      </c>
      <c r="D359" s="1">
        <v>-46.480116232545711</v>
      </c>
      <c r="E359" s="1">
        <f>D358</f>
        <v>-41.549747820709875</v>
      </c>
      <c r="F359" s="1">
        <v>52.439</v>
      </c>
      <c r="G359" s="1">
        <v>45.834000000000003</v>
      </c>
      <c r="H359" s="1">
        <v>6.6040000000000001</v>
      </c>
      <c r="I359" s="1">
        <v>38.441000000000003</v>
      </c>
      <c r="J359" s="1">
        <v>19.245000000000001</v>
      </c>
      <c r="K359" s="1">
        <v>19.196000000000002</v>
      </c>
      <c r="L359" s="1">
        <v>-2.3420000000000001</v>
      </c>
      <c r="S359" s="1">
        <v>1985</v>
      </c>
      <c r="T359" s="1">
        <v>47.169604584687512</v>
      </c>
      <c r="U359" s="1">
        <v>34.481260232500006</v>
      </c>
      <c r="V359" s="1">
        <v>12.688276550000005</v>
      </c>
      <c r="W359" s="1">
        <v>45.014761072500008</v>
      </c>
      <c r="X359" s="1">
        <v>24.397190118125007</v>
      </c>
      <c r="Y359" s="1">
        <v>20.617856019999998</v>
      </c>
      <c r="Z359" s="1">
        <v>-0.76452873114944986</v>
      </c>
    </row>
    <row r="360" spans="1:26" x14ac:dyDescent="0.2">
      <c r="A360" s="1" t="s">
        <v>48</v>
      </c>
      <c r="B360" s="1">
        <v>1986</v>
      </c>
      <c r="C360" s="1">
        <v>3.9489999999999998</v>
      </c>
      <c r="D360" s="1">
        <v>-38.032214224812321</v>
      </c>
      <c r="E360" s="1">
        <f>D358</f>
        <v>-41.549747820709875</v>
      </c>
      <c r="F360" s="1">
        <v>50.963999999999999</v>
      </c>
      <c r="G360" s="1">
        <v>44.255000000000003</v>
      </c>
      <c r="H360" s="1">
        <v>6.7089999999999996</v>
      </c>
      <c r="I360" s="1">
        <v>39.231000000000002</v>
      </c>
      <c r="J360" s="1">
        <v>19.251000000000001</v>
      </c>
      <c r="K360" s="1">
        <v>19.98</v>
      </c>
      <c r="L360" s="1">
        <v>-1.0409999999999999</v>
      </c>
      <c r="S360" s="1">
        <v>1986</v>
      </c>
      <c r="T360" s="1">
        <v>46.893182971249999</v>
      </c>
      <c r="U360" s="1">
        <v>34.074227164062499</v>
      </c>
      <c r="V360" s="1">
        <v>12.818753878125001</v>
      </c>
      <c r="W360" s="1">
        <v>45.477027699062518</v>
      </c>
      <c r="X360" s="1">
        <v>24.340145724062499</v>
      </c>
      <c r="Y360" s="1">
        <v>21.136999795624995</v>
      </c>
      <c r="Z360" s="1">
        <v>-0.74490452653274786</v>
      </c>
    </row>
    <row r="361" spans="1:26" x14ac:dyDescent="0.2">
      <c r="A361" s="1" t="s">
        <v>48</v>
      </c>
      <c r="B361" s="1">
        <v>1987</v>
      </c>
      <c r="C361" s="1">
        <v>7.5179999999999998</v>
      </c>
      <c r="D361" s="1">
        <v>-26.248029516670819</v>
      </c>
      <c r="E361" s="1">
        <f>D358</f>
        <v>-41.549747820709875</v>
      </c>
      <c r="F361" s="1">
        <v>49.084000000000003</v>
      </c>
      <c r="G361" s="1">
        <v>42.264000000000003</v>
      </c>
      <c r="H361" s="1">
        <v>6.82</v>
      </c>
      <c r="I361" s="1">
        <v>40.238</v>
      </c>
      <c r="J361" s="1">
        <v>19.341999999999999</v>
      </c>
      <c r="K361" s="1">
        <v>20.896999999999998</v>
      </c>
      <c r="L361" s="1">
        <v>0.495</v>
      </c>
      <c r="S361" s="1">
        <v>1987</v>
      </c>
      <c r="T361" s="1">
        <v>46.60633686000002</v>
      </c>
      <c r="U361" s="1">
        <v>33.622217732187508</v>
      </c>
      <c r="V361" s="1">
        <v>12.984345691562503</v>
      </c>
      <c r="W361" s="1">
        <v>45.944171169999997</v>
      </c>
      <c r="X361" s="1">
        <v>24.280900516250004</v>
      </c>
      <c r="Y361" s="1">
        <v>21.663299069062504</v>
      </c>
      <c r="Z361" s="1">
        <v>-0.39553998329551832</v>
      </c>
    </row>
    <row r="362" spans="1:26" x14ac:dyDescent="0.2">
      <c r="A362" s="1" t="s">
        <v>48</v>
      </c>
      <c r="B362" s="1">
        <v>1988</v>
      </c>
      <c r="C362" s="1">
        <v>7.7229999999999999</v>
      </c>
      <c r="D362" s="1">
        <v>-11.967696588754935</v>
      </c>
      <c r="E362" s="1">
        <f>D362</f>
        <v>-11.967696588754935</v>
      </c>
      <c r="F362" s="1">
        <v>47.091999999999999</v>
      </c>
      <c r="G362" s="1">
        <v>40.154000000000003</v>
      </c>
      <c r="H362" s="1">
        <v>6.9379999999999997</v>
      </c>
      <c r="I362" s="1">
        <v>41.472000000000001</v>
      </c>
      <c r="J362" s="1">
        <v>19.5</v>
      </c>
      <c r="K362" s="1">
        <v>21.972999999999999</v>
      </c>
      <c r="L362" s="1">
        <v>2.1</v>
      </c>
      <c r="S362" s="1">
        <v>1988</v>
      </c>
      <c r="T362" s="1">
        <v>46.331566643750001</v>
      </c>
      <c r="U362" s="1">
        <v>33.159173686249993</v>
      </c>
      <c r="V362" s="1">
        <v>13.172397893125003</v>
      </c>
      <c r="W362" s="1">
        <v>46.418248367500006</v>
      </c>
      <c r="X362" s="1">
        <v>24.2205830921875</v>
      </c>
      <c r="Y362" s="1">
        <v>22.197668538750008</v>
      </c>
      <c r="Z362" s="1">
        <v>0.60820564223873941</v>
      </c>
    </row>
    <row r="363" spans="1:26" x14ac:dyDescent="0.2">
      <c r="A363" s="1" t="s">
        <v>48</v>
      </c>
      <c r="B363" s="1">
        <v>1989</v>
      </c>
      <c r="C363" s="1">
        <v>2.23</v>
      </c>
      <c r="D363" s="1">
        <v>-7.272747999854662</v>
      </c>
      <c r="E363" s="1">
        <f>D362</f>
        <v>-11.967696588754935</v>
      </c>
      <c r="F363" s="1">
        <v>45.384</v>
      </c>
      <c r="G363" s="1">
        <v>38.326999999999998</v>
      </c>
      <c r="H363" s="1">
        <v>7.0570000000000004</v>
      </c>
      <c r="I363" s="1">
        <v>42.773000000000003</v>
      </c>
      <c r="J363" s="1">
        <v>19.635999999999999</v>
      </c>
      <c r="K363" s="1">
        <v>23.137</v>
      </c>
      <c r="L363" s="1">
        <v>-9.2999999999999999E-2</v>
      </c>
      <c r="S363" s="1">
        <v>1989</v>
      </c>
      <c r="T363" s="1">
        <v>46.090941662812511</v>
      </c>
      <c r="U363" s="1">
        <v>32.729724664375006</v>
      </c>
      <c r="V363" s="1">
        <v>13.361485729062501</v>
      </c>
      <c r="W363" s="1">
        <v>46.888376898437514</v>
      </c>
      <c r="X363" s="1">
        <v>24.178215065000007</v>
      </c>
      <c r="Y363" s="1">
        <v>22.710081374687498</v>
      </c>
      <c r="Z363" s="1">
        <v>0.6506383060263361</v>
      </c>
    </row>
    <row r="364" spans="1:26" x14ac:dyDescent="0.2">
      <c r="A364" s="1" t="s">
        <v>48</v>
      </c>
      <c r="B364" s="1">
        <v>1990</v>
      </c>
      <c r="C364" s="1">
        <v>-0.51400000000000001</v>
      </c>
      <c r="D364" s="1">
        <v>-6.7603235608564054</v>
      </c>
      <c r="E364" s="1">
        <f>D362</f>
        <v>-11.967696588754935</v>
      </c>
      <c r="F364" s="1">
        <v>44.116</v>
      </c>
      <c r="G364" s="1">
        <v>36.939</v>
      </c>
      <c r="H364" s="1">
        <v>7.1769999999999996</v>
      </c>
      <c r="I364" s="1">
        <v>44.343000000000004</v>
      </c>
      <c r="J364" s="1">
        <v>19.879000000000001</v>
      </c>
      <c r="K364" s="1">
        <v>24.463999999999999</v>
      </c>
      <c r="L364" s="1">
        <v>-0.42599999999999999</v>
      </c>
      <c r="S364" s="1">
        <v>1990</v>
      </c>
      <c r="T364" s="1">
        <v>45.885328433125004</v>
      </c>
      <c r="U364" s="1">
        <v>32.346410028437504</v>
      </c>
      <c r="V364" s="1">
        <v>13.538954387187504</v>
      </c>
      <c r="W364" s="1">
        <v>47.363942515312509</v>
      </c>
      <c r="X364" s="1">
        <v>24.133890563125004</v>
      </c>
      <c r="Y364" s="1">
        <v>23.230112171250003</v>
      </c>
      <c r="Z364" s="1">
        <v>9.8871507095008776E-2</v>
      </c>
    </row>
    <row r="365" spans="1:26" x14ac:dyDescent="0.2">
      <c r="A365" s="1" t="s">
        <v>48</v>
      </c>
      <c r="B365" s="1">
        <v>1991</v>
      </c>
      <c r="C365" s="1">
        <v>-2.38</v>
      </c>
      <c r="D365" s="1">
        <v>-7.3928716626405366</v>
      </c>
      <c r="E365" s="1">
        <f>D362</f>
        <v>-11.967696588754935</v>
      </c>
      <c r="F365" s="1">
        <v>42.773000000000003</v>
      </c>
      <c r="G365" s="1">
        <v>35.396999999999998</v>
      </c>
      <c r="H365" s="1">
        <v>7.3760000000000003</v>
      </c>
      <c r="I365" s="1">
        <v>46.103000000000002</v>
      </c>
      <c r="J365" s="1">
        <v>20.177</v>
      </c>
      <c r="K365" s="1">
        <v>25.925999999999998</v>
      </c>
      <c r="L365" s="1">
        <v>0.97199999999999998</v>
      </c>
      <c r="S365" s="1">
        <v>1991</v>
      </c>
      <c r="T365" s="1">
        <v>45.791285225937528</v>
      </c>
      <c r="U365" s="1">
        <v>32.063830591875011</v>
      </c>
      <c r="V365" s="1">
        <v>13.727403381250001</v>
      </c>
      <c r="W365" s="1">
        <v>47.848102945000008</v>
      </c>
      <c r="X365" s="1">
        <v>24.083343110312498</v>
      </c>
      <c r="Y365" s="1">
        <v>23.764784583125007</v>
      </c>
      <c r="Z365" s="1">
        <v>-1.0391079240914185</v>
      </c>
    </row>
    <row r="366" spans="1:26" x14ac:dyDescent="0.2">
      <c r="A366" s="1" t="s">
        <v>48</v>
      </c>
      <c r="B366" s="1">
        <v>1992</v>
      </c>
      <c r="C366" s="1">
        <v>-0.66200000000000003</v>
      </c>
      <c r="D366" s="1">
        <v>-6.7357937027774897</v>
      </c>
      <c r="E366" s="1">
        <f>D366</f>
        <v>-6.7357937027774897</v>
      </c>
      <c r="F366" s="1">
        <v>42.037999999999997</v>
      </c>
      <c r="G366" s="1">
        <v>34.46</v>
      </c>
      <c r="H366" s="1">
        <v>7.5780000000000003</v>
      </c>
      <c r="I366" s="1">
        <v>47.930999999999997</v>
      </c>
      <c r="J366" s="1">
        <v>20.462</v>
      </c>
      <c r="K366" s="1">
        <v>27.47</v>
      </c>
      <c r="L366" s="1">
        <v>-0.91300000000000003</v>
      </c>
      <c r="S366" s="1">
        <v>1992</v>
      </c>
      <c r="T366" s="1">
        <v>45.695030931562506</v>
      </c>
      <c r="U366" s="1">
        <v>31.792868825937507</v>
      </c>
      <c r="V366" s="1">
        <v>13.902238625000003</v>
      </c>
      <c r="W366" s="1">
        <v>48.347920042187503</v>
      </c>
      <c r="X366" s="1">
        <v>24.023295399687505</v>
      </c>
      <c r="Y366" s="1">
        <v>24.324625551250001</v>
      </c>
      <c r="Z366" s="1">
        <v>-1.1017572244687384</v>
      </c>
    </row>
    <row r="367" spans="1:26" x14ac:dyDescent="0.2">
      <c r="A367" s="1" t="s">
        <v>48</v>
      </c>
      <c r="B367" s="1">
        <v>1993</v>
      </c>
      <c r="C367" s="1">
        <v>0.79900000000000004</v>
      </c>
      <c r="D367" s="1">
        <v>-7.6208928288182376</v>
      </c>
      <c r="E367" s="1">
        <f>D366</f>
        <v>-6.7357937027774897</v>
      </c>
      <c r="F367" s="1">
        <v>41.646000000000001</v>
      </c>
      <c r="G367" s="1">
        <v>33.851999999999997</v>
      </c>
      <c r="H367" s="1">
        <v>7.7939999999999996</v>
      </c>
      <c r="I367" s="1">
        <v>49.755000000000003</v>
      </c>
      <c r="J367" s="1">
        <v>20.699000000000002</v>
      </c>
      <c r="K367" s="1">
        <v>29.056000000000001</v>
      </c>
      <c r="L367" s="1">
        <v>-1.9790000000000001</v>
      </c>
      <c r="S367" s="1">
        <v>1993</v>
      </c>
      <c r="T367" s="1">
        <v>45.582544669687486</v>
      </c>
      <c r="U367" s="1">
        <v>31.518713710312507</v>
      </c>
      <c r="V367" s="1">
        <v>14.064127214375004</v>
      </c>
      <c r="W367" s="1">
        <v>48.869260566250006</v>
      </c>
      <c r="X367" s="1">
        <v>23.953220593750004</v>
      </c>
      <c r="Y367" s="1">
        <v>24.916280461562497</v>
      </c>
      <c r="Z367" s="1">
        <v>-1.4391770905088475</v>
      </c>
    </row>
    <row r="368" spans="1:26" x14ac:dyDescent="0.2">
      <c r="A368" s="1" t="s">
        <v>48</v>
      </c>
      <c r="B368" s="1">
        <v>1994</v>
      </c>
      <c r="C368" s="1">
        <v>-0.80500000000000005</v>
      </c>
      <c r="D368" s="1">
        <v>-7.5929992599948637</v>
      </c>
      <c r="E368" s="1">
        <f>D366</f>
        <v>-6.7357937027774897</v>
      </c>
      <c r="F368" s="1">
        <v>41.219000000000001</v>
      </c>
      <c r="G368" s="1">
        <v>33.183</v>
      </c>
      <c r="H368" s="1">
        <v>8.0359999999999996</v>
      </c>
      <c r="I368" s="1">
        <v>51.54</v>
      </c>
      <c r="J368" s="1">
        <v>20.95</v>
      </c>
      <c r="K368" s="1">
        <v>30.59</v>
      </c>
      <c r="L368" s="1">
        <v>-0.51700000000000002</v>
      </c>
      <c r="S368" s="1">
        <v>1994</v>
      </c>
      <c r="T368" s="1">
        <v>45.425008465312509</v>
      </c>
      <c r="U368" s="1">
        <v>31.212617278125002</v>
      </c>
      <c r="V368" s="1">
        <v>14.212460699062504</v>
      </c>
      <c r="W368" s="1">
        <v>49.398304397812502</v>
      </c>
      <c r="X368" s="1">
        <v>23.913053941562502</v>
      </c>
      <c r="Y368" s="1">
        <v>25.485220117500003</v>
      </c>
      <c r="Z368" s="1">
        <v>-0.62566321053878393</v>
      </c>
    </row>
    <row r="369" spans="1:26" x14ac:dyDescent="0.2">
      <c r="A369" s="1" t="s">
        <v>48</v>
      </c>
      <c r="B369" s="1">
        <v>1995</v>
      </c>
      <c r="C369" s="1">
        <v>-1.508</v>
      </c>
      <c r="D369" s="1">
        <v>-7.6943128783647872</v>
      </c>
      <c r="E369" s="1">
        <f>D366</f>
        <v>-6.7357937027774897</v>
      </c>
      <c r="F369" s="1">
        <v>40.607999999999997</v>
      </c>
      <c r="G369" s="1">
        <v>32.296999999999997</v>
      </c>
      <c r="H369" s="1">
        <v>8.3109999999999999</v>
      </c>
      <c r="I369" s="1">
        <v>53.298999999999999</v>
      </c>
      <c r="J369" s="1">
        <v>21.138000000000002</v>
      </c>
      <c r="K369" s="1">
        <v>32.161000000000001</v>
      </c>
      <c r="L369" s="1">
        <v>1.6559999999999999</v>
      </c>
      <c r="S369" s="1">
        <v>1995</v>
      </c>
      <c r="T369" s="1">
        <v>45.206726276875003</v>
      </c>
      <c r="U369" s="1">
        <v>30.859393096250006</v>
      </c>
      <c r="V369" s="1">
        <v>14.347360944687503</v>
      </c>
      <c r="W369" s="1">
        <v>49.946191813750019</v>
      </c>
      <c r="X369" s="1">
        <v>23.860363454999995</v>
      </c>
      <c r="Y369" s="1">
        <v>26.085875720937505</v>
      </c>
      <c r="Z369" s="1">
        <v>-0.44319480130860844</v>
      </c>
    </row>
    <row r="370" spans="1:26" x14ac:dyDescent="0.2">
      <c r="A370" s="1" t="s">
        <v>48</v>
      </c>
      <c r="B370" s="1">
        <v>1996</v>
      </c>
      <c r="C370" s="1">
        <v>-4.0060000000000002</v>
      </c>
      <c r="D370" s="1">
        <v>-9.1284580921134797</v>
      </c>
      <c r="E370" s="1">
        <f>D370</f>
        <v>-9.1284580921134797</v>
      </c>
      <c r="F370" s="1">
        <v>40.646000000000001</v>
      </c>
      <c r="G370" s="1">
        <v>32.009</v>
      </c>
      <c r="H370" s="1">
        <v>8.6359999999999992</v>
      </c>
      <c r="I370" s="1">
        <v>55.048000000000002</v>
      </c>
      <c r="J370" s="1">
        <v>21.277999999999999</v>
      </c>
      <c r="K370" s="1">
        <v>33.770000000000003</v>
      </c>
      <c r="L370" s="1">
        <v>2.9940000000000002</v>
      </c>
      <c r="S370" s="1">
        <v>1996</v>
      </c>
      <c r="T370" s="1">
        <v>44.997381476562509</v>
      </c>
      <c r="U370" s="1">
        <v>30.495410101875002</v>
      </c>
      <c r="V370" s="1">
        <v>14.501942270937503</v>
      </c>
      <c r="W370" s="1">
        <v>50.508214673749997</v>
      </c>
      <c r="X370" s="1">
        <v>23.796182070625012</v>
      </c>
      <c r="Y370" s="1">
        <v>26.711975200625009</v>
      </c>
      <c r="Z370" s="1">
        <v>7.3891110180595604E-2</v>
      </c>
    </row>
    <row r="371" spans="1:26" x14ac:dyDescent="0.2">
      <c r="A371" s="1" t="s">
        <v>48</v>
      </c>
      <c r="B371" s="1">
        <v>1997</v>
      </c>
      <c r="C371" s="1">
        <v>-1.5369999999999999</v>
      </c>
      <c r="D371" s="1">
        <v>-10.446660712797742</v>
      </c>
      <c r="E371" s="1">
        <f>D370</f>
        <v>-9.1284580921134797</v>
      </c>
      <c r="F371" s="1">
        <v>40.29</v>
      </c>
      <c r="G371" s="1">
        <v>31.303999999999998</v>
      </c>
      <c r="H371" s="1">
        <v>8.9870000000000001</v>
      </c>
      <c r="I371" s="1">
        <v>56.829000000000001</v>
      </c>
      <c r="J371" s="1">
        <v>21.405999999999999</v>
      </c>
      <c r="K371" s="1">
        <v>35.423000000000002</v>
      </c>
      <c r="L371" s="1">
        <v>3.714</v>
      </c>
      <c r="S371" s="1">
        <v>1997</v>
      </c>
      <c r="T371" s="1">
        <v>44.739865660937518</v>
      </c>
      <c r="U371" s="1">
        <v>30.098246540000009</v>
      </c>
      <c r="V371" s="1">
        <v>14.641602757812503</v>
      </c>
      <c r="W371" s="1">
        <v>51.076142328125009</v>
      </c>
      <c r="X371" s="1">
        <v>23.725371537500013</v>
      </c>
      <c r="Y371" s="1">
        <v>27.350715948125007</v>
      </c>
      <c r="Z371" s="1">
        <v>0.76273552918070209</v>
      </c>
    </row>
    <row r="372" spans="1:26" x14ac:dyDescent="0.2">
      <c r="A372" s="1" t="s">
        <v>48</v>
      </c>
      <c r="B372" s="1">
        <v>1998</v>
      </c>
      <c r="C372" s="1">
        <v>11.928000000000001</v>
      </c>
      <c r="D372" s="1">
        <v>-15.810912742195734</v>
      </c>
      <c r="E372" s="1">
        <f>D370</f>
        <v>-9.1284580921134797</v>
      </c>
      <c r="F372" s="1">
        <v>39.792999999999999</v>
      </c>
      <c r="G372" s="1">
        <v>30.425999999999998</v>
      </c>
      <c r="H372" s="1">
        <v>9.3670000000000009</v>
      </c>
      <c r="I372" s="1">
        <v>58.661000000000001</v>
      </c>
      <c r="J372" s="1">
        <v>21.541</v>
      </c>
      <c r="K372" s="1">
        <v>37.119999999999997</v>
      </c>
      <c r="L372" s="1">
        <v>-6.6369999999999996</v>
      </c>
      <c r="S372" s="1">
        <v>1998</v>
      </c>
      <c r="T372" s="1">
        <v>44.439649977812508</v>
      </c>
      <c r="U372" s="1">
        <v>29.666278863437494</v>
      </c>
      <c r="V372" s="1">
        <v>14.773350243750002</v>
      </c>
      <c r="W372" s="1">
        <v>51.643103429062492</v>
      </c>
      <c r="X372" s="1">
        <v>23.6505286515625</v>
      </c>
      <c r="Y372" s="1">
        <v>27.992679529687493</v>
      </c>
      <c r="Z372" s="1">
        <v>0.33213733209874896</v>
      </c>
    </row>
    <row r="373" spans="1:26" x14ac:dyDescent="0.2">
      <c r="A373" s="1" t="s">
        <v>48</v>
      </c>
      <c r="B373" s="1">
        <v>1999</v>
      </c>
      <c r="C373" s="1">
        <v>5.3010000000000002</v>
      </c>
      <c r="D373" s="1">
        <v>-21.296958422155342</v>
      </c>
      <c r="E373" s="1">
        <f>D370</f>
        <v>-9.1284580921134797</v>
      </c>
      <c r="F373" s="1">
        <v>39.482999999999997</v>
      </c>
      <c r="G373" s="1">
        <v>29.701000000000001</v>
      </c>
      <c r="H373" s="1">
        <v>9.782</v>
      </c>
      <c r="I373" s="1">
        <v>60.405999999999999</v>
      </c>
      <c r="J373" s="1">
        <v>21.684999999999999</v>
      </c>
      <c r="K373" s="1">
        <v>38.720999999999997</v>
      </c>
      <c r="L373" s="1">
        <v>-1.575</v>
      </c>
      <c r="S373" s="1">
        <v>1999</v>
      </c>
      <c r="T373" s="1">
        <v>44.114957396250006</v>
      </c>
      <c r="U373" s="1">
        <v>29.209609286875011</v>
      </c>
      <c r="V373" s="1">
        <v>14.905377142500004</v>
      </c>
      <c r="W373" s="1">
        <v>52.169781446249992</v>
      </c>
      <c r="X373" s="1">
        <v>23.607892547812501</v>
      </c>
      <c r="Y373" s="1">
        <v>28.562200877499993</v>
      </c>
      <c r="Z373" s="1">
        <v>0.50908582843519312</v>
      </c>
    </row>
    <row r="374" spans="1:26" x14ac:dyDescent="0.2">
      <c r="A374" s="1" t="s">
        <v>48</v>
      </c>
      <c r="B374" s="1">
        <v>2000</v>
      </c>
      <c r="C374" s="1">
        <v>2.7749999999999999</v>
      </c>
      <c r="D374" s="1">
        <v>-4.2085563835708921</v>
      </c>
      <c r="E374" s="1">
        <f>D374</f>
        <v>-4.2085563835708921</v>
      </c>
      <c r="F374" s="1">
        <v>39.466000000000001</v>
      </c>
      <c r="G374" s="1">
        <v>29.231000000000002</v>
      </c>
      <c r="H374" s="1">
        <v>10.234999999999999</v>
      </c>
      <c r="I374" s="1">
        <v>62.164999999999999</v>
      </c>
      <c r="J374" s="1">
        <v>21.814</v>
      </c>
      <c r="K374" s="1">
        <v>40.350999999999999</v>
      </c>
      <c r="L374" s="1">
        <v>0.21</v>
      </c>
      <c r="S374" s="1">
        <v>2000</v>
      </c>
      <c r="T374" s="1">
        <v>43.782416577187504</v>
      </c>
      <c r="U374" s="1">
        <v>28.739043325937509</v>
      </c>
      <c r="V374" s="1">
        <v>15.043563046249998</v>
      </c>
      <c r="W374" s="1">
        <v>52.694633441562495</v>
      </c>
      <c r="X374" s="1">
        <v>23.556936984062506</v>
      </c>
      <c r="Y374" s="1">
        <v>29.137782055624996</v>
      </c>
      <c r="Z374" s="1">
        <v>1.2272665925530899</v>
      </c>
    </row>
    <row r="375" spans="1:26" x14ac:dyDescent="0.2">
      <c r="A375" s="1" t="s">
        <v>48</v>
      </c>
      <c r="B375" s="1">
        <v>2001</v>
      </c>
      <c r="C375" s="1">
        <v>1.67</v>
      </c>
      <c r="D375" s="1">
        <v>-12.024810730352732</v>
      </c>
      <c r="E375" s="1">
        <f>D374</f>
        <v>-4.2085563835708921</v>
      </c>
      <c r="F375" s="1">
        <v>39.296999999999997</v>
      </c>
      <c r="G375" s="1">
        <v>28.550999999999998</v>
      </c>
      <c r="H375" s="1">
        <v>10.746</v>
      </c>
      <c r="I375" s="1">
        <v>63.942999999999998</v>
      </c>
      <c r="J375" s="1">
        <v>21.93</v>
      </c>
      <c r="K375" s="1">
        <v>42.012999999999998</v>
      </c>
      <c r="L375" s="1">
        <v>-0.83599999999999997</v>
      </c>
      <c r="S375" s="1">
        <v>2001</v>
      </c>
      <c r="T375" s="1">
        <v>43.49395862250001</v>
      </c>
      <c r="U375" s="1">
        <v>28.289452802812502</v>
      </c>
      <c r="V375" s="1">
        <v>15.204540343437504</v>
      </c>
      <c r="W375" s="1">
        <v>53.2176658146875</v>
      </c>
      <c r="X375" s="1">
        <v>23.500296558124997</v>
      </c>
      <c r="Y375" s="1">
        <v>29.717321262500004</v>
      </c>
      <c r="Z375" s="1">
        <v>8.8428385973533308E-2</v>
      </c>
    </row>
    <row r="376" spans="1:26" x14ac:dyDescent="0.2">
      <c r="A376" s="1" t="s">
        <v>48</v>
      </c>
      <c r="B376" s="1">
        <v>2002</v>
      </c>
      <c r="C376" s="1">
        <v>1.31</v>
      </c>
      <c r="D376" s="1">
        <v>-11.636310293574779</v>
      </c>
      <c r="E376" s="1">
        <f>D374</f>
        <v>-4.2085563835708921</v>
      </c>
      <c r="F376" s="1">
        <v>39.387</v>
      </c>
      <c r="G376" s="1">
        <v>28.088999999999999</v>
      </c>
      <c r="H376" s="1">
        <v>11.298</v>
      </c>
      <c r="I376" s="1">
        <v>65.745000000000005</v>
      </c>
      <c r="J376" s="1">
        <v>22.029</v>
      </c>
      <c r="K376" s="1">
        <v>43.715000000000003</v>
      </c>
      <c r="L376" s="1">
        <v>1.331</v>
      </c>
      <c r="S376" s="1">
        <v>2002</v>
      </c>
      <c r="T376" s="1">
        <v>43.219069596250002</v>
      </c>
      <c r="U376" s="1">
        <v>27.844031291249987</v>
      </c>
      <c r="V376" s="1">
        <v>15.375008606250004</v>
      </c>
      <c r="W376" s="1">
        <v>53.740061919687484</v>
      </c>
      <c r="X376" s="1">
        <v>23.441177959687497</v>
      </c>
      <c r="Y376" s="1">
        <v>30.298936743749998</v>
      </c>
      <c r="Z376" s="1">
        <v>-0.83156047406555356</v>
      </c>
    </row>
    <row r="377" spans="1:26" x14ac:dyDescent="0.2">
      <c r="A377" s="1" t="s">
        <v>48</v>
      </c>
      <c r="B377" s="1">
        <v>2003</v>
      </c>
      <c r="C377" s="1">
        <v>2.4209999999999998</v>
      </c>
      <c r="D377" s="1">
        <v>-11.469510019607689</v>
      </c>
      <c r="E377" s="1">
        <f>D374</f>
        <v>-4.2085563835708921</v>
      </c>
      <c r="F377" s="1">
        <v>39.594000000000001</v>
      </c>
      <c r="G377" s="1">
        <v>27.724</v>
      </c>
      <c r="H377" s="1">
        <v>11.871</v>
      </c>
      <c r="I377" s="1">
        <v>67.576999999999998</v>
      </c>
      <c r="J377" s="1">
        <v>22.109000000000002</v>
      </c>
      <c r="K377" s="1">
        <v>45.468000000000004</v>
      </c>
      <c r="L377" s="1">
        <v>-0.45400000000000001</v>
      </c>
      <c r="S377" s="1">
        <v>2003</v>
      </c>
      <c r="T377" s="1">
        <v>42.956611468125011</v>
      </c>
      <c r="U377" s="1">
        <v>27.4011626859375</v>
      </c>
      <c r="V377" s="1">
        <v>15.555436682187507</v>
      </c>
      <c r="W377" s="1">
        <v>54.265732761562496</v>
      </c>
      <c r="X377" s="1">
        <v>23.381888328750005</v>
      </c>
      <c r="Y377" s="1">
        <v>30.883806034062506</v>
      </c>
      <c r="Z377" s="1">
        <v>-1.0951634838915507</v>
      </c>
    </row>
    <row r="378" spans="1:26" x14ac:dyDescent="0.2">
      <c r="A378" s="1" t="s">
        <v>48</v>
      </c>
      <c r="B378" s="1">
        <v>2004</v>
      </c>
      <c r="C378" s="1">
        <v>4.476</v>
      </c>
      <c r="D378" s="1">
        <v>-11.395665395739515</v>
      </c>
      <c r="E378" s="1">
        <f>D378</f>
        <v>-11.395665395739515</v>
      </c>
      <c r="F378" s="1">
        <v>39.704999999999998</v>
      </c>
      <c r="G378" s="1">
        <v>27.273</v>
      </c>
      <c r="H378" s="1">
        <v>12.433</v>
      </c>
      <c r="I378" s="1">
        <v>69.254999999999995</v>
      </c>
      <c r="J378" s="1">
        <v>22.169</v>
      </c>
      <c r="K378" s="1">
        <v>47.087000000000003</v>
      </c>
      <c r="L378" s="1">
        <v>-0.33600000000000002</v>
      </c>
      <c r="S378" s="1">
        <v>2004</v>
      </c>
      <c r="T378" s="1">
        <v>42.701594434375018</v>
      </c>
      <c r="U378" s="1">
        <v>26.959918725000001</v>
      </c>
      <c r="V378" s="1">
        <v>15.741947431562503</v>
      </c>
      <c r="W378" s="1">
        <v>54.732387961562502</v>
      </c>
      <c r="X378" s="1">
        <v>23.355253928437495</v>
      </c>
      <c r="Y378" s="1">
        <v>31.377061514687504</v>
      </c>
      <c r="Z378" s="1">
        <v>-0.31442215334878748</v>
      </c>
    </row>
    <row r="379" spans="1:26" x14ac:dyDescent="0.2">
      <c r="A379" s="1" t="s">
        <v>48</v>
      </c>
      <c r="B379" s="1">
        <v>2005</v>
      </c>
      <c r="C379" s="1">
        <v>2.202</v>
      </c>
      <c r="D379" s="1">
        <v>-20.463693411554477</v>
      </c>
      <c r="E379" s="1">
        <f>D378</f>
        <v>-11.395665395739515</v>
      </c>
      <c r="F379" s="1">
        <v>39.634</v>
      </c>
      <c r="G379" s="1">
        <v>26.667999999999999</v>
      </c>
      <c r="H379" s="1">
        <v>12.965999999999999</v>
      </c>
      <c r="I379" s="1">
        <v>70.965999999999994</v>
      </c>
      <c r="J379" s="1">
        <v>22.216999999999999</v>
      </c>
      <c r="K379" s="1">
        <v>48.749000000000002</v>
      </c>
      <c r="L379" s="1">
        <v>-0.75800000000000001</v>
      </c>
      <c r="S379" s="1">
        <v>2005</v>
      </c>
      <c r="T379" s="1">
        <v>42.457338833125021</v>
      </c>
      <c r="U379" s="1">
        <v>26.525033199687499</v>
      </c>
      <c r="V379" s="1">
        <v>15.932180966250003</v>
      </c>
      <c r="W379" s="1">
        <v>55.202363106875012</v>
      </c>
      <c r="X379" s="1">
        <v>23.327576635937504</v>
      </c>
      <c r="Y379" s="1">
        <v>31.874993434062503</v>
      </c>
      <c r="Z379" s="1">
        <v>0.13118819348075531</v>
      </c>
    </row>
    <row r="380" spans="1:26" x14ac:dyDescent="0.2">
      <c r="A380" s="1" t="s">
        <v>48</v>
      </c>
      <c r="B380" s="1">
        <v>2006</v>
      </c>
      <c r="C380" s="1">
        <v>1.48</v>
      </c>
      <c r="D380" s="1">
        <v>-21.120813163927345</v>
      </c>
      <c r="E380" s="1">
        <f>D378</f>
        <v>-11.395665395739515</v>
      </c>
      <c r="F380" s="1">
        <v>39.149000000000001</v>
      </c>
      <c r="G380" s="1">
        <v>25.721</v>
      </c>
      <c r="H380" s="1">
        <v>13.428000000000001</v>
      </c>
      <c r="I380" s="1">
        <v>72.683999999999997</v>
      </c>
      <c r="J380" s="1">
        <v>22.25</v>
      </c>
      <c r="K380" s="1">
        <v>50.433999999999997</v>
      </c>
      <c r="L380" s="1">
        <v>9.9000000000000005E-2</v>
      </c>
      <c r="S380" s="1">
        <v>2006</v>
      </c>
      <c r="T380" s="1">
        <v>42.369400004375009</v>
      </c>
      <c r="U380" s="1">
        <v>26.211074197812504</v>
      </c>
      <c r="V380" s="1">
        <v>16.158289355625001</v>
      </c>
      <c r="W380" s="1">
        <v>55.672948262812504</v>
      </c>
      <c r="X380" s="1">
        <v>23.298157125624993</v>
      </c>
      <c r="Y380" s="1">
        <v>32.375035250624997</v>
      </c>
      <c r="Z380" s="1">
        <v>0.89180745125716354</v>
      </c>
    </row>
    <row r="381" spans="1:26" x14ac:dyDescent="0.2">
      <c r="A381" s="1" t="s">
        <v>48</v>
      </c>
      <c r="B381" s="1">
        <v>2007</v>
      </c>
      <c r="C381" s="1">
        <v>2.0750000000000002</v>
      </c>
      <c r="D381" s="1">
        <v>-21.883702108743659</v>
      </c>
      <c r="E381" s="1">
        <f>D378</f>
        <v>-11.395665395739515</v>
      </c>
      <c r="F381" s="1">
        <v>38.712000000000003</v>
      </c>
      <c r="G381" s="1">
        <v>24.841999999999999</v>
      </c>
      <c r="H381" s="1">
        <v>13.87</v>
      </c>
      <c r="I381" s="1">
        <v>74.364000000000004</v>
      </c>
      <c r="J381" s="1">
        <v>22.260999999999999</v>
      </c>
      <c r="K381" s="1">
        <v>52.103000000000002</v>
      </c>
      <c r="L381" s="1">
        <v>0.01</v>
      </c>
      <c r="S381" s="1">
        <v>2007</v>
      </c>
      <c r="T381" s="1">
        <v>42.28372762250001</v>
      </c>
      <c r="U381" s="1">
        <v>25.890905447499993</v>
      </c>
      <c r="V381" s="1">
        <v>16.392635420000005</v>
      </c>
      <c r="W381" s="1">
        <v>56.127099425312529</v>
      </c>
      <c r="X381" s="1">
        <v>23.264970859687498</v>
      </c>
      <c r="Y381" s="1">
        <v>32.862131819062505</v>
      </c>
      <c r="Z381" s="1">
        <v>1.5606541785367853</v>
      </c>
    </row>
    <row r="382" spans="1:26" x14ac:dyDescent="0.2">
      <c r="A382" s="1" t="s">
        <v>48</v>
      </c>
      <c r="B382" s="1">
        <v>2008</v>
      </c>
      <c r="C382" s="1">
        <v>0.34300000000000003</v>
      </c>
      <c r="D382" s="1">
        <v>-6.283100954858627</v>
      </c>
      <c r="E382" s="1">
        <f>D382</f>
        <v>-6.283100954858627</v>
      </c>
      <c r="F382" s="1">
        <v>38.299999999999997</v>
      </c>
      <c r="G382" s="1">
        <v>23.992999999999999</v>
      </c>
      <c r="H382" s="1">
        <v>14.307</v>
      </c>
      <c r="I382" s="1">
        <v>75.978999999999999</v>
      </c>
      <c r="J382" s="1">
        <v>22.251999999999999</v>
      </c>
      <c r="K382" s="1">
        <v>53.728000000000002</v>
      </c>
      <c r="L382" s="1">
        <v>-0.67100000000000004</v>
      </c>
      <c r="S382" s="1">
        <v>2008</v>
      </c>
      <c r="T382" s="1">
        <v>42.232658130312487</v>
      </c>
      <c r="U382" s="1">
        <v>25.585187468125</v>
      </c>
      <c r="V382" s="1">
        <v>16.647381282812503</v>
      </c>
      <c r="W382" s="1">
        <v>56.549029509375003</v>
      </c>
      <c r="X382" s="1">
        <v>23.22717569500001</v>
      </c>
      <c r="Y382" s="1">
        <v>33.321768969375</v>
      </c>
      <c r="Z382" s="1">
        <v>0.33418700130736834</v>
      </c>
    </row>
    <row r="383" spans="1:26" x14ac:dyDescent="0.2">
      <c r="A383" s="1" t="s">
        <v>48</v>
      </c>
      <c r="B383" s="1">
        <v>2009</v>
      </c>
      <c r="C383" s="1">
        <v>3.931</v>
      </c>
      <c r="D383" s="1">
        <v>-12.588211813150593</v>
      </c>
      <c r="E383" s="1">
        <f>D382</f>
        <v>-6.283100954858627</v>
      </c>
      <c r="F383" s="1">
        <v>37.92</v>
      </c>
      <c r="G383" s="1">
        <v>23.158999999999999</v>
      </c>
      <c r="H383" s="1">
        <v>14.760999999999999</v>
      </c>
      <c r="I383" s="1">
        <v>77.295000000000002</v>
      </c>
      <c r="J383" s="1">
        <v>22.236999999999998</v>
      </c>
      <c r="K383" s="1">
        <v>55.058999999999997</v>
      </c>
      <c r="L383" s="1">
        <v>-3.0990000000000002</v>
      </c>
      <c r="S383" s="1">
        <v>2009</v>
      </c>
      <c r="T383" s="1">
        <v>42.260940542499988</v>
      </c>
      <c r="U383" s="1">
        <v>25.316533330312499</v>
      </c>
      <c r="V383" s="1">
        <v>16.944365999062502</v>
      </c>
      <c r="W383" s="1">
        <v>56.864863106249999</v>
      </c>
      <c r="X383" s="1">
        <v>23.220089217500007</v>
      </c>
      <c r="Y383" s="1">
        <v>33.644805343437525</v>
      </c>
      <c r="Z383" s="1">
        <v>-3.1772941042871792</v>
      </c>
    </row>
    <row r="384" spans="1:26" x14ac:dyDescent="0.2">
      <c r="A384" s="1" t="s">
        <v>48</v>
      </c>
      <c r="B384" s="1">
        <v>2010</v>
      </c>
      <c r="C384" s="1">
        <v>2.8959999999999999</v>
      </c>
      <c r="D384" s="1">
        <v>-13.567637377153552</v>
      </c>
      <c r="E384" s="1">
        <f>D382</f>
        <v>-6.283100954858627</v>
      </c>
      <c r="F384" s="1">
        <v>37.588999999999999</v>
      </c>
      <c r="G384" s="1">
        <v>22.347000000000001</v>
      </c>
      <c r="H384" s="1">
        <v>15.242000000000001</v>
      </c>
      <c r="I384" s="1">
        <v>78.531999999999996</v>
      </c>
      <c r="J384" s="1">
        <v>22.209</v>
      </c>
      <c r="K384" s="1">
        <v>56.323</v>
      </c>
      <c r="L384" s="1">
        <v>-0.40100000000000002</v>
      </c>
      <c r="S384" s="1">
        <v>2010</v>
      </c>
      <c r="T384" s="1">
        <v>42.391678919375025</v>
      </c>
      <c r="U384" s="1">
        <v>25.093011394687501</v>
      </c>
      <c r="V384" s="1">
        <v>17.298579759062498</v>
      </c>
      <c r="W384" s="1">
        <v>57.156253566562484</v>
      </c>
      <c r="X384" s="1">
        <v>23.204604347812502</v>
      </c>
      <c r="Y384" s="1">
        <v>33.951718560937501</v>
      </c>
      <c r="Z384" s="1">
        <v>-1.8076703167248751</v>
      </c>
    </row>
    <row r="385" spans="1:26" x14ac:dyDescent="0.2">
      <c r="A385" s="1" t="s">
        <v>48</v>
      </c>
      <c r="B385" s="1">
        <v>2011</v>
      </c>
      <c r="C385" s="1">
        <v>2.339</v>
      </c>
      <c r="D385" s="1">
        <v>-7.7664250752643476</v>
      </c>
      <c r="E385" s="1">
        <f>D382</f>
        <v>-6.283100954858627</v>
      </c>
      <c r="F385" s="1">
        <v>37.418999999999997</v>
      </c>
      <c r="G385" s="1">
        <v>21.725000000000001</v>
      </c>
      <c r="H385" s="1">
        <v>15.694000000000001</v>
      </c>
      <c r="I385" s="1">
        <v>79.724999999999994</v>
      </c>
      <c r="J385" s="1">
        <v>22.175999999999998</v>
      </c>
      <c r="K385" s="1">
        <v>57.548999999999999</v>
      </c>
      <c r="L385" s="1">
        <v>-6.0000000000000001E-3</v>
      </c>
      <c r="S385" s="1">
        <v>2011</v>
      </c>
      <c r="T385" s="1">
        <v>42.612623507812508</v>
      </c>
      <c r="U385" s="1">
        <v>24.927474255</v>
      </c>
      <c r="V385" s="1">
        <v>17.685301498125</v>
      </c>
      <c r="W385" s="1">
        <v>57.434949987812502</v>
      </c>
      <c r="X385" s="1">
        <v>23.184819805000011</v>
      </c>
      <c r="Y385" s="1">
        <v>34.250095201249998</v>
      </c>
      <c r="Z385" s="1">
        <v>-1.5351224068068319</v>
      </c>
    </row>
    <row r="386" spans="1:26" x14ac:dyDescent="0.2">
      <c r="A386" s="1" t="s">
        <v>10</v>
      </c>
      <c r="B386" s="1">
        <v>1980</v>
      </c>
      <c r="C386" s="1">
        <v>-1.0249999999999999</v>
      </c>
      <c r="D386" s="1">
        <v>14.1118532398716</v>
      </c>
      <c r="E386" s="1">
        <f>D386</f>
        <v>14.1118532398716</v>
      </c>
      <c r="F386" s="1">
        <v>51.607999999999997</v>
      </c>
      <c r="G386" s="1">
        <v>34.253</v>
      </c>
      <c r="H386" s="1">
        <v>17.355</v>
      </c>
      <c r="I386" s="1">
        <v>50.622</v>
      </c>
      <c r="J386" s="1">
        <v>25.86</v>
      </c>
      <c r="K386" s="1">
        <v>24.762</v>
      </c>
      <c r="L386" s="1">
        <v>1.756</v>
      </c>
      <c r="S386" s="1">
        <v>1980</v>
      </c>
      <c r="T386" s="1">
        <v>50.483594505312489</v>
      </c>
      <c r="U386" s="1">
        <v>37.8766730628125</v>
      </c>
      <c r="V386" s="1">
        <v>12.606855561250001</v>
      </c>
      <c r="W386" s="1">
        <v>42.912698267500005</v>
      </c>
      <c r="X386" s="1">
        <v>24.791912564687507</v>
      </c>
      <c r="Y386" s="1">
        <v>18.120772281875009</v>
      </c>
      <c r="Z386" s="1">
        <v>0.13180311918031806</v>
      </c>
    </row>
    <row r="387" spans="1:26" x14ac:dyDescent="0.2">
      <c r="A387" s="1" t="s">
        <v>10</v>
      </c>
      <c r="B387" s="1">
        <v>1981</v>
      </c>
      <c r="C387" s="1">
        <v>5.46</v>
      </c>
      <c r="D387" s="1">
        <v>14.037509567711325</v>
      </c>
      <c r="E387" s="1">
        <f>D386</f>
        <v>14.1118532398716</v>
      </c>
      <c r="F387" s="1">
        <v>50.357999999999997</v>
      </c>
      <c r="G387" s="1">
        <v>32.951999999999998</v>
      </c>
      <c r="H387" s="1">
        <v>17.405000000000001</v>
      </c>
      <c r="I387" s="1">
        <v>51.728000000000002</v>
      </c>
      <c r="J387" s="1">
        <v>25.925000000000001</v>
      </c>
      <c r="K387" s="1">
        <v>25.803999999999998</v>
      </c>
      <c r="L387" s="1">
        <v>-0.36699999999999999</v>
      </c>
      <c r="S387" s="1">
        <v>1981</v>
      </c>
      <c r="T387" s="1">
        <v>49.717244540937507</v>
      </c>
      <c r="U387" s="1">
        <v>37.06917716718749</v>
      </c>
      <c r="V387" s="1">
        <v>12.648074877187497</v>
      </c>
      <c r="W387" s="1">
        <v>43.281640621250006</v>
      </c>
      <c r="X387" s="1">
        <v>24.683337656249996</v>
      </c>
      <c r="Y387" s="1">
        <v>18.598388248125008</v>
      </c>
      <c r="Z387" s="1">
        <v>-0.93556736148044617</v>
      </c>
    </row>
    <row r="388" spans="1:26" x14ac:dyDescent="0.2">
      <c r="A388" s="1" t="s">
        <v>10</v>
      </c>
      <c r="B388" s="1">
        <v>1982</v>
      </c>
      <c r="C388" s="1">
        <v>3.3479999999999999</v>
      </c>
      <c r="D388" s="1">
        <v>12.815298083085796</v>
      </c>
      <c r="E388" s="1">
        <f>D386</f>
        <v>14.1118532398716</v>
      </c>
      <c r="F388" s="1">
        <v>49.207000000000001</v>
      </c>
      <c r="G388" s="1">
        <v>31.802</v>
      </c>
      <c r="H388" s="1">
        <v>17.405000000000001</v>
      </c>
      <c r="I388" s="1">
        <v>52.765999999999998</v>
      </c>
      <c r="J388" s="1">
        <v>25.937999999999999</v>
      </c>
      <c r="K388" s="1">
        <v>26.829000000000001</v>
      </c>
      <c r="L388" s="1">
        <v>-2.1840000000000002</v>
      </c>
      <c r="S388" s="1">
        <v>1982</v>
      </c>
      <c r="T388" s="1">
        <v>49.000388740312502</v>
      </c>
      <c r="U388" s="1">
        <v>36.35906167875001</v>
      </c>
      <c r="V388" s="1">
        <v>12.641362978749999</v>
      </c>
      <c r="W388" s="1">
        <v>43.688480093125008</v>
      </c>
      <c r="X388" s="1">
        <v>24.587076852812508</v>
      </c>
      <c r="Y388" s="1">
        <v>19.101425660312504</v>
      </c>
      <c r="Z388" s="1">
        <v>-2.7861239735508048</v>
      </c>
    </row>
    <row r="389" spans="1:26" x14ac:dyDescent="0.2">
      <c r="A389" s="1" t="s">
        <v>10</v>
      </c>
      <c r="B389" s="1">
        <v>1983</v>
      </c>
      <c r="C389" s="1">
        <v>3.2970000000000002</v>
      </c>
      <c r="D389" s="1">
        <v>20.450183598749021</v>
      </c>
      <c r="E389" s="1">
        <f>D386</f>
        <v>14.1118532398716</v>
      </c>
      <c r="F389" s="1">
        <v>48.155999999999999</v>
      </c>
      <c r="G389" s="1">
        <v>30.763999999999999</v>
      </c>
      <c r="H389" s="1">
        <v>17.391999999999999</v>
      </c>
      <c r="I389" s="1">
        <v>53.593000000000004</v>
      </c>
      <c r="J389" s="1">
        <v>25.832999999999998</v>
      </c>
      <c r="K389" s="1">
        <v>27.76</v>
      </c>
      <c r="L389" s="1">
        <v>-1.863</v>
      </c>
      <c r="S389" s="1">
        <v>1983</v>
      </c>
      <c r="T389" s="1">
        <v>48.339173142812506</v>
      </c>
      <c r="U389" s="1">
        <v>35.718040070625015</v>
      </c>
      <c r="V389" s="1">
        <v>12.621108187187502</v>
      </c>
      <c r="W389" s="1">
        <v>44.106601395312488</v>
      </c>
      <c r="X389" s="1">
        <v>24.493691061562501</v>
      </c>
      <c r="Y389" s="1">
        <v>19.612924937187504</v>
      </c>
      <c r="Z389" s="1">
        <v>-2.8868877524277923</v>
      </c>
    </row>
    <row r="390" spans="1:26" x14ac:dyDescent="0.2">
      <c r="A390" s="1" t="s">
        <v>10</v>
      </c>
      <c r="B390" s="1">
        <v>1984</v>
      </c>
      <c r="C390" s="1">
        <v>4.1120000000000001</v>
      </c>
      <c r="D390" s="1">
        <v>22.265177455283276</v>
      </c>
      <c r="E390" s="1">
        <f>D390</f>
        <v>22.265177455283276</v>
      </c>
      <c r="F390" s="1">
        <v>47.204999999999998</v>
      </c>
      <c r="G390" s="1">
        <v>29.786999999999999</v>
      </c>
      <c r="H390" s="1">
        <v>17.417999999999999</v>
      </c>
      <c r="I390" s="1">
        <v>54.371000000000002</v>
      </c>
      <c r="J390" s="1">
        <v>25.797999999999998</v>
      </c>
      <c r="K390" s="1">
        <v>28.573</v>
      </c>
      <c r="L390" s="1">
        <v>0.26700000000000002</v>
      </c>
      <c r="S390" s="1">
        <v>1984</v>
      </c>
      <c r="T390" s="1">
        <v>47.727376152812504</v>
      </c>
      <c r="U390" s="1">
        <v>35.097633537500002</v>
      </c>
      <c r="V390" s="1">
        <v>12.6298224653125</v>
      </c>
      <c r="W390" s="1">
        <v>44.55769426625001</v>
      </c>
      <c r="X390" s="1">
        <v>24.448517958125002</v>
      </c>
      <c r="Y390" s="1">
        <v>20.109175129375004</v>
      </c>
      <c r="Z390" s="1">
        <v>-1.3243852024305136</v>
      </c>
    </row>
    <row r="391" spans="1:26" x14ac:dyDescent="0.2">
      <c r="A391" s="1" t="s">
        <v>10</v>
      </c>
      <c r="B391" s="1">
        <v>1985</v>
      </c>
      <c r="C391" s="1">
        <v>3.4580000000000002</v>
      </c>
      <c r="D391" s="1">
        <v>22.678548866500108</v>
      </c>
      <c r="E391" s="1">
        <f>D390</f>
        <v>22.265177455283276</v>
      </c>
      <c r="F391" s="1">
        <v>46.375</v>
      </c>
      <c r="G391" s="1">
        <v>28.864000000000001</v>
      </c>
      <c r="H391" s="1">
        <v>17.510000000000002</v>
      </c>
      <c r="I391" s="1">
        <v>54.938000000000002</v>
      </c>
      <c r="J391" s="1">
        <v>25.635000000000002</v>
      </c>
      <c r="K391" s="1">
        <v>29.303000000000001</v>
      </c>
      <c r="L391" s="1">
        <v>0.91</v>
      </c>
      <c r="S391" s="1">
        <v>1985</v>
      </c>
      <c r="T391" s="1">
        <v>47.169604584687512</v>
      </c>
      <c r="U391" s="1">
        <v>34.481260232500006</v>
      </c>
      <c r="V391" s="1">
        <v>12.688276550000005</v>
      </c>
      <c r="W391" s="1">
        <v>45.014761072500008</v>
      </c>
      <c r="X391" s="1">
        <v>24.397190118125007</v>
      </c>
      <c r="Y391" s="1">
        <v>20.617856019999998</v>
      </c>
      <c r="Z391" s="1">
        <v>-0.76452873114944986</v>
      </c>
    </row>
    <row r="392" spans="1:26" x14ac:dyDescent="0.2">
      <c r="A392" s="1" t="s">
        <v>10</v>
      </c>
      <c r="B392" s="1">
        <v>1986</v>
      </c>
      <c r="C392" s="1">
        <v>2.3860000000000001</v>
      </c>
      <c r="D392" s="1">
        <v>16.033231459396372</v>
      </c>
      <c r="E392" s="1">
        <f>D390</f>
        <v>22.265177455283276</v>
      </c>
      <c r="F392" s="1">
        <v>45.945999999999998</v>
      </c>
      <c r="G392" s="1">
        <v>28.276</v>
      </c>
      <c r="H392" s="1">
        <v>17.670000000000002</v>
      </c>
      <c r="I392" s="1">
        <v>55.393000000000001</v>
      </c>
      <c r="J392" s="1">
        <v>25.405000000000001</v>
      </c>
      <c r="K392" s="1">
        <v>29.988</v>
      </c>
      <c r="L392" s="1">
        <v>0.29599999999999999</v>
      </c>
      <c r="S392" s="1">
        <v>1986</v>
      </c>
      <c r="T392" s="1">
        <v>46.893182971249999</v>
      </c>
      <c r="U392" s="1">
        <v>34.074227164062499</v>
      </c>
      <c r="V392" s="1">
        <v>12.818753878125001</v>
      </c>
      <c r="W392" s="1">
        <v>45.477027699062518</v>
      </c>
      <c r="X392" s="1">
        <v>24.340145724062499</v>
      </c>
      <c r="Y392" s="1">
        <v>21.136999795624995</v>
      </c>
      <c r="Z392" s="1">
        <v>-0.74490452653274786</v>
      </c>
    </row>
    <row r="393" spans="1:26" x14ac:dyDescent="0.2">
      <c r="A393" s="1" t="s">
        <v>10</v>
      </c>
      <c r="B393" s="1">
        <v>1987</v>
      </c>
      <c r="C393" s="1">
        <v>1.726</v>
      </c>
      <c r="D393" s="1">
        <v>16.312106969177936</v>
      </c>
      <c r="E393" s="1">
        <f>D390</f>
        <v>22.265177455283276</v>
      </c>
      <c r="F393" s="1">
        <v>45.536999999999999</v>
      </c>
      <c r="G393" s="1">
        <v>27.655999999999999</v>
      </c>
      <c r="H393" s="1">
        <v>17.881</v>
      </c>
      <c r="I393" s="1">
        <v>55.911999999999999</v>
      </c>
      <c r="J393" s="1">
        <v>25.216999999999999</v>
      </c>
      <c r="K393" s="1">
        <v>30.695</v>
      </c>
      <c r="L393" s="1">
        <v>-0.38600000000000001</v>
      </c>
      <c r="S393" s="1">
        <v>1987</v>
      </c>
      <c r="T393" s="1">
        <v>46.60633686000002</v>
      </c>
      <c r="U393" s="1">
        <v>33.622217732187508</v>
      </c>
      <c r="V393" s="1">
        <v>12.984345691562503</v>
      </c>
      <c r="W393" s="1">
        <v>45.944171169999997</v>
      </c>
      <c r="X393" s="1">
        <v>24.280900516250004</v>
      </c>
      <c r="Y393" s="1">
        <v>21.663299069062504</v>
      </c>
      <c r="Z393" s="1">
        <v>-0.39553998329551832</v>
      </c>
    </row>
    <row r="394" spans="1:26" x14ac:dyDescent="0.2">
      <c r="A394" s="1" t="s">
        <v>10</v>
      </c>
      <c r="B394" s="1">
        <v>1988</v>
      </c>
      <c r="C394" s="1">
        <v>2.823</v>
      </c>
      <c r="D394" s="1">
        <v>17.22900947402259</v>
      </c>
      <c r="E394" s="1">
        <f>D394</f>
        <v>17.22900947402259</v>
      </c>
      <c r="F394" s="1">
        <v>45.204999999999998</v>
      </c>
      <c r="G394" s="1">
        <v>27.085999999999999</v>
      </c>
      <c r="H394" s="1">
        <v>18.119</v>
      </c>
      <c r="I394" s="1">
        <v>56.597999999999999</v>
      </c>
      <c r="J394" s="1">
        <v>25.126999999999999</v>
      </c>
      <c r="K394" s="1">
        <v>31.471</v>
      </c>
      <c r="L394" s="1">
        <v>-0.752</v>
      </c>
      <c r="S394" s="1">
        <v>1988</v>
      </c>
      <c r="T394" s="1">
        <v>46.331566643750001</v>
      </c>
      <c r="U394" s="1">
        <v>33.159173686249993</v>
      </c>
      <c r="V394" s="1">
        <v>13.172397893125003</v>
      </c>
      <c r="W394" s="1">
        <v>46.418248367500006</v>
      </c>
      <c r="X394" s="1">
        <v>24.2205830921875</v>
      </c>
      <c r="Y394" s="1">
        <v>22.197668538750008</v>
      </c>
      <c r="Z394" s="1">
        <v>0.60820564223873941</v>
      </c>
    </row>
    <row r="395" spans="1:26" x14ac:dyDescent="0.2">
      <c r="A395" s="1" t="s">
        <v>10</v>
      </c>
      <c r="B395" s="1">
        <v>1989</v>
      </c>
      <c r="C395" s="1">
        <v>3.8140000000000001</v>
      </c>
      <c r="D395" s="1">
        <v>17.439708663789393</v>
      </c>
      <c r="E395" s="1">
        <f>D394</f>
        <v>17.22900947402259</v>
      </c>
      <c r="F395" s="1">
        <v>45.014000000000003</v>
      </c>
      <c r="G395" s="1">
        <v>26.667000000000002</v>
      </c>
      <c r="H395" s="1">
        <v>18.347000000000001</v>
      </c>
      <c r="I395" s="1">
        <v>57.374000000000002</v>
      </c>
      <c r="J395" s="1">
        <v>25.125</v>
      </c>
      <c r="K395" s="1">
        <v>32.25</v>
      </c>
      <c r="L395" s="1">
        <v>0.85399999999999998</v>
      </c>
      <c r="S395" s="1">
        <v>1989</v>
      </c>
      <c r="T395" s="1">
        <v>46.090941662812511</v>
      </c>
      <c r="U395" s="1">
        <v>32.729724664375006</v>
      </c>
      <c r="V395" s="1">
        <v>13.361485729062501</v>
      </c>
      <c r="W395" s="1">
        <v>46.888376898437514</v>
      </c>
      <c r="X395" s="1">
        <v>24.178215065000007</v>
      </c>
      <c r="Y395" s="1">
        <v>22.710081374687498</v>
      </c>
      <c r="Z395" s="1">
        <v>0.6506383060263361</v>
      </c>
    </row>
    <row r="396" spans="1:26" x14ac:dyDescent="0.2">
      <c r="A396" s="1" t="s">
        <v>10</v>
      </c>
      <c r="B396" s="1">
        <v>1990</v>
      </c>
      <c r="C396" s="1">
        <v>2.7189999999999999</v>
      </c>
      <c r="D396" s="1">
        <v>17.797324113362254</v>
      </c>
      <c r="E396" s="1">
        <f>D394</f>
        <v>17.22900947402259</v>
      </c>
      <c r="F396" s="1">
        <v>44.978999999999999</v>
      </c>
      <c r="G396" s="1">
        <v>26.434000000000001</v>
      </c>
      <c r="H396" s="1">
        <v>18.545000000000002</v>
      </c>
      <c r="I396" s="1">
        <v>58.286000000000001</v>
      </c>
      <c r="J396" s="1">
        <v>25.198</v>
      </c>
      <c r="K396" s="1">
        <v>33.088000000000001</v>
      </c>
      <c r="L396" s="1">
        <v>1.5209999999999999</v>
      </c>
      <c r="S396" s="1">
        <v>1990</v>
      </c>
      <c r="T396" s="1">
        <v>45.885328433125004</v>
      </c>
      <c r="U396" s="1">
        <v>32.346410028437504</v>
      </c>
      <c r="V396" s="1">
        <v>13.538954387187504</v>
      </c>
      <c r="W396" s="1">
        <v>47.363942515312509</v>
      </c>
      <c r="X396" s="1">
        <v>24.133890563125004</v>
      </c>
      <c r="Y396" s="1">
        <v>23.230112171250003</v>
      </c>
      <c r="Z396" s="1">
        <v>9.8871507095008776E-2</v>
      </c>
    </row>
    <row r="397" spans="1:26" x14ac:dyDescent="0.2">
      <c r="A397" s="1" t="s">
        <v>10</v>
      </c>
      <c r="B397" s="1">
        <v>1991</v>
      </c>
      <c r="C397" s="1">
        <v>2.464</v>
      </c>
      <c r="D397" s="1">
        <v>18.023020117752917</v>
      </c>
      <c r="E397" s="1">
        <f>D394</f>
        <v>17.22900947402259</v>
      </c>
      <c r="F397" s="1">
        <v>45.046999999999997</v>
      </c>
      <c r="G397" s="1">
        <v>26.326000000000001</v>
      </c>
      <c r="H397" s="1">
        <v>18.72</v>
      </c>
      <c r="I397" s="1">
        <v>59.322000000000003</v>
      </c>
      <c r="J397" s="1">
        <v>25.332999999999998</v>
      </c>
      <c r="K397" s="1">
        <v>33.99</v>
      </c>
      <c r="L397" s="1">
        <v>0.68100000000000005</v>
      </c>
      <c r="S397" s="1">
        <v>1991</v>
      </c>
      <c r="T397" s="1">
        <v>45.791285225937528</v>
      </c>
      <c r="U397" s="1">
        <v>32.063830591875011</v>
      </c>
      <c r="V397" s="1">
        <v>13.727403381250001</v>
      </c>
      <c r="W397" s="1">
        <v>47.848102945000008</v>
      </c>
      <c r="X397" s="1">
        <v>24.083343110312498</v>
      </c>
      <c r="Y397" s="1">
        <v>23.764784583125007</v>
      </c>
      <c r="Z397" s="1">
        <v>-1.0391079240914185</v>
      </c>
    </row>
    <row r="398" spans="1:26" x14ac:dyDescent="0.2">
      <c r="A398" s="1" t="s">
        <v>10</v>
      </c>
      <c r="B398" s="1">
        <v>1992</v>
      </c>
      <c r="C398" s="1">
        <v>2.0270000000000001</v>
      </c>
      <c r="D398" s="1">
        <v>13.101444513551789</v>
      </c>
      <c r="E398" s="1">
        <f>D398</f>
        <v>13.101444513551789</v>
      </c>
      <c r="F398" s="1">
        <v>45.25</v>
      </c>
      <c r="G398" s="1">
        <v>26.381</v>
      </c>
      <c r="H398" s="1">
        <v>18.869</v>
      </c>
      <c r="I398" s="1">
        <v>60.444000000000003</v>
      </c>
      <c r="J398" s="1">
        <v>25.491</v>
      </c>
      <c r="K398" s="1">
        <v>34.953000000000003</v>
      </c>
      <c r="L398" s="1">
        <v>-0.40100000000000002</v>
      </c>
      <c r="S398" s="1">
        <v>1992</v>
      </c>
      <c r="T398" s="1">
        <v>45.695030931562506</v>
      </c>
      <c r="U398" s="1">
        <v>31.792868825937507</v>
      </c>
      <c r="V398" s="1">
        <v>13.902238625000003</v>
      </c>
      <c r="W398" s="1">
        <v>48.347920042187503</v>
      </c>
      <c r="X398" s="1">
        <v>24.023295399687505</v>
      </c>
      <c r="Y398" s="1">
        <v>24.324625551250001</v>
      </c>
      <c r="Z398" s="1">
        <v>-1.1017572244687384</v>
      </c>
    </row>
    <row r="399" spans="1:26" x14ac:dyDescent="0.2">
      <c r="A399" s="1" t="s">
        <v>10</v>
      </c>
      <c r="B399" s="1">
        <v>1993</v>
      </c>
      <c r="C399" s="1">
        <v>4.0430000000000001</v>
      </c>
      <c r="D399" s="1">
        <v>15.217052790430463</v>
      </c>
      <c r="E399" s="1">
        <f>D398</f>
        <v>13.101444513551789</v>
      </c>
      <c r="F399" s="1">
        <v>45.555</v>
      </c>
      <c r="G399" s="1">
        <v>26.555</v>
      </c>
      <c r="H399" s="1">
        <v>19.001000000000001</v>
      </c>
      <c r="I399" s="1">
        <v>61.625</v>
      </c>
      <c r="J399" s="1">
        <v>25.651</v>
      </c>
      <c r="K399" s="1">
        <v>35.973999999999997</v>
      </c>
      <c r="L399" s="1">
        <v>-1.611</v>
      </c>
      <c r="S399" s="1">
        <v>1993</v>
      </c>
      <c r="T399" s="1">
        <v>45.582544669687486</v>
      </c>
      <c r="U399" s="1">
        <v>31.518713710312507</v>
      </c>
      <c r="V399" s="1">
        <v>14.064127214375004</v>
      </c>
      <c r="W399" s="1">
        <v>48.869260566250006</v>
      </c>
      <c r="X399" s="1">
        <v>23.953220593750004</v>
      </c>
      <c r="Y399" s="1">
        <v>24.916280461562497</v>
      </c>
      <c r="Z399" s="1">
        <v>-1.4391770905088475</v>
      </c>
    </row>
    <row r="400" spans="1:26" x14ac:dyDescent="0.2">
      <c r="A400" s="1" t="s">
        <v>10</v>
      </c>
      <c r="B400" s="1">
        <v>1994</v>
      </c>
      <c r="C400" s="1">
        <v>5.0679999999999996</v>
      </c>
      <c r="D400" s="1">
        <v>-11.235173683904483</v>
      </c>
      <c r="E400" s="1">
        <f>D398</f>
        <v>13.101444513551789</v>
      </c>
      <c r="F400" s="1">
        <v>45.874000000000002</v>
      </c>
      <c r="G400" s="1">
        <v>26.747</v>
      </c>
      <c r="H400" s="1">
        <v>19.126999999999999</v>
      </c>
      <c r="I400" s="1">
        <v>62.813000000000002</v>
      </c>
      <c r="J400" s="1">
        <v>25.855</v>
      </c>
      <c r="K400" s="1">
        <v>36.957999999999998</v>
      </c>
      <c r="L400" s="1">
        <v>-1.083</v>
      </c>
      <c r="S400" s="1">
        <v>1994</v>
      </c>
      <c r="T400" s="1">
        <v>45.425008465312509</v>
      </c>
      <c r="U400" s="1">
        <v>31.212617278125002</v>
      </c>
      <c r="V400" s="1">
        <v>14.212460699062504</v>
      </c>
      <c r="W400" s="1">
        <v>49.398304397812502</v>
      </c>
      <c r="X400" s="1">
        <v>23.913053941562502</v>
      </c>
      <c r="Y400" s="1">
        <v>25.485220117500003</v>
      </c>
      <c r="Z400" s="1">
        <v>-0.62566321053878393</v>
      </c>
    </row>
    <row r="401" spans="1:26" x14ac:dyDescent="0.2">
      <c r="A401" s="1" t="s">
        <v>10</v>
      </c>
      <c r="B401" s="1">
        <v>1995</v>
      </c>
      <c r="C401" s="1">
        <v>6.306</v>
      </c>
      <c r="D401" s="1">
        <v>12.267307156438717</v>
      </c>
      <c r="E401" s="1">
        <f>D398</f>
        <v>13.101444513551789</v>
      </c>
      <c r="F401" s="1">
        <v>46.148000000000003</v>
      </c>
      <c r="G401" s="1">
        <v>26.895</v>
      </c>
      <c r="H401" s="1">
        <v>19.254000000000001</v>
      </c>
      <c r="I401" s="1">
        <v>64.069000000000003</v>
      </c>
      <c r="J401" s="1">
        <v>26.064</v>
      </c>
      <c r="K401" s="1">
        <v>38.005000000000003</v>
      </c>
      <c r="L401" s="1">
        <v>-1.452</v>
      </c>
      <c r="S401" s="1">
        <v>1995</v>
      </c>
      <c r="T401" s="1">
        <v>45.206726276875003</v>
      </c>
      <c r="U401" s="1">
        <v>30.859393096250006</v>
      </c>
      <c r="V401" s="1">
        <v>14.347360944687503</v>
      </c>
      <c r="W401" s="1">
        <v>49.946191813750019</v>
      </c>
      <c r="X401" s="1">
        <v>23.860363454999995</v>
      </c>
      <c r="Y401" s="1">
        <v>26.085875720937505</v>
      </c>
      <c r="Z401" s="1">
        <v>-0.44319480130860844</v>
      </c>
    </row>
    <row r="402" spans="1:26" x14ac:dyDescent="0.2">
      <c r="A402" s="1" t="s">
        <v>10</v>
      </c>
      <c r="B402" s="1">
        <v>1996</v>
      </c>
      <c r="C402" s="1">
        <v>5.2450000000000001</v>
      </c>
      <c r="D402" s="1">
        <v>6.0258030935974984</v>
      </c>
      <c r="E402" s="1">
        <f>D402</f>
        <v>6.0258030935974984</v>
      </c>
      <c r="F402" s="1">
        <v>46.497999999999998</v>
      </c>
      <c r="G402" s="1">
        <v>27.079000000000001</v>
      </c>
      <c r="H402" s="1">
        <v>19.419</v>
      </c>
      <c r="I402" s="1">
        <v>65.372</v>
      </c>
      <c r="J402" s="1">
        <v>26.273</v>
      </c>
      <c r="K402" s="1">
        <v>39.1</v>
      </c>
      <c r="L402" s="1">
        <v>-0.72099999999999997</v>
      </c>
      <c r="S402" s="1">
        <v>1996</v>
      </c>
      <c r="T402" s="1">
        <v>44.997381476562509</v>
      </c>
      <c r="U402" s="1">
        <v>30.495410101875002</v>
      </c>
      <c r="V402" s="1">
        <v>14.501942270937503</v>
      </c>
      <c r="W402" s="1">
        <v>50.508214673749997</v>
      </c>
      <c r="X402" s="1">
        <v>23.796182070625012</v>
      </c>
      <c r="Y402" s="1">
        <v>26.711975200625009</v>
      </c>
      <c r="Z402" s="1">
        <v>7.3891110180595604E-2</v>
      </c>
    </row>
    <row r="403" spans="1:26" x14ac:dyDescent="0.2">
      <c r="A403" s="1" t="s">
        <v>10</v>
      </c>
      <c r="B403" s="1">
        <v>1997</v>
      </c>
      <c r="C403" s="1">
        <v>6.5839999999999996</v>
      </c>
      <c r="D403" s="1">
        <v>4.6490976610665289</v>
      </c>
      <c r="E403" s="1">
        <f>D402</f>
        <v>6.0258030935974984</v>
      </c>
      <c r="F403" s="1">
        <v>46.765000000000001</v>
      </c>
      <c r="G403" s="1">
        <v>27.186</v>
      </c>
      <c r="H403" s="1">
        <v>19.579000000000001</v>
      </c>
      <c r="I403" s="1">
        <v>66.703000000000003</v>
      </c>
      <c r="J403" s="1">
        <v>26.481999999999999</v>
      </c>
      <c r="K403" s="1">
        <v>40.222000000000001</v>
      </c>
      <c r="L403" s="1">
        <v>-5.8999999999999997E-2</v>
      </c>
      <c r="S403" s="1">
        <v>1997</v>
      </c>
      <c r="T403" s="1">
        <v>44.739865660937518</v>
      </c>
      <c r="U403" s="1">
        <v>30.098246540000009</v>
      </c>
      <c r="V403" s="1">
        <v>14.641602757812503</v>
      </c>
      <c r="W403" s="1">
        <v>51.076142328125009</v>
      </c>
      <c r="X403" s="1">
        <v>23.725371537500013</v>
      </c>
      <c r="Y403" s="1">
        <v>27.350715948125007</v>
      </c>
      <c r="Z403" s="1">
        <v>0.76273552918070209</v>
      </c>
    </row>
    <row r="404" spans="1:26" x14ac:dyDescent="0.2">
      <c r="A404" s="1" t="s">
        <v>10</v>
      </c>
      <c r="B404" s="1">
        <v>1998</v>
      </c>
      <c r="C404" s="1">
        <v>3.2559999999999998</v>
      </c>
      <c r="D404" s="1">
        <v>-5.7810621787278018</v>
      </c>
      <c r="E404" s="1">
        <f>D402</f>
        <v>6.0258030935974984</v>
      </c>
      <c r="F404" s="1">
        <v>46.966000000000001</v>
      </c>
      <c r="G404" s="1">
        <v>27.236999999999998</v>
      </c>
      <c r="H404" s="1">
        <v>19.728999999999999</v>
      </c>
      <c r="I404" s="1">
        <v>68.043000000000006</v>
      </c>
      <c r="J404" s="1">
        <v>26.690999999999999</v>
      </c>
      <c r="K404" s="1">
        <v>41.351999999999997</v>
      </c>
      <c r="L404" s="1">
        <v>0.32800000000000001</v>
      </c>
      <c r="S404" s="1">
        <v>1998</v>
      </c>
      <c r="T404" s="1">
        <v>44.439649977812508</v>
      </c>
      <c r="U404" s="1">
        <v>29.666278863437494</v>
      </c>
      <c r="V404" s="1">
        <v>14.773350243750002</v>
      </c>
      <c r="W404" s="1">
        <v>51.643103429062492</v>
      </c>
      <c r="X404" s="1">
        <v>23.6505286515625</v>
      </c>
      <c r="Y404" s="1">
        <v>27.992679529687493</v>
      </c>
      <c r="Z404" s="1">
        <v>0.33213733209874896</v>
      </c>
    </row>
    <row r="405" spans="1:26" x14ac:dyDescent="0.2">
      <c r="A405" s="1" t="s">
        <v>10</v>
      </c>
      <c r="B405" s="1">
        <v>1999</v>
      </c>
      <c r="C405" s="1">
        <v>3.903</v>
      </c>
      <c r="D405" s="1">
        <v>-9.9625772507469428</v>
      </c>
      <c r="E405" s="1">
        <f>D402</f>
        <v>6.0258030935974984</v>
      </c>
      <c r="F405" s="1">
        <v>47.145000000000003</v>
      </c>
      <c r="G405" s="1">
        <v>27.280999999999999</v>
      </c>
      <c r="H405" s="1">
        <v>19.864000000000001</v>
      </c>
      <c r="I405" s="1">
        <v>69.281999999999996</v>
      </c>
      <c r="J405" s="1">
        <v>26.922000000000001</v>
      </c>
      <c r="K405" s="1">
        <v>42.36</v>
      </c>
      <c r="L405" s="1">
        <v>1.2989999999999999</v>
      </c>
      <c r="S405" s="1">
        <v>1999</v>
      </c>
      <c r="T405" s="1">
        <v>44.114957396250006</v>
      </c>
      <c r="U405" s="1">
        <v>29.209609286875011</v>
      </c>
      <c r="V405" s="1">
        <v>14.905377142500004</v>
      </c>
      <c r="W405" s="1">
        <v>52.169781446249992</v>
      </c>
      <c r="X405" s="1">
        <v>23.607892547812501</v>
      </c>
      <c r="Y405" s="1">
        <v>28.562200877499993</v>
      </c>
      <c r="Z405" s="1">
        <v>0.50908582843519312</v>
      </c>
    </row>
    <row r="406" spans="1:26" x14ac:dyDescent="0.2">
      <c r="A406" s="1" t="s">
        <v>10</v>
      </c>
      <c r="B406" s="1">
        <v>2000</v>
      </c>
      <c r="C406" s="1">
        <v>2.044</v>
      </c>
      <c r="D406" s="1">
        <v>-17.412424347415357</v>
      </c>
      <c r="E406" s="1">
        <f>D406</f>
        <v>-17.412424347415357</v>
      </c>
      <c r="F406" s="1">
        <v>47.33</v>
      </c>
      <c r="G406" s="1">
        <v>27.347999999999999</v>
      </c>
      <c r="H406" s="1">
        <v>19.981999999999999</v>
      </c>
      <c r="I406" s="1">
        <v>70.513000000000005</v>
      </c>
      <c r="J406" s="1">
        <v>27.143999999999998</v>
      </c>
      <c r="K406" s="1">
        <v>43.369</v>
      </c>
      <c r="L406" s="1">
        <v>1.7070000000000001</v>
      </c>
      <c r="S406" s="1">
        <v>2000</v>
      </c>
      <c r="T406" s="1">
        <v>43.782416577187504</v>
      </c>
      <c r="U406" s="1">
        <v>28.739043325937509</v>
      </c>
      <c r="V406" s="1">
        <v>15.043563046249998</v>
      </c>
      <c r="W406" s="1">
        <v>52.694633441562495</v>
      </c>
      <c r="X406" s="1">
        <v>23.556936984062506</v>
      </c>
      <c r="Y406" s="1">
        <v>29.137782055624996</v>
      </c>
      <c r="Z406" s="1">
        <v>1.2272665925530899</v>
      </c>
    </row>
    <row r="407" spans="1:26" x14ac:dyDescent="0.2">
      <c r="A407" s="1" t="s">
        <v>10</v>
      </c>
      <c r="B407" s="1">
        <v>2001</v>
      </c>
      <c r="C407" s="1">
        <v>2.6</v>
      </c>
      <c r="D407" s="1">
        <v>-15.16520726379594</v>
      </c>
      <c r="E407" s="1">
        <f>D406</f>
        <v>-17.412424347415357</v>
      </c>
      <c r="F407" s="1">
        <v>47.475999999999999</v>
      </c>
      <c r="G407" s="1">
        <v>27.335999999999999</v>
      </c>
      <c r="H407" s="1">
        <v>20.14</v>
      </c>
      <c r="I407" s="1">
        <v>71.704999999999998</v>
      </c>
      <c r="J407" s="1">
        <v>27.35</v>
      </c>
      <c r="K407" s="1">
        <v>44.354999999999997</v>
      </c>
      <c r="L407" s="1">
        <v>1.258</v>
      </c>
      <c r="S407" s="1">
        <v>2001</v>
      </c>
      <c r="T407" s="1">
        <v>43.49395862250001</v>
      </c>
      <c r="U407" s="1">
        <v>28.289452802812502</v>
      </c>
      <c r="V407" s="1">
        <v>15.204540343437504</v>
      </c>
      <c r="W407" s="1">
        <v>53.2176658146875</v>
      </c>
      <c r="X407" s="1">
        <v>23.500296558124997</v>
      </c>
      <c r="Y407" s="1">
        <v>29.717321262500004</v>
      </c>
      <c r="Z407" s="1">
        <v>8.8428385973533308E-2</v>
      </c>
    </row>
    <row r="408" spans="1:26" x14ac:dyDescent="0.2">
      <c r="A408" s="1" t="s">
        <v>10</v>
      </c>
      <c r="B408" s="1">
        <v>2002</v>
      </c>
      <c r="C408" s="1">
        <v>2.6429999999999998</v>
      </c>
      <c r="D408" s="1">
        <v>-29.119154646864054</v>
      </c>
      <c r="E408" s="1">
        <f>D406</f>
        <v>-17.412424347415357</v>
      </c>
      <c r="F408" s="1">
        <v>47.686999999999998</v>
      </c>
      <c r="G408" s="1">
        <v>27.393000000000001</v>
      </c>
      <c r="H408" s="1">
        <v>20.292999999999999</v>
      </c>
      <c r="I408" s="1">
        <v>72.823999999999998</v>
      </c>
      <c r="J408" s="1">
        <v>27.529</v>
      </c>
      <c r="K408" s="1">
        <v>45.295999999999999</v>
      </c>
      <c r="L408" s="1">
        <v>-1.1379999999999999</v>
      </c>
      <c r="S408" s="1">
        <v>2002</v>
      </c>
      <c r="T408" s="1">
        <v>43.219069596250002</v>
      </c>
      <c r="U408" s="1">
        <v>27.844031291249987</v>
      </c>
      <c r="V408" s="1">
        <v>15.375008606250004</v>
      </c>
      <c r="W408" s="1">
        <v>53.740061919687484</v>
      </c>
      <c r="X408" s="1">
        <v>23.441177959687497</v>
      </c>
      <c r="Y408" s="1">
        <v>30.298936743749998</v>
      </c>
      <c r="Z408" s="1">
        <v>-0.83156047406555356</v>
      </c>
    </row>
    <row r="409" spans="1:26" x14ac:dyDescent="0.2">
      <c r="A409" s="1" t="s">
        <v>10</v>
      </c>
      <c r="B409" s="1">
        <v>2003</v>
      </c>
      <c r="C409" s="1">
        <v>5.5430000000000001</v>
      </c>
      <c r="D409" s="1">
        <v>-3.8459195424177701</v>
      </c>
      <c r="E409" s="1">
        <f>D406</f>
        <v>-17.412424347415357</v>
      </c>
      <c r="F409" s="1">
        <v>47.914000000000001</v>
      </c>
      <c r="G409" s="1">
        <v>27.463000000000001</v>
      </c>
      <c r="H409" s="1">
        <v>20.451000000000001</v>
      </c>
      <c r="I409" s="1">
        <v>73.852000000000004</v>
      </c>
      <c r="J409" s="1">
        <v>27.675999999999998</v>
      </c>
      <c r="K409" s="1">
        <v>46.177</v>
      </c>
      <c r="L409" s="1">
        <v>-1.694</v>
      </c>
      <c r="S409" s="1">
        <v>2003</v>
      </c>
      <c r="T409" s="1">
        <v>42.956611468125011</v>
      </c>
      <c r="U409" s="1">
        <v>27.4011626859375</v>
      </c>
      <c r="V409" s="1">
        <v>15.555436682187507</v>
      </c>
      <c r="W409" s="1">
        <v>54.265732761562496</v>
      </c>
      <c r="X409" s="1">
        <v>23.381888328750005</v>
      </c>
      <c r="Y409" s="1">
        <v>30.883806034062506</v>
      </c>
      <c r="Z409" s="1">
        <v>-1.0951634838915507</v>
      </c>
    </row>
    <row r="410" spans="1:26" x14ac:dyDescent="0.2">
      <c r="A410" s="1" t="s">
        <v>10</v>
      </c>
      <c r="B410" s="1">
        <v>2004</v>
      </c>
      <c r="C410" s="1">
        <v>7.6280000000000001</v>
      </c>
      <c r="D410" s="1">
        <v>2.2646249330656052</v>
      </c>
      <c r="E410" s="1">
        <f>D410</f>
        <v>2.2646249330656052</v>
      </c>
      <c r="F410" s="1">
        <v>48.067999999999998</v>
      </c>
      <c r="G410" s="1">
        <v>27.454000000000001</v>
      </c>
      <c r="H410" s="1">
        <v>20.614999999999998</v>
      </c>
      <c r="I410" s="1">
        <v>74.665999999999997</v>
      </c>
      <c r="J410" s="1">
        <v>27.826000000000001</v>
      </c>
      <c r="K410" s="1">
        <v>46.838999999999999</v>
      </c>
      <c r="L410" s="1">
        <v>-0.81699999999999995</v>
      </c>
      <c r="S410" s="1">
        <v>2004</v>
      </c>
      <c r="T410" s="1">
        <v>42.701594434375018</v>
      </c>
      <c r="U410" s="1">
        <v>26.959918725000001</v>
      </c>
      <c r="V410" s="1">
        <v>15.741947431562503</v>
      </c>
      <c r="W410" s="1">
        <v>54.732387961562502</v>
      </c>
      <c r="X410" s="1">
        <v>23.355253928437495</v>
      </c>
      <c r="Y410" s="1">
        <v>31.377061514687504</v>
      </c>
      <c r="Z410" s="1">
        <v>-0.31442215334878748</v>
      </c>
    </row>
    <row r="411" spans="1:26" x14ac:dyDescent="0.2">
      <c r="A411" s="1" t="s">
        <v>10</v>
      </c>
      <c r="B411" s="1">
        <v>2005</v>
      </c>
      <c r="C411" s="1">
        <v>7.4</v>
      </c>
      <c r="D411" s="1">
        <v>-4.277166247144784</v>
      </c>
      <c r="E411" s="1">
        <f>D410</f>
        <v>2.2646249330656052</v>
      </c>
      <c r="F411" s="1">
        <v>48.107999999999997</v>
      </c>
      <c r="G411" s="1">
        <v>27.318000000000001</v>
      </c>
      <c r="H411" s="1">
        <v>20.79</v>
      </c>
      <c r="I411" s="1">
        <v>75.372</v>
      </c>
      <c r="J411" s="1">
        <v>27.937999999999999</v>
      </c>
      <c r="K411" s="1">
        <v>47.433999999999997</v>
      </c>
      <c r="L411" s="1">
        <v>-0.30299999999999999</v>
      </c>
      <c r="S411" s="1">
        <v>2005</v>
      </c>
      <c r="T411" s="1">
        <v>42.457338833125021</v>
      </c>
      <c r="U411" s="1">
        <v>26.525033199687499</v>
      </c>
      <c r="V411" s="1">
        <v>15.932180966250003</v>
      </c>
      <c r="W411" s="1">
        <v>55.202363106875012</v>
      </c>
      <c r="X411" s="1">
        <v>23.327576635937504</v>
      </c>
      <c r="Y411" s="1">
        <v>31.874993434062503</v>
      </c>
      <c r="Z411" s="1">
        <v>0.13118819348075531</v>
      </c>
    </row>
    <row r="412" spans="1:26" x14ac:dyDescent="0.2">
      <c r="A412" s="1" t="s">
        <v>10</v>
      </c>
      <c r="B412" s="1">
        <v>2006</v>
      </c>
      <c r="C412" s="1">
        <v>9.3369999999999997</v>
      </c>
      <c r="D412" s="1">
        <v>1.4459352476063414</v>
      </c>
      <c r="E412" s="1">
        <f>D410</f>
        <v>2.2646249330656052</v>
      </c>
      <c r="F412" s="1">
        <v>48.374000000000002</v>
      </c>
      <c r="G412" s="1">
        <v>27.257000000000001</v>
      </c>
      <c r="H412" s="1">
        <v>21.117000000000001</v>
      </c>
      <c r="I412" s="1">
        <v>75.965000000000003</v>
      </c>
      <c r="J412" s="1">
        <v>28.009</v>
      </c>
      <c r="K412" s="1">
        <v>47.956000000000003</v>
      </c>
      <c r="L412" s="1">
        <v>1.673</v>
      </c>
      <c r="S412" s="1">
        <v>2006</v>
      </c>
      <c r="T412" s="1">
        <v>42.369400004375009</v>
      </c>
      <c r="U412" s="1">
        <v>26.211074197812504</v>
      </c>
      <c r="V412" s="1">
        <v>16.158289355625001</v>
      </c>
      <c r="W412" s="1">
        <v>55.672948262812504</v>
      </c>
      <c r="X412" s="1">
        <v>23.298157125624993</v>
      </c>
      <c r="Y412" s="1">
        <v>32.375035250624997</v>
      </c>
      <c r="Z412" s="1">
        <v>0.89180745125716354</v>
      </c>
    </row>
    <row r="413" spans="1:26" x14ac:dyDescent="0.2">
      <c r="A413" s="1" t="s">
        <v>10</v>
      </c>
      <c r="B413" s="1">
        <v>2007</v>
      </c>
      <c r="C413" s="1">
        <v>6.72</v>
      </c>
      <c r="D413" s="1">
        <v>-8.6023491336545135</v>
      </c>
      <c r="E413" s="1">
        <f>D410</f>
        <v>2.2646249330656052</v>
      </c>
      <c r="F413" s="1">
        <v>48.447000000000003</v>
      </c>
      <c r="G413" s="1">
        <v>26.992000000000001</v>
      </c>
      <c r="H413" s="1">
        <v>21.454999999999998</v>
      </c>
      <c r="I413" s="1">
        <v>76.412999999999997</v>
      </c>
      <c r="J413" s="1">
        <v>28.038</v>
      </c>
      <c r="K413" s="1">
        <v>48.375</v>
      </c>
      <c r="L413" s="1">
        <v>3.153</v>
      </c>
      <c r="S413" s="1">
        <v>2007</v>
      </c>
      <c r="T413" s="1">
        <v>42.28372762250001</v>
      </c>
      <c r="U413" s="1">
        <v>25.890905447499993</v>
      </c>
      <c r="V413" s="1">
        <v>16.392635420000005</v>
      </c>
      <c r="W413" s="1">
        <v>56.127099425312529</v>
      </c>
      <c r="X413" s="1">
        <v>23.264970859687498</v>
      </c>
      <c r="Y413" s="1">
        <v>32.862131819062505</v>
      </c>
      <c r="Z413" s="1">
        <v>1.5606541785367853</v>
      </c>
    </row>
    <row r="414" spans="1:26" x14ac:dyDescent="0.2">
      <c r="A414" s="1" t="s">
        <v>10</v>
      </c>
      <c r="B414" s="1">
        <v>2008</v>
      </c>
      <c r="C414" s="1">
        <v>4.2880000000000003</v>
      </c>
      <c r="D414" s="1">
        <v>1.9996997972843715</v>
      </c>
      <c r="E414" s="1">
        <f>D414</f>
        <v>1.9996997972843715</v>
      </c>
      <c r="F414" s="1">
        <v>48.466999999999999</v>
      </c>
      <c r="G414" s="1">
        <v>26.623000000000001</v>
      </c>
      <c r="H414" s="1">
        <v>21.844000000000001</v>
      </c>
      <c r="I414" s="1">
        <v>76.680999999999997</v>
      </c>
      <c r="J414" s="1">
        <v>28.024999999999999</v>
      </c>
      <c r="K414" s="1">
        <v>48.655000000000001</v>
      </c>
      <c r="L414" s="1">
        <v>2.6850000000000001</v>
      </c>
      <c r="S414" s="1">
        <v>2008</v>
      </c>
      <c r="T414" s="1">
        <v>42.232658130312487</v>
      </c>
      <c r="U414" s="1">
        <v>25.585187468125</v>
      </c>
      <c r="V414" s="1">
        <v>16.647381282812503</v>
      </c>
      <c r="W414" s="1">
        <v>56.549029509375003</v>
      </c>
      <c r="X414" s="1">
        <v>23.22717569500001</v>
      </c>
      <c r="Y414" s="1">
        <v>33.321768969375</v>
      </c>
      <c r="Z414" s="1">
        <v>0.33418700130736834</v>
      </c>
    </row>
    <row r="415" spans="1:26" x14ac:dyDescent="0.2">
      <c r="A415" s="1" t="s">
        <v>10</v>
      </c>
      <c r="B415" s="1">
        <v>2009</v>
      </c>
      <c r="C415" s="1">
        <v>5.1760000000000002</v>
      </c>
      <c r="D415" s="1">
        <v>13.56725464802437</v>
      </c>
      <c r="E415" s="1">
        <f>D414</f>
        <v>1.9996997972843715</v>
      </c>
      <c r="F415" s="1">
        <v>48.654000000000003</v>
      </c>
      <c r="G415" s="1">
        <v>26.300999999999998</v>
      </c>
      <c r="H415" s="1">
        <v>22.353000000000002</v>
      </c>
      <c r="I415" s="1">
        <v>76.64</v>
      </c>
      <c r="J415" s="1">
        <v>27.995999999999999</v>
      </c>
      <c r="K415" s="1">
        <v>48.643000000000001</v>
      </c>
      <c r="L415" s="1">
        <v>-2.2109999999999999</v>
      </c>
      <c r="S415" s="1">
        <v>2009</v>
      </c>
      <c r="T415" s="1">
        <v>42.260940542499988</v>
      </c>
      <c r="U415" s="1">
        <v>25.316533330312499</v>
      </c>
      <c r="V415" s="1">
        <v>16.944365999062502</v>
      </c>
      <c r="W415" s="1">
        <v>56.864863106249999</v>
      </c>
      <c r="X415" s="1">
        <v>23.220089217500007</v>
      </c>
      <c r="Y415" s="1">
        <v>33.644805343437525</v>
      </c>
      <c r="Z415" s="1">
        <v>-3.1772941042871792</v>
      </c>
    </row>
    <row r="416" spans="1:26" x14ac:dyDescent="0.2">
      <c r="A416" s="1" t="s">
        <v>10</v>
      </c>
      <c r="B416" s="1">
        <v>2010</v>
      </c>
      <c r="C416" s="1">
        <v>7.7930000000000001</v>
      </c>
      <c r="D416" s="1">
        <v>20.051189014614192</v>
      </c>
      <c r="E416" s="1">
        <f>D414</f>
        <v>1.9996997972843715</v>
      </c>
      <c r="F416" s="1">
        <v>49.131</v>
      </c>
      <c r="G416" s="1">
        <v>26.100999999999999</v>
      </c>
      <c r="H416" s="1">
        <v>23.029</v>
      </c>
      <c r="I416" s="1">
        <v>76.466999999999999</v>
      </c>
      <c r="J416" s="1">
        <v>27.927</v>
      </c>
      <c r="K416" s="1">
        <v>48.54</v>
      </c>
      <c r="L416" s="1">
        <v>-1.5489999999999999</v>
      </c>
      <c r="S416" s="1">
        <v>2010</v>
      </c>
      <c r="T416" s="1">
        <v>42.391678919375025</v>
      </c>
      <c r="U416" s="1">
        <v>25.093011394687501</v>
      </c>
      <c r="V416" s="1">
        <v>17.298579759062498</v>
      </c>
      <c r="W416" s="1">
        <v>57.156253566562484</v>
      </c>
      <c r="X416" s="1">
        <v>23.204604347812502</v>
      </c>
      <c r="Y416" s="1">
        <v>33.951718560937501</v>
      </c>
      <c r="Z416" s="1">
        <v>-1.8076703167248751</v>
      </c>
    </row>
    <row r="417" spans="1:26" x14ac:dyDescent="0.2">
      <c r="A417" s="1" t="s">
        <v>10</v>
      </c>
      <c r="B417" s="1">
        <v>2011</v>
      </c>
      <c r="C417" s="1">
        <v>10.180999999999999</v>
      </c>
      <c r="D417" s="1">
        <v>29.068985924058687</v>
      </c>
      <c r="E417" s="1">
        <f>D414</f>
        <v>1.9996997972843715</v>
      </c>
      <c r="F417" s="1">
        <v>49.704000000000001</v>
      </c>
      <c r="G417" s="1">
        <v>25.888999999999999</v>
      </c>
      <c r="H417" s="1">
        <v>23.815000000000001</v>
      </c>
      <c r="I417" s="1">
        <v>76.191999999999993</v>
      </c>
      <c r="J417" s="1">
        <v>27.827000000000002</v>
      </c>
      <c r="K417" s="1">
        <v>48.365000000000002</v>
      </c>
      <c r="L417" s="1">
        <v>-1.341</v>
      </c>
      <c r="S417" s="1">
        <v>2011</v>
      </c>
      <c r="T417" s="1">
        <v>42.612623507812508</v>
      </c>
      <c r="U417" s="1">
        <v>24.927474255</v>
      </c>
      <c r="V417" s="1">
        <v>17.685301498125</v>
      </c>
      <c r="W417" s="1">
        <v>57.434949987812502</v>
      </c>
      <c r="X417" s="1">
        <v>23.184819805000011</v>
      </c>
      <c r="Y417" s="1">
        <v>34.250095201249998</v>
      </c>
      <c r="Z417" s="1">
        <v>-1.5351224068068319</v>
      </c>
    </row>
    <row r="418" spans="1:26" x14ac:dyDescent="0.2">
      <c r="A418" s="1" t="s">
        <v>17</v>
      </c>
      <c r="B418" s="1">
        <v>1980</v>
      </c>
      <c r="C418" s="1">
        <v>-4.0339999999999998</v>
      </c>
      <c r="D418" s="1">
        <v>-30.558744308302117</v>
      </c>
      <c r="E418" s="1">
        <f>D418</f>
        <v>-30.558744308302117</v>
      </c>
      <c r="F418" s="1">
        <v>58.597999999999999</v>
      </c>
      <c r="G418" s="1">
        <v>43.134</v>
      </c>
      <c r="H418" s="1">
        <v>15.464</v>
      </c>
      <c r="I418" s="1">
        <v>51.350999999999999</v>
      </c>
      <c r="J418" s="1">
        <v>30.782</v>
      </c>
      <c r="K418" s="1">
        <v>20.568000000000001</v>
      </c>
      <c r="L418" s="1">
        <v>0.93500000000000005</v>
      </c>
      <c r="S418" s="1">
        <v>1980</v>
      </c>
      <c r="T418" s="1">
        <v>50.483594505312489</v>
      </c>
      <c r="U418" s="1">
        <v>37.8766730628125</v>
      </c>
      <c r="V418" s="1">
        <v>12.606855561250001</v>
      </c>
      <c r="W418" s="1">
        <v>42.912698267500005</v>
      </c>
      <c r="X418" s="1">
        <v>24.791912564687507</v>
      </c>
      <c r="Y418" s="1">
        <v>18.120772281875009</v>
      </c>
      <c r="Z418" s="1">
        <v>0.13180311918031806</v>
      </c>
    </row>
    <row r="419" spans="1:26" x14ac:dyDescent="0.2">
      <c r="A419" s="1" t="s">
        <v>17</v>
      </c>
      <c r="B419" s="1">
        <v>1981</v>
      </c>
      <c r="C419" s="1">
        <v>-4.9630000000000001</v>
      </c>
      <c r="D419" s="1">
        <v>-36.809365475231537</v>
      </c>
      <c r="E419" s="1">
        <f>D418</f>
        <v>-30.558744308302117</v>
      </c>
      <c r="F419" s="1">
        <v>57.256999999999998</v>
      </c>
      <c r="G419" s="1">
        <v>41.704999999999998</v>
      </c>
      <c r="H419" s="1">
        <v>15.552</v>
      </c>
      <c r="I419" s="1">
        <v>51.906999999999996</v>
      </c>
      <c r="J419" s="1">
        <v>30.712</v>
      </c>
      <c r="K419" s="1">
        <v>21.195</v>
      </c>
      <c r="L419" s="1">
        <v>2.3570000000000002</v>
      </c>
      <c r="S419" s="1">
        <v>1981</v>
      </c>
      <c r="T419" s="1">
        <v>49.717244540937507</v>
      </c>
      <c r="U419" s="1">
        <v>37.06917716718749</v>
      </c>
      <c r="V419" s="1">
        <v>12.648074877187497</v>
      </c>
      <c r="W419" s="1">
        <v>43.281640621250006</v>
      </c>
      <c r="X419" s="1">
        <v>24.683337656249996</v>
      </c>
      <c r="Y419" s="1">
        <v>18.598388248125008</v>
      </c>
      <c r="Z419" s="1">
        <v>-0.93556736148044617</v>
      </c>
    </row>
    <row r="420" spans="1:26" x14ac:dyDescent="0.2">
      <c r="A420" s="1" t="s">
        <v>17</v>
      </c>
      <c r="B420" s="1">
        <v>1982</v>
      </c>
      <c r="C420" s="1">
        <v>-7.4130000000000003</v>
      </c>
      <c r="D420" s="1">
        <v>-48.289150828030792</v>
      </c>
      <c r="E420" s="1">
        <f>D418</f>
        <v>-30.558744308302117</v>
      </c>
      <c r="F420" s="1">
        <v>56.232999999999997</v>
      </c>
      <c r="G420" s="1">
        <v>40.613999999999997</v>
      </c>
      <c r="H420" s="1">
        <v>15.619</v>
      </c>
      <c r="I420" s="1">
        <v>52.542999999999999</v>
      </c>
      <c r="J420" s="1">
        <v>30.702999999999999</v>
      </c>
      <c r="K420" s="1">
        <v>21.84</v>
      </c>
      <c r="L420" s="1">
        <v>3.238</v>
      </c>
      <c r="S420" s="1">
        <v>1982</v>
      </c>
      <c r="T420" s="1">
        <v>49.000388740312502</v>
      </c>
      <c r="U420" s="1">
        <v>36.35906167875001</v>
      </c>
      <c r="V420" s="1">
        <v>12.641362978749999</v>
      </c>
      <c r="W420" s="1">
        <v>43.688480093125008</v>
      </c>
      <c r="X420" s="1">
        <v>24.587076852812508</v>
      </c>
      <c r="Y420" s="1">
        <v>19.101425660312504</v>
      </c>
      <c r="Z420" s="1">
        <v>-2.7861239735508048</v>
      </c>
    </row>
    <row r="421" spans="1:26" x14ac:dyDescent="0.2">
      <c r="A421" s="1" t="s">
        <v>17</v>
      </c>
      <c r="B421" s="1">
        <v>1983</v>
      </c>
      <c r="C421" s="1">
        <v>-4.3849999999999998</v>
      </c>
      <c r="D421" s="1">
        <v>-49.269087522317996</v>
      </c>
      <c r="E421" s="1">
        <f>D418</f>
        <v>-30.558744308302117</v>
      </c>
      <c r="F421" s="1">
        <v>55.396000000000001</v>
      </c>
      <c r="G421" s="1">
        <v>39.715000000000003</v>
      </c>
      <c r="H421" s="1">
        <v>15.680999999999999</v>
      </c>
      <c r="I421" s="1">
        <v>53.244999999999997</v>
      </c>
      <c r="J421" s="1">
        <v>30.774000000000001</v>
      </c>
      <c r="K421" s="1">
        <v>22.472000000000001</v>
      </c>
      <c r="L421" s="1">
        <v>-1.4999999999999999E-2</v>
      </c>
      <c r="S421" s="1">
        <v>1983</v>
      </c>
      <c r="T421" s="1">
        <v>48.339173142812506</v>
      </c>
      <c r="U421" s="1">
        <v>35.718040070625015</v>
      </c>
      <c r="V421" s="1">
        <v>12.621108187187502</v>
      </c>
      <c r="W421" s="1">
        <v>44.106601395312488</v>
      </c>
      <c r="X421" s="1">
        <v>24.493691061562501</v>
      </c>
      <c r="Y421" s="1">
        <v>19.612924937187504</v>
      </c>
      <c r="Z421" s="1">
        <v>-2.8868877524277923</v>
      </c>
    </row>
    <row r="422" spans="1:26" x14ac:dyDescent="0.2">
      <c r="A422" s="1" t="s">
        <v>17</v>
      </c>
      <c r="B422" s="1">
        <v>1984</v>
      </c>
      <c r="C422" s="1">
        <v>-8.9049999999999994</v>
      </c>
      <c r="D422" s="1">
        <v>-47.20179105184161</v>
      </c>
      <c r="E422" s="1">
        <f>D422</f>
        <v>-47.20179105184161</v>
      </c>
      <c r="F422" s="1">
        <v>54.578000000000003</v>
      </c>
      <c r="G422" s="1">
        <v>38.822000000000003</v>
      </c>
      <c r="H422" s="1">
        <v>15.756</v>
      </c>
      <c r="I422" s="1">
        <v>53.787999999999997</v>
      </c>
      <c r="J422" s="1">
        <v>30.748000000000001</v>
      </c>
      <c r="K422" s="1">
        <v>23.04</v>
      </c>
      <c r="L422" s="1">
        <v>2.9430000000000001</v>
      </c>
      <c r="S422" s="1">
        <v>1984</v>
      </c>
      <c r="T422" s="1">
        <v>47.727376152812504</v>
      </c>
      <c r="U422" s="1">
        <v>35.097633537500002</v>
      </c>
      <c r="V422" s="1">
        <v>12.6298224653125</v>
      </c>
      <c r="W422" s="1">
        <v>44.55769426625001</v>
      </c>
      <c r="X422" s="1">
        <v>24.448517958125002</v>
      </c>
      <c r="Y422" s="1">
        <v>20.109175129375004</v>
      </c>
      <c r="Z422" s="1">
        <v>-1.3243852024305136</v>
      </c>
    </row>
    <row r="423" spans="1:26" x14ac:dyDescent="0.2">
      <c r="A423" s="1" t="s">
        <v>17</v>
      </c>
      <c r="B423" s="1">
        <v>1985</v>
      </c>
      <c r="C423" s="1">
        <v>-7.2880000000000003</v>
      </c>
      <c r="D423" s="1">
        <v>-61.966669849332256</v>
      </c>
      <c r="E423" s="1">
        <f>D422</f>
        <v>-47.20179105184161</v>
      </c>
      <c r="F423" s="1">
        <v>53.741</v>
      </c>
      <c r="G423" s="1">
        <v>37.886000000000003</v>
      </c>
      <c r="H423" s="1">
        <v>15.855</v>
      </c>
      <c r="I423" s="1">
        <v>54.457000000000001</v>
      </c>
      <c r="J423" s="1">
        <v>30.853000000000002</v>
      </c>
      <c r="K423" s="1">
        <v>23.603999999999999</v>
      </c>
      <c r="L423" s="1">
        <v>-0.24399999999999999</v>
      </c>
      <c r="S423" s="1">
        <v>1985</v>
      </c>
      <c r="T423" s="1">
        <v>47.169604584687512</v>
      </c>
      <c r="U423" s="1">
        <v>34.481260232500006</v>
      </c>
      <c r="V423" s="1">
        <v>12.688276550000005</v>
      </c>
      <c r="W423" s="1">
        <v>45.014761072500008</v>
      </c>
      <c r="X423" s="1">
        <v>24.397190118125007</v>
      </c>
      <c r="Y423" s="1">
        <v>20.617856019999998</v>
      </c>
      <c r="Z423" s="1">
        <v>-0.76452873114944986</v>
      </c>
    </row>
    <row r="424" spans="1:26" x14ac:dyDescent="0.2">
      <c r="A424" s="1" t="s">
        <v>17</v>
      </c>
      <c r="B424" s="1">
        <v>1986</v>
      </c>
      <c r="C424" s="1">
        <v>-6.3949999999999996</v>
      </c>
      <c r="D424" s="1">
        <v>-62.93908596319725</v>
      </c>
      <c r="E424" s="1">
        <f>D422</f>
        <v>-47.20179105184161</v>
      </c>
      <c r="F424" s="1">
        <v>53.329000000000001</v>
      </c>
      <c r="G424" s="1">
        <v>37.287999999999997</v>
      </c>
      <c r="H424" s="1">
        <v>16.041</v>
      </c>
      <c r="I424" s="1">
        <v>55.19</v>
      </c>
      <c r="J424" s="1">
        <v>31.01</v>
      </c>
      <c r="K424" s="1">
        <v>24.18</v>
      </c>
      <c r="L424" s="1">
        <v>0.76300000000000001</v>
      </c>
      <c r="S424" s="1">
        <v>1986</v>
      </c>
      <c r="T424" s="1">
        <v>46.893182971249999</v>
      </c>
      <c r="U424" s="1">
        <v>34.074227164062499</v>
      </c>
      <c r="V424" s="1">
        <v>12.818753878125001</v>
      </c>
      <c r="W424" s="1">
        <v>45.477027699062518</v>
      </c>
      <c r="X424" s="1">
        <v>24.340145724062499</v>
      </c>
      <c r="Y424" s="1">
        <v>21.136999795624995</v>
      </c>
      <c r="Z424" s="1">
        <v>-0.74490452653274786</v>
      </c>
    </row>
    <row r="425" spans="1:26" x14ac:dyDescent="0.2">
      <c r="A425" s="1" t="s">
        <v>17</v>
      </c>
      <c r="B425" s="1">
        <v>1987</v>
      </c>
      <c r="C425" s="1">
        <v>-4.8029999999999999</v>
      </c>
      <c r="D425" s="1">
        <v>-53.391547227046544</v>
      </c>
      <c r="E425" s="1">
        <f>D422</f>
        <v>-47.20179105184161</v>
      </c>
      <c r="F425" s="1">
        <v>52.92</v>
      </c>
      <c r="G425" s="1">
        <v>36.683</v>
      </c>
      <c r="H425" s="1">
        <v>16.236999999999998</v>
      </c>
      <c r="I425" s="1">
        <v>55.892000000000003</v>
      </c>
      <c r="J425" s="1">
        <v>31.108000000000001</v>
      </c>
      <c r="K425" s="1">
        <v>24.783999999999999</v>
      </c>
      <c r="L425" s="1">
        <v>2.6629999999999998</v>
      </c>
      <c r="S425" s="1">
        <v>1987</v>
      </c>
      <c r="T425" s="1">
        <v>46.60633686000002</v>
      </c>
      <c r="U425" s="1">
        <v>33.622217732187508</v>
      </c>
      <c r="V425" s="1">
        <v>12.984345691562503</v>
      </c>
      <c r="W425" s="1">
        <v>45.944171169999997</v>
      </c>
      <c r="X425" s="1">
        <v>24.280900516250004</v>
      </c>
      <c r="Y425" s="1">
        <v>21.663299069062504</v>
      </c>
      <c r="Z425" s="1">
        <v>-0.39553998329551832</v>
      </c>
    </row>
    <row r="426" spans="1:26" x14ac:dyDescent="0.2">
      <c r="A426" s="1" t="s">
        <v>17</v>
      </c>
      <c r="B426" s="1">
        <v>1988</v>
      </c>
      <c r="C426" s="1">
        <v>-0.92400000000000004</v>
      </c>
      <c r="D426" s="1">
        <v>-40.622258466393276</v>
      </c>
      <c r="E426" s="1">
        <f>D426</f>
        <v>-40.622258466393276</v>
      </c>
      <c r="F426" s="1">
        <v>52.545999999999999</v>
      </c>
      <c r="G426" s="1">
        <v>36.100999999999999</v>
      </c>
      <c r="H426" s="1">
        <v>16.445</v>
      </c>
      <c r="I426" s="1">
        <v>56.524000000000001</v>
      </c>
      <c r="J426" s="1">
        <v>31.1</v>
      </c>
      <c r="K426" s="1">
        <v>25.425000000000001</v>
      </c>
      <c r="L426" s="1">
        <v>1.0580000000000001</v>
      </c>
      <c r="S426" s="1">
        <v>1988</v>
      </c>
      <c r="T426" s="1">
        <v>46.331566643750001</v>
      </c>
      <c r="U426" s="1">
        <v>33.159173686249993</v>
      </c>
      <c r="V426" s="1">
        <v>13.172397893125003</v>
      </c>
      <c r="W426" s="1">
        <v>46.418248367500006</v>
      </c>
      <c r="X426" s="1">
        <v>24.2205830921875</v>
      </c>
      <c r="Y426" s="1">
        <v>22.197668538750008</v>
      </c>
      <c r="Z426" s="1">
        <v>0.60820564223873941</v>
      </c>
    </row>
    <row r="427" spans="1:26" x14ac:dyDescent="0.2">
      <c r="A427" s="1" t="s">
        <v>17</v>
      </c>
      <c r="B427" s="1">
        <v>1989</v>
      </c>
      <c r="C427" s="1">
        <v>-3.665</v>
      </c>
      <c r="D427" s="1">
        <v>-59.094448330166884</v>
      </c>
      <c r="E427" s="1">
        <f>D426</f>
        <v>-40.622258466393276</v>
      </c>
      <c r="F427" s="1">
        <v>52.311</v>
      </c>
      <c r="G427" s="1">
        <v>35.652999999999999</v>
      </c>
      <c r="H427" s="1">
        <v>16.658000000000001</v>
      </c>
      <c r="I427" s="1">
        <v>57.124000000000002</v>
      </c>
      <c r="J427" s="1">
        <v>31.106000000000002</v>
      </c>
      <c r="K427" s="1">
        <v>26.018999999999998</v>
      </c>
      <c r="L427" s="1">
        <v>1.1859999999999999</v>
      </c>
      <c r="S427" s="1">
        <v>1989</v>
      </c>
      <c r="T427" s="1">
        <v>46.090941662812511</v>
      </c>
      <c r="U427" s="1">
        <v>32.729724664375006</v>
      </c>
      <c r="V427" s="1">
        <v>13.361485729062501</v>
      </c>
      <c r="W427" s="1">
        <v>46.888376898437514</v>
      </c>
      <c r="X427" s="1">
        <v>24.178215065000007</v>
      </c>
      <c r="Y427" s="1">
        <v>22.710081374687498</v>
      </c>
      <c r="Z427" s="1">
        <v>0.6506383060263361</v>
      </c>
    </row>
    <row r="428" spans="1:26" x14ac:dyDescent="0.2">
      <c r="A428" s="1" t="s">
        <v>17</v>
      </c>
      <c r="B428" s="1">
        <v>1990</v>
      </c>
      <c r="C428" s="1">
        <v>-3.4649999999999999</v>
      </c>
      <c r="D428" s="1">
        <v>-55.595396828468502</v>
      </c>
      <c r="E428" s="1">
        <f>D426</f>
        <v>-40.622258466393276</v>
      </c>
      <c r="F428" s="1">
        <v>52.276000000000003</v>
      </c>
      <c r="G428" s="1">
        <v>35.406999999999996</v>
      </c>
      <c r="H428" s="1">
        <v>16.869</v>
      </c>
      <c r="I428" s="1">
        <v>57.652999999999999</v>
      </c>
      <c r="J428" s="1">
        <v>31.009</v>
      </c>
      <c r="K428" s="1">
        <v>26.643000000000001</v>
      </c>
      <c r="L428" s="1">
        <v>0.59699999999999998</v>
      </c>
      <c r="S428" s="1">
        <v>1990</v>
      </c>
      <c r="T428" s="1">
        <v>45.885328433125004</v>
      </c>
      <c r="U428" s="1">
        <v>32.346410028437504</v>
      </c>
      <c r="V428" s="1">
        <v>13.538954387187504</v>
      </c>
      <c r="W428" s="1">
        <v>47.363942515312509</v>
      </c>
      <c r="X428" s="1">
        <v>24.133890563125004</v>
      </c>
      <c r="Y428" s="1">
        <v>23.230112171250003</v>
      </c>
      <c r="Z428" s="1">
        <v>9.8871507095008776E-2</v>
      </c>
    </row>
    <row r="429" spans="1:26" x14ac:dyDescent="0.2">
      <c r="A429" s="1" t="s">
        <v>17</v>
      </c>
      <c r="B429" s="1">
        <v>1991</v>
      </c>
      <c r="C429" s="1">
        <v>-3.0470000000000002</v>
      </c>
      <c r="D429" s="1">
        <v>-62.217299547527517</v>
      </c>
      <c r="E429" s="1">
        <f>D426</f>
        <v>-40.622258466393276</v>
      </c>
      <c r="F429" s="1">
        <v>52.323</v>
      </c>
      <c r="G429" s="1">
        <v>35.304000000000002</v>
      </c>
      <c r="H429" s="1">
        <v>17.018999999999998</v>
      </c>
      <c r="I429" s="1">
        <v>58.148000000000003</v>
      </c>
      <c r="J429" s="1">
        <v>30.844000000000001</v>
      </c>
      <c r="K429" s="1">
        <v>27.303999999999998</v>
      </c>
      <c r="L429" s="1">
        <v>-1.8520000000000001</v>
      </c>
      <c r="S429" s="1">
        <v>1991</v>
      </c>
      <c r="T429" s="1">
        <v>45.791285225937528</v>
      </c>
      <c r="U429" s="1">
        <v>32.063830591875011</v>
      </c>
      <c r="V429" s="1">
        <v>13.727403381250001</v>
      </c>
      <c r="W429" s="1">
        <v>47.848102945000008</v>
      </c>
      <c r="X429" s="1">
        <v>24.083343110312498</v>
      </c>
      <c r="Y429" s="1">
        <v>23.764784583125007</v>
      </c>
      <c r="Z429" s="1">
        <v>-1.0391079240914185</v>
      </c>
    </row>
    <row r="430" spans="1:26" x14ac:dyDescent="0.2">
      <c r="A430" s="1" t="s">
        <v>17</v>
      </c>
      <c r="B430" s="1">
        <v>1992</v>
      </c>
      <c r="C430" s="1">
        <v>-4.3970000000000002</v>
      </c>
      <c r="D430" s="1">
        <v>-81.317576170807243</v>
      </c>
      <c r="E430" s="1">
        <f>D430</f>
        <v>-81.317576170807243</v>
      </c>
      <c r="F430" s="1">
        <v>52.44</v>
      </c>
      <c r="G430" s="1">
        <v>35.261000000000003</v>
      </c>
      <c r="H430" s="1">
        <v>17.178999999999998</v>
      </c>
      <c r="I430" s="1">
        <v>58.697000000000003</v>
      </c>
      <c r="J430" s="1">
        <v>30.678000000000001</v>
      </c>
      <c r="K430" s="1">
        <v>28.018000000000001</v>
      </c>
      <c r="L430" s="1">
        <v>-3.1219999999999999</v>
      </c>
      <c r="S430" s="1">
        <v>1992</v>
      </c>
      <c r="T430" s="1">
        <v>45.695030931562506</v>
      </c>
      <c r="U430" s="1">
        <v>31.792868825937507</v>
      </c>
      <c r="V430" s="1">
        <v>13.902238625000003</v>
      </c>
      <c r="W430" s="1">
        <v>48.347920042187503</v>
      </c>
      <c r="X430" s="1">
        <v>24.023295399687505</v>
      </c>
      <c r="Y430" s="1">
        <v>24.324625551250001</v>
      </c>
      <c r="Z430" s="1">
        <v>-1.1017572244687384</v>
      </c>
    </row>
    <row r="431" spans="1:26" x14ac:dyDescent="0.2">
      <c r="A431" s="1" t="s">
        <v>17</v>
      </c>
      <c r="B431" s="1">
        <v>1993</v>
      </c>
      <c r="C431" s="1">
        <v>-4.1150000000000002</v>
      </c>
      <c r="D431" s="1">
        <v>-97.840051496871311</v>
      </c>
      <c r="E431" s="1">
        <f>D430</f>
        <v>-81.317576170807243</v>
      </c>
      <c r="F431" s="1">
        <v>52.594000000000001</v>
      </c>
      <c r="G431" s="1">
        <v>35.253999999999998</v>
      </c>
      <c r="H431" s="1">
        <v>17.34</v>
      </c>
      <c r="I431" s="1">
        <v>59.344999999999999</v>
      </c>
      <c r="J431" s="1">
        <v>30.545999999999999</v>
      </c>
      <c r="K431" s="1">
        <v>28.798999999999999</v>
      </c>
      <c r="L431" s="1">
        <v>-1.075</v>
      </c>
      <c r="S431" s="1">
        <v>1993</v>
      </c>
      <c r="T431" s="1">
        <v>45.582544669687486</v>
      </c>
      <c r="U431" s="1">
        <v>31.518713710312507</v>
      </c>
      <c r="V431" s="1">
        <v>14.064127214375004</v>
      </c>
      <c r="W431" s="1">
        <v>48.869260566250006</v>
      </c>
      <c r="X431" s="1">
        <v>23.953220593750004</v>
      </c>
      <c r="Y431" s="1">
        <v>24.916280461562497</v>
      </c>
      <c r="Z431" s="1">
        <v>-1.4391770905088475</v>
      </c>
    </row>
    <row r="432" spans="1:26" x14ac:dyDescent="0.2">
      <c r="A432" s="1" t="s">
        <v>17</v>
      </c>
      <c r="B432" s="1">
        <v>1994</v>
      </c>
      <c r="C432" s="1">
        <v>-3.98</v>
      </c>
      <c r="D432" s="1">
        <v>-95.477883941616369</v>
      </c>
      <c r="E432" s="1">
        <f>D430</f>
        <v>-81.317576170807243</v>
      </c>
      <c r="F432" s="1">
        <v>52.722999999999999</v>
      </c>
      <c r="G432" s="1">
        <v>35.237000000000002</v>
      </c>
      <c r="H432" s="1">
        <v>17.486000000000001</v>
      </c>
      <c r="I432" s="1">
        <v>60.021999999999998</v>
      </c>
      <c r="J432" s="1">
        <v>30.481000000000002</v>
      </c>
      <c r="K432" s="1">
        <v>29.542000000000002</v>
      </c>
      <c r="L432" s="1">
        <v>0.94899999999999995</v>
      </c>
      <c r="S432" s="1">
        <v>1994</v>
      </c>
      <c r="T432" s="1">
        <v>45.425008465312509</v>
      </c>
      <c r="U432" s="1">
        <v>31.212617278125002</v>
      </c>
      <c r="V432" s="1">
        <v>14.212460699062504</v>
      </c>
      <c r="W432" s="1">
        <v>49.398304397812502</v>
      </c>
      <c r="X432" s="1">
        <v>23.913053941562502</v>
      </c>
      <c r="Y432" s="1">
        <v>25.485220117500003</v>
      </c>
      <c r="Z432" s="1">
        <v>-0.62566321053878393</v>
      </c>
    </row>
    <row r="433" spans="1:26" x14ac:dyDescent="0.2">
      <c r="A433" s="1" t="s">
        <v>17</v>
      </c>
      <c r="B433" s="1">
        <v>1995</v>
      </c>
      <c r="C433" s="1">
        <v>-4.9530000000000003</v>
      </c>
      <c r="D433" s="1">
        <v>-98.106082548964551</v>
      </c>
      <c r="E433" s="1">
        <f>D430</f>
        <v>-81.317576170807243</v>
      </c>
      <c r="F433" s="1">
        <v>52.777999999999999</v>
      </c>
      <c r="G433" s="1">
        <v>35.176000000000002</v>
      </c>
      <c r="H433" s="1">
        <v>17.603000000000002</v>
      </c>
      <c r="I433" s="1">
        <v>60.765999999999998</v>
      </c>
      <c r="J433" s="1">
        <v>30.419</v>
      </c>
      <c r="K433" s="1">
        <v>30.347999999999999</v>
      </c>
      <c r="L433" s="1">
        <v>1.3640000000000001</v>
      </c>
      <c r="S433" s="1">
        <v>1995</v>
      </c>
      <c r="T433" s="1">
        <v>45.206726276875003</v>
      </c>
      <c r="U433" s="1">
        <v>30.859393096250006</v>
      </c>
      <c r="V433" s="1">
        <v>14.347360944687503</v>
      </c>
      <c r="W433" s="1">
        <v>49.946191813750019</v>
      </c>
      <c r="X433" s="1">
        <v>23.860363454999995</v>
      </c>
      <c r="Y433" s="1">
        <v>26.085875720937505</v>
      </c>
      <c r="Z433" s="1">
        <v>-0.44319480130860844</v>
      </c>
    </row>
    <row r="434" spans="1:26" x14ac:dyDescent="0.2">
      <c r="A434" s="1" t="s">
        <v>17</v>
      </c>
      <c r="B434" s="1">
        <v>1996</v>
      </c>
      <c r="C434" s="1">
        <v>-5.8129999999999997</v>
      </c>
      <c r="D434" s="1">
        <v>-110.56021084534984</v>
      </c>
      <c r="E434" s="1">
        <f>D434</f>
        <v>-110.56021084534984</v>
      </c>
      <c r="F434" s="1">
        <v>52.960999999999999</v>
      </c>
      <c r="G434" s="1">
        <v>35.243000000000002</v>
      </c>
      <c r="H434" s="1">
        <v>17.716999999999999</v>
      </c>
      <c r="I434" s="1">
        <v>61.551000000000002</v>
      </c>
      <c r="J434" s="1">
        <v>30.359000000000002</v>
      </c>
      <c r="K434" s="1">
        <v>31.192</v>
      </c>
      <c r="L434" s="1">
        <v>1.946</v>
      </c>
      <c r="S434" s="1">
        <v>1996</v>
      </c>
      <c r="T434" s="1">
        <v>44.997381476562509</v>
      </c>
      <c r="U434" s="1">
        <v>30.495410101875002</v>
      </c>
      <c r="V434" s="1">
        <v>14.501942270937503</v>
      </c>
      <c r="W434" s="1">
        <v>50.508214673749997</v>
      </c>
      <c r="X434" s="1">
        <v>23.796182070625012</v>
      </c>
      <c r="Y434" s="1">
        <v>26.711975200625009</v>
      </c>
      <c r="Z434" s="1">
        <v>7.3891110180595604E-2</v>
      </c>
    </row>
    <row r="435" spans="1:26" x14ac:dyDescent="0.2">
      <c r="A435" s="1" t="s">
        <v>17</v>
      </c>
      <c r="B435" s="1">
        <v>1997</v>
      </c>
      <c r="C435" s="1">
        <v>-6.1619999999999999</v>
      </c>
      <c r="D435" s="1">
        <v>-101.96926568108915</v>
      </c>
      <c r="E435" s="1">
        <f>D434</f>
        <v>-110.56021084534984</v>
      </c>
      <c r="F435" s="1">
        <v>53.052</v>
      </c>
      <c r="G435" s="1">
        <v>35.256</v>
      </c>
      <c r="H435" s="1">
        <v>17.797000000000001</v>
      </c>
      <c r="I435" s="1">
        <v>62.311</v>
      </c>
      <c r="J435" s="1">
        <v>30.286999999999999</v>
      </c>
      <c r="K435" s="1">
        <v>32.024000000000001</v>
      </c>
      <c r="L435" s="1">
        <v>1.1220000000000001</v>
      </c>
      <c r="S435" s="1">
        <v>1997</v>
      </c>
      <c r="T435" s="1">
        <v>44.739865660937518</v>
      </c>
      <c r="U435" s="1">
        <v>30.098246540000009</v>
      </c>
      <c r="V435" s="1">
        <v>14.641602757812503</v>
      </c>
      <c r="W435" s="1">
        <v>51.076142328125009</v>
      </c>
      <c r="X435" s="1">
        <v>23.725371537500013</v>
      </c>
      <c r="Y435" s="1">
        <v>27.350715948125007</v>
      </c>
      <c r="Z435" s="1">
        <v>0.76273552918070209</v>
      </c>
    </row>
    <row r="436" spans="1:26" x14ac:dyDescent="0.2">
      <c r="A436" s="1" t="s">
        <v>17</v>
      </c>
      <c r="B436" s="1">
        <v>1998</v>
      </c>
      <c r="C436" s="1">
        <v>-3.6349999999999998</v>
      </c>
      <c r="D436" s="1">
        <v>-98.270286845143346</v>
      </c>
      <c r="E436" s="1">
        <f>D434</f>
        <v>-110.56021084534984</v>
      </c>
      <c r="F436" s="1">
        <v>53.011000000000003</v>
      </c>
      <c r="G436" s="1">
        <v>35.158999999999999</v>
      </c>
      <c r="H436" s="1">
        <v>17.850999999999999</v>
      </c>
      <c r="I436" s="1">
        <v>62.999000000000002</v>
      </c>
      <c r="J436" s="1">
        <v>30.195</v>
      </c>
      <c r="K436" s="1">
        <v>32.804000000000002</v>
      </c>
      <c r="L436" s="1">
        <v>-1.78</v>
      </c>
      <c r="S436" s="1">
        <v>1998</v>
      </c>
      <c r="T436" s="1">
        <v>44.439649977812508</v>
      </c>
      <c r="U436" s="1">
        <v>29.666278863437494</v>
      </c>
      <c r="V436" s="1">
        <v>14.773350243750002</v>
      </c>
      <c r="W436" s="1">
        <v>51.643103429062492</v>
      </c>
      <c r="X436" s="1">
        <v>23.6505286515625</v>
      </c>
      <c r="Y436" s="1">
        <v>27.992679529687493</v>
      </c>
      <c r="Z436" s="1">
        <v>0.33213733209874896</v>
      </c>
    </row>
    <row r="437" spans="1:26" x14ac:dyDescent="0.2">
      <c r="A437" s="1" t="s">
        <v>17</v>
      </c>
      <c r="B437" s="1">
        <v>1999</v>
      </c>
      <c r="C437" s="1">
        <v>-6.05</v>
      </c>
      <c r="D437" s="1">
        <v>-90.812914771943582</v>
      </c>
      <c r="E437" s="1">
        <f>D434</f>
        <v>-110.56021084534984</v>
      </c>
      <c r="F437" s="1">
        <v>52.86</v>
      </c>
      <c r="G437" s="1">
        <v>34.959000000000003</v>
      </c>
      <c r="H437" s="1">
        <v>17.901</v>
      </c>
      <c r="I437" s="1">
        <v>63.488999999999997</v>
      </c>
      <c r="J437" s="1">
        <v>30.093</v>
      </c>
      <c r="K437" s="1">
        <v>33.396000000000001</v>
      </c>
      <c r="L437" s="1">
        <v>-0.499</v>
      </c>
      <c r="S437" s="1">
        <v>1999</v>
      </c>
      <c r="T437" s="1">
        <v>44.114957396250006</v>
      </c>
      <c r="U437" s="1">
        <v>29.209609286875011</v>
      </c>
      <c r="V437" s="1">
        <v>14.905377142500004</v>
      </c>
      <c r="W437" s="1">
        <v>52.169781446249992</v>
      </c>
      <c r="X437" s="1">
        <v>23.607892547812501</v>
      </c>
      <c r="Y437" s="1">
        <v>28.562200877499993</v>
      </c>
      <c r="Z437" s="1">
        <v>0.50908582843519312</v>
      </c>
    </row>
    <row r="438" spans="1:26" x14ac:dyDescent="0.2">
      <c r="A438" s="1" t="s">
        <v>17</v>
      </c>
      <c r="B438" s="1">
        <v>2000</v>
      </c>
      <c r="C438" s="1">
        <v>-4.5960000000000001</v>
      </c>
      <c r="D438" s="1">
        <v>-71.294016600487282</v>
      </c>
      <c r="E438" s="1">
        <f>D438</f>
        <v>-71.294016600487282</v>
      </c>
      <c r="F438" s="1">
        <v>52.656999999999996</v>
      </c>
      <c r="G438" s="1">
        <v>34.697000000000003</v>
      </c>
      <c r="H438" s="1">
        <v>17.96</v>
      </c>
      <c r="I438" s="1">
        <v>63.921999999999997</v>
      </c>
      <c r="J438" s="1">
        <v>29.981000000000002</v>
      </c>
      <c r="K438" s="1">
        <v>33.94</v>
      </c>
      <c r="L438" s="1">
        <v>-8.0000000000000002E-3</v>
      </c>
      <c r="S438" s="1">
        <v>2000</v>
      </c>
      <c r="T438" s="1">
        <v>43.782416577187504</v>
      </c>
      <c r="U438" s="1">
        <v>28.739043325937509</v>
      </c>
      <c r="V438" s="1">
        <v>15.043563046249998</v>
      </c>
      <c r="W438" s="1">
        <v>52.694633441562495</v>
      </c>
      <c r="X438" s="1">
        <v>23.556936984062506</v>
      </c>
      <c r="Y438" s="1">
        <v>29.137782055624996</v>
      </c>
      <c r="Z438" s="1">
        <v>1.2272665925530899</v>
      </c>
    </row>
    <row r="439" spans="1:26" x14ac:dyDescent="0.2">
      <c r="A439" s="1" t="s">
        <v>17</v>
      </c>
      <c r="B439" s="1">
        <v>2001</v>
      </c>
      <c r="C439" s="1">
        <v>-2.2559999999999998</v>
      </c>
      <c r="D439" s="1">
        <v>-62.488508513762945</v>
      </c>
      <c r="E439" s="1">
        <f>D438</f>
        <v>-71.294016600487282</v>
      </c>
      <c r="F439" s="1">
        <v>52.167000000000002</v>
      </c>
      <c r="G439" s="1">
        <v>34.225999999999999</v>
      </c>
      <c r="H439" s="1">
        <v>17.940000000000001</v>
      </c>
      <c r="I439" s="1">
        <v>64.307000000000002</v>
      </c>
      <c r="J439" s="1">
        <v>29.859000000000002</v>
      </c>
      <c r="K439" s="1">
        <v>34.448</v>
      </c>
      <c r="L439" s="1">
        <v>-1.2569999999999999</v>
      </c>
      <c r="S439" s="1">
        <v>2001</v>
      </c>
      <c r="T439" s="1">
        <v>43.49395862250001</v>
      </c>
      <c r="U439" s="1">
        <v>28.289452802812502</v>
      </c>
      <c r="V439" s="1">
        <v>15.204540343437504</v>
      </c>
      <c r="W439" s="1">
        <v>53.2176658146875</v>
      </c>
      <c r="X439" s="1">
        <v>23.500296558124997</v>
      </c>
      <c r="Y439" s="1">
        <v>29.717321262500004</v>
      </c>
      <c r="Z439" s="1">
        <v>8.8428385973533308E-2</v>
      </c>
    </row>
    <row r="440" spans="1:26" x14ac:dyDescent="0.2">
      <c r="A440" s="1" t="s">
        <v>17</v>
      </c>
      <c r="B440" s="1">
        <v>2002</v>
      </c>
      <c r="C440" s="1">
        <v>-3.6190000000000002</v>
      </c>
      <c r="D440" s="1">
        <v>-75.944341965663639</v>
      </c>
      <c r="E440" s="1">
        <f>D438</f>
        <v>-71.294016600487282</v>
      </c>
      <c r="F440" s="1">
        <v>51.74</v>
      </c>
      <c r="G440" s="1">
        <v>33.796999999999997</v>
      </c>
      <c r="H440" s="1">
        <v>17.943000000000001</v>
      </c>
      <c r="I440" s="1">
        <v>64.674999999999997</v>
      </c>
      <c r="J440" s="1">
        <v>29.727</v>
      </c>
      <c r="K440" s="1">
        <v>34.948999999999998</v>
      </c>
      <c r="L440" s="1">
        <v>-0.40300000000000002</v>
      </c>
      <c r="S440" s="1">
        <v>2002</v>
      </c>
      <c r="T440" s="1">
        <v>43.219069596250002</v>
      </c>
      <c r="U440" s="1">
        <v>27.844031291249987</v>
      </c>
      <c r="V440" s="1">
        <v>15.375008606250004</v>
      </c>
      <c r="W440" s="1">
        <v>53.740061919687484</v>
      </c>
      <c r="X440" s="1">
        <v>23.441177959687497</v>
      </c>
      <c r="Y440" s="1">
        <v>30.298936743749998</v>
      </c>
      <c r="Z440" s="1">
        <v>-0.83156047406555356</v>
      </c>
    </row>
    <row r="441" spans="1:26" x14ac:dyDescent="0.2">
      <c r="A441" s="1" t="s">
        <v>17</v>
      </c>
      <c r="B441" s="1">
        <v>2003</v>
      </c>
      <c r="C441" s="1">
        <v>-3.8460000000000001</v>
      </c>
      <c r="D441" s="1">
        <v>-76.389765434762793</v>
      </c>
      <c r="E441" s="1">
        <f>D438</f>
        <v>-71.294016600487282</v>
      </c>
      <c r="F441" s="1">
        <v>51.338999999999999</v>
      </c>
      <c r="G441" s="1">
        <v>33.369</v>
      </c>
      <c r="H441" s="1">
        <v>17.97</v>
      </c>
      <c r="I441" s="1">
        <v>65.05</v>
      </c>
      <c r="J441" s="1">
        <v>29.588999999999999</v>
      </c>
      <c r="K441" s="1">
        <v>35.46</v>
      </c>
      <c r="L441" s="1">
        <v>-0.223</v>
      </c>
      <c r="S441" s="1">
        <v>2003</v>
      </c>
      <c r="T441" s="1">
        <v>42.956611468125011</v>
      </c>
      <c r="U441" s="1">
        <v>27.4011626859375</v>
      </c>
      <c r="V441" s="1">
        <v>15.555436682187507</v>
      </c>
      <c r="W441" s="1">
        <v>54.265732761562496</v>
      </c>
      <c r="X441" s="1">
        <v>23.381888328750005</v>
      </c>
      <c r="Y441" s="1">
        <v>30.883806034062506</v>
      </c>
      <c r="Z441" s="1">
        <v>-1.0951634838915507</v>
      </c>
    </row>
    <row r="442" spans="1:26" x14ac:dyDescent="0.2">
      <c r="A442" s="1" t="s">
        <v>17</v>
      </c>
      <c r="B442" s="1">
        <v>2004</v>
      </c>
      <c r="C442" s="1">
        <v>-5.7060000000000004</v>
      </c>
      <c r="D442" s="1">
        <v>-79.443267632925441</v>
      </c>
      <c r="E442" s="1">
        <f>D442</f>
        <v>-79.443267632925441</v>
      </c>
      <c r="F442" s="1">
        <v>50.93</v>
      </c>
      <c r="G442" s="1">
        <v>32.911000000000001</v>
      </c>
      <c r="H442" s="1">
        <v>18.018999999999998</v>
      </c>
      <c r="I442" s="1">
        <v>65.308999999999997</v>
      </c>
      <c r="J442" s="1">
        <v>29.478000000000002</v>
      </c>
      <c r="K442" s="1">
        <v>35.831000000000003</v>
      </c>
      <c r="L442" s="1">
        <v>0.44600000000000001</v>
      </c>
      <c r="S442" s="1">
        <v>2004</v>
      </c>
      <c r="T442" s="1">
        <v>42.701594434375018</v>
      </c>
      <c r="U442" s="1">
        <v>26.959918725000001</v>
      </c>
      <c r="V442" s="1">
        <v>15.741947431562503</v>
      </c>
      <c r="W442" s="1">
        <v>54.732387961562502</v>
      </c>
      <c r="X442" s="1">
        <v>23.355253928437495</v>
      </c>
      <c r="Y442" s="1">
        <v>31.377061514687504</v>
      </c>
      <c r="Z442" s="1">
        <v>-0.31442215334878748</v>
      </c>
    </row>
    <row r="443" spans="1:26" x14ac:dyDescent="0.2">
      <c r="A443" s="1" t="s">
        <v>17</v>
      </c>
      <c r="B443" s="1">
        <v>2005</v>
      </c>
      <c r="C443" s="1">
        <v>-7.8789999999999996</v>
      </c>
      <c r="D443" s="1">
        <v>-72.809788658139382</v>
      </c>
      <c r="E443" s="1">
        <f>D442</f>
        <v>-79.443267632925441</v>
      </c>
      <c r="F443" s="1">
        <v>50.512</v>
      </c>
      <c r="G443" s="1">
        <v>32.424999999999997</v>
      </c>
      <c r="H443" s="1">
        <v>18.087</v>
      </c>
      <c r="I443" s="1">
        <v>65.581999999999994</v>
      </c>
      <c r="J443" s="1">
        <v>29.367000000000001</v>
      </c>
      <c r="K443" s="1">
        <v>36.213999999999999</v>
      </c>
      <c r="L443" s="1">
        <v>0.45100000000000001</v>
      </c>
      <c r="S443" s="1">
        <v>2005</v>
      </c>
      <c r="T443" s="1">
        <v>42.457338833125021</v>
      </c>
      <c r="U443" s="1">
        <v>26.525033199687499</v>
      </c>
      <c r="V443" s="1">
        <v>15.932180966250003</v>
      </c>
      <c r="W443" s="1">
        <v>55.202363106875012</v>
      </c>
      <c r="X443" s="1">
        <v>23.327576635937504</v>
      </c>
      <c r="Y443" s="1">
        <v>31.874993434062503</v>
      </c>
      <c r="Z443" s="1">
        <v>0.13118819348075531</v>
      </c>
    </row>
    <row r="444" spans="1:26" x14ac:dyDescent="0.2">
      <c r="A444" s="1" t="s">
        <v>17</v>
      </c>
      <c r="B444" s="1">
        <v>2006</v>
      </c>
      <c r="C444" s="1">
        <v>-8.2799999999999994</v>
      </c>
      <c r="D444" s="1">
        <v>-83.845451320248486</v>
      </c>
      <c r="E444" s="1">
        <f>D442</f>
        <v>-79.443267632925441</v>
      </c>
      <c r="F444" s="1">
        <v>50.33</v>
      </c>
      <c r="G444" s="1">
        <v>32.036000000000001</v>
      </c>
      <c r="H444" s="1">
        <v>18.294</v>
      </c>
      <c r="I444" s="1">
        <v>65.852000000000004</v>
      </c>
      <c r="J444" s="1">
        <v>29.253</v>
      </c>
      <c r="K444" s="1">
        <v>36.598999999999997</v>
      </c>
      <c r="L444" s="1">
        <v>0.85899999999999999</v>
      </c>
      <c r="S444" s="1">
        <v>2006</v>
      </c>
      <c r="T444" s="1">
        <v>42.369400004375009</v>
      </c>
      <c r="U444" s="1">
        <v>26.211074197812504</v>
      </c>
      <c r="V444" s="1">
        <v>16.158289355625001</v>
      </c>
      <c r="W444" s="1">
        <v>55.672948262812504</v>
      </c>
      <c r="X444" s="1">
        <v>23.298157125624993</v>
      </c>
      <c r="Y444" s="1">
        <v>32.375035250624997</v>
      </c>
      <c r="Z444" s="1">
        <v>0.89180745125716354</v>
      </c>
    </row>
    <row r="445" spans="1:26" x14ac:dyDescent="0.2">
      <c r="A445" s="1" t="s">
        <v>17</v>
      </c>
      <c r="B445" s="1">
        <v>2007</v>
      </c>
      <c r="C445" s="1">
        <v>-8.0950000000000006</v>
      </c>
      <c r="D445" s="1">
        <v>-78.266086664596145</v>
      </c>
      <c r="E445" s="1">
        <f>D442</f>
        <v>-79.443267632925441</v>
      </c>
      <c r="F445" s="1">
        <v>50.198999999999998</v>
      </c>
      <c r="G445" s="1">
        <v>31.68</v>
      </c>
      <c r="H445" s="1">
        <v>18.518999999999998</v>
      </c>
      <c r="I445" s="1">
        <v>66.076999999999998</v>
      </c>
      <c r="J445" s="1">
        <v>29.13</v>
      </c>
      <c r="K445" s="1">
        <v>36.947000000000003</v>
      </c>
      <c r="L445" s="1">
        <v>2.5339999999999998</v>
      </c>
      <c r="S445" s="1">
        <v>2007</v>
      </c>
      <c r="T445" s="1">
        <v>42.28372762250001</v>
      </c>
      <c r="U445" s="1">
        <v>25.890905447499993</v>
      </c>
      <c r="V445" s="1">
        <v>16.392635420000005</v>
      </c>
      <c r="W445" s="1">
        <v>56.127099425312529</v>
      </c>
      <c r="X445" s="1">
        <v>23.264970859687498</v>
      </c>
      <c r="Y445" s="1">
        <v>32.862131819062505</v>
      </c>
      <c r="Z445" s="1">
        <v>1.5606541785367853</v>
      </c>
    </row>
    <row r="446" spans="1:26" x14ac:dyDescent="0.2">
      <c r="A446" s="1" t="s">
        <v>17</v>
      </c>
      <c r="B446" s="1">
        <v>2008</v>
      </c>
      <c r="C446" s="1">
        <v>-8.7270000000000003</v>
      </c>
      <c r="D446" s="1">
        <v>-66.450697508727032</v>
      </c>
      <c r="E446" s="1">
        <f>D446</f>
        <v>-66.450697508727032</v>
      </c>
      <c r="F446" s="1">
        <v>50.140999999999998</v>
      </c>
      <c r="G446" s="1">
        <v>31.359000000000002</v>
      </c>
      <c r="H446" s="1">
        <v>18.782</v>
      </c>
      <c r="I446" s="1">
        <v>66.227000000000004</v>
      </c>
      <c r="J446" s="1">
        <v>29</v>
      </c>
      <c r="K446" s="1">
        <v>37.226999999999997</v>
      </c>
      <c r="L446" s="1">
        <v>0.57899999999999996</v>
      </c>
      <c r="S446" s="1">
        <v>2008</v>
      </c>
      <c r="T446" s="1">
        <v>42.232658130312487</v>
      </c>
      <c r="U446" s="1">
        <v>25.585187468125</v>
      </c>
      <c r="V446" s="1">
        <v>16.647381282812503</v>
      </c>
      <c r="W446" s="1">
        <v>56.549029509375003</v>
      </c>
      <c r="X446" s="1">
        <v>23.22717569500001</v>
      </c>
      <c r="Y446" s="1">
        <v>33.321768969375</v>
      </c>
      <c r="Z446" s="1">
        <v>0.33418700130736834</v>
      </c>
    </row>
    <row r="447" spans="1:26" x14ac:dyDescent="0.2">
      <c r="A447" s="1" t="s">
        <v>17</v>
      </c>
      <c r="B447" s="1">
        <v>2009</v>
      </c>
      <c r="C447" s="1">
        <v>-2.4660000000000002</v>
      </c>
      <c r="D447" s="1">
        <v>-92.220014653926981</v>
      </c>
      <c r="E447" s="1">
        <f>D446</f>
        <v>-66.450697508727032</v>
      </c>
      <c r="F447" s="1">
        <v>50.189</v>
      </c>
      <c r="G447" s="1">
        <v>31.068000000000001</v>
      </c>
      <c r="H447" s="1">
        <v>19.12</v>
      </c>
      <c r="I447" s="1">
        <v>66.192999999999998</v>
      </c>
      <c r="J447" s="1">
        <v>28.908999999999999</v>
      </c>
      <c r="K447" s="1">
        <v>37.283999999999999</v>
      </c>
      <c r="L447" s="1">
        <v>-1.7410000000000001</v>
      </c>
      <c r="S447" s="1">
        <v>2009</v>
      </c>
      <c r="T447" s="1">
        <v>42.260940542499988</v>
      </c>
      <c r="U447" s="1">
        <v>25.316533330312499</v>
      </c>
      <c r="V447" s="1">
        <v>16.944365999062502</v>
      </c>
      <c r="W447" s="1">
        <v>56.864863106249999</v>
      </c>
      <c r="X447" s="1">
        <v>23.220089217500007</v>
      </c>
      <c r="Y447" s="1">
        <v>33.644805343437525</v>
      </c>
      <c r="Z447" s="1">
        <v>-3.1772941042871792</v>
      </c>
    </row>
    <row r="448" spans="1:26" x14ac:dyDescent="0.2">
      <c r="A448" s="1" t="s">
        <v>17</v>
      </c>
      <c r="B448" s="1">
        <v>2010</v>
      </c>
      <c r="C448" s="1">
        <v>-3.1669999999999998</v>
      </c>
      <c r="D448" s="1">
        <v>-79.090652165434321</v>
      </c>
      <c r="E448" s="1">
        <f>D446</f>
        <v>-66.450697508727032</v>
      </c>
      <c r="F448" s="1">
        <v>50.365000000000002</v>
      </c>
      <c r="G448" s="1">
        <v>30.808</v>
      </c>
      <c r="H448" s="1">
        <v>19.556000000000001</v>
      </c>
      <c r="I448" s="1">
        <v>66.11</v>
      </c>
      <c r="J448" s="1">
        <v>28.802</v>
      </c>
      <c r="K448" s="1">
        <v>37.308999999999997</v>
      </c>
      <c r="L448" s="1">
        <v>-0.92900000000000005</v>
      </c>
      <c r="S448" s="1">
        <v>2010</v>
      </c>
      <c r="T448" s="1">
        <v>42.391678919375025</v>
      </c>
      <c r="U448" s="1">
        <v>25.093011394687501</v>
      </c>
      <c r="V448" s="1">
        <v>17.298579759062498</v>
      </c>
      <c r="W448" s="1">
        <v>57.156253566562484</v>
      </c>
      <c r="X448" s="1">
        <v>23.204604347812502</v>
      </c>
      <c r="Y448" s="1">
        <v>33.951718560937501</v>
      </c>
      <c r="Z448" s="1">
        <v>-1.8076703167248751</v>
      </c>
    </row>
    <row r="449" spans="1:26" x14ac:dyDescent="0.2">
      <c r="A449" s="1" t="s">
        <v>17</v>
      </c>
      <c r="B449" s="1">
        <v>2011</v>
      </c>
      <c r="C449" s="1">
        <v>-4.0650000000000004</v>
      </c>
      <c r="D449" s="1">
        <v>-69.378451439430648</v>
      </c>
      <c r="E449" s="1">
        <f>D446</f>
        <v>-66.450697508727032</v>
      </c>
      <c r="F449" s="1">
        <v>50.848999999999997</v>
      </c>
      <c r="G449" s="1">
        <v>30.837</v>
      </c>
      <c r="H449" s="1">
        <v>20.012</v>
      </c>
      <c r="I449" s="1">
        <v>66.012</v>
      </c>
      <c r="J449" s="1">
        <v>28.69</v>
      </c>
      <c r="K449" s="1">
        <v>37.322000000000003</v>
      </c>
      <c r="L449" s="1">
        <v>-0.98899999999999999</v>
      </c>
      <c r="S449" s="1">
        <v>2011</v>
      </c>
      <c r="T449" s="1">
        <v>42.612623507812508</v>
      </c>
      <c r="U449" s="1">
        <v>24.927474255</v>
      </c>
      <c r="V449" s="1">
        <v>17.685301498125</v>
      </c>
      <c r="W449" s="1">
        <v>57.434949987812502</v>
      </c>
      <c r="X449" s="1">
        <v>23.184819805000011</v>
      </c>
      <c r="Y449" s="1">
        <v>34.250095201249998</v>
      </c>
      <c r="Z449" s="1">
        <v>-1.5351224068068319</v>
      </c>
    </row>
    <row r="450" spans="1:26" x14ac:dyDescent="0.2">
      <c r="A450" s="1" t="s">
        <v>11</v>
      </c>
      <c r="B450" s="1">
        <v>1980</v>
      </c>
      <c r="C450" s="1">
        <v>1.7310000000000001</v>
      </c>
      <c r="D450" s="1">
        <v>-34.279568696000659</v>
      </c>
      <c r="E450" s="1">
        <f>D450</f>
        <v>-34.279568696000659</v>
      </c>
      <c r="F450" s="1">
        <v>58.415999999999997</v>
      </c>
      <c r="G450" s="1">
        <v>35.142000000000003</v>
      </c>
      <c r="H450" s="1">
        <v>23.274000000000001</v>
      </c>
      <c r="I450" s="1">
        <v>52.031999999999996</v>
      </c>
      <c r="J450" s="1">
        <v>28.452000000000002</v>
      </c>
      <c r="K450" s="1">
        <v>23.579000000000001</v>
      </c>
      <c r="L450" s="1">
        <v>0.63400000000000001</v>
      </c>
      <c r="S450" s="1">
        <v>1980</v>
      </c>
      <c r="T450" s="1">
        <v>50.483594505312489</v>
      </c>
      <c r="U450" s="1">
        <v>37.8766730628125</v>
      </c>
      <c r="V450" s="1">
        <v>12.606855561250001</v>
      </c>
      <c r="W450" s="1">
        <v>42.912698267500005</v>
      </c>
      <c r="X450" s="1">
        <v>24.791912564687507</v>
      </c>
      <c r="Y450" s="1">
        <v>18.120772281875009</v>
      </c>
      <c r="Z450" s="1">
        <v>0.13180311918031806</v>
      </c>
    </row>
    <row r="451" spans="1:26" x14ac:dyDescent="0.2">
      <c r="A451" s="1" t="s">
        <v>11</v>
      </c>
      <c r="B451" s="1">
        <v>1981</v>
      </c>
      <c r="C451" s="1">
        <v>3.452</v>
      </c>
      <c r="D451" s="1">
        <v>-31.676898226278173</v>
      </c>
      <c r="E451" s="1">
        <f>D450</f>
        <v>-34.279568696000659</v>
      </c>
      <c r="F451" s="1">
        <v>57.795999999999999</v>
      </c>
      <c r="G451" s="1">
        <v>34.262</v>
      </c>
      <c r="H451" s="1">
        <v>23.533999999999999</v>
      </c>
      <c r="I451" s="1">
        <v>52.585999999999999</v>
      </c>
      <c r="J451" s="1">
        <v>28.451000000000001</v>
      </c>
      <c r="K451" s="1">
        <v>24.135000000000002</v>
      </c>
      <c r="L451" s="1">
        <v>0.12</v>
      </c>
      <c r="S451" s="1">
        <v>1981</v>
      </c>
      <c r="T451" s="1">
        <v>49.717244540937507</v>
      </c>
      <c r="U451" s="1">
        <v>37.06917716718749</v>
      </c>
      <c r="V451" s="1">
        <v>12.648074877187497</v>
      </c>
      <c r="W451" s="1">
        <v>43.281640621250006</v>
      </c>
      <c r="X451" s="1">
        <v>24.683337656249996</v>
      </c>
      <c r="Y451" s="1">
        <v>18.598388248125008</v>
      </c>
      <c r="Z451" s="1">
        <v>-0.93556736148044617</v>
      </c>
    </row>
    <row r="452" spans="1:26" x14ac:dyDescent="0.2">
      <c r="A452" s="1" t="s">
        <v>11</v>
      </c>
      <c r="B452" s="1">
        <v>1982</v>
      </c>
      <c r="C452" s="1">
        <v>0.85299999999999998</v>
      </c>
      <c r="D452" s="1">
        <v>-30.732183429528408</v>
      </c>
      <c r="E452" s="1">
        <f>D450</f>
        <v>-34.279568696000659</v>
      </c>
      <c r="F452" s="1">
        <v>57.183999999999997</v>
      </c>
      <c r="G452" s="1">
        <v>33.436999999999998</v>
      </c>
      <c r="H452" s="1">
        <v>23.747</v>
      </c>
      <c r="I452" s="1">
        <v>53.167999999999999</v>
      </c>
      <c r="J452" s="1">
        <v>28.488</v>
      </c>
      <c r="K452" s="1">
        <v>24.68</v>
      </c>
      <c r="L452" s="1">
        <v>-1.7649999999999999</v>
      </c>
      <c r="S452" s="1">
        <v>1982</v>
      </c>
      <c r="T452" s="1">
        <v>49.000388740312502</v>
      </c>
      <c r="U452" s="1">
        <v>36.35906167875001</v>
      </c>
      <c r="V452" s="1">
        <v>12.641362978749999</v>
      </c>
      <c r="W452" s="1">
        <v>43.688480093125008</v>
      </c>
      <c r="X452" s="1">
        <v>24.587076852812508</v>
      </c>
      <c r="Y452" s="1">
        <v>19.101425660312504</v>
      </c>
      <c r="Z452" s="1">
        <v>-2.7861239735508048</v>
      </c>
    </row>
    <row r="453" spans="1:26" x14ac:dyDescent="0.2">
      <c r="A453" s="1" t="s">
        <v>11</v>
      </c>
      <c r="B453" s="1">
        <v>1983</v>
      </c>
      <c r="C453" s="1">
        <v>4.0229999999999997</v>
      </c>
      <c r="D453" s="1">
        <v>-27.498314911507265</v>
      </c>
      <c r="E453" s="1">
        <f>D450</f>
        <v>-34.279568696000659</v>
      </c>
      <c r="F453" s="1">
        <v>56.573</v>
      </c>
      <c r="G453" s="1">
        <v>32.642000000000003</v>
      </c>
      <c r="H453" s="1">
        <v>23.931000000000001</v>
      </c>
      <c r="I453" s="1">
        <v>53.749000000000002</v>
      </c>
      <c r="J453" s="1">
        <v>28.576000000000001</v>
      </c>
      <c r="K453" s="1">
        <v>25.172999999999998</v>
      </c>
      <c r="L453" s="1">
        <v>-2.1859999999999999</v>
      </c>
      <c r="S453" s="1">
        <v>1983</v>
      </c>
      <c r="T453" s="1">
        <v>48.339173142812506</v>
      </c>
      <c r="U453" s="1">
        <v>35.718040070625015</v>
      </c>
      <c r="V453" s="1">
        <v>12.621108187187502</v>
      </c>
      <c r="W453" s="1">
        <v>44.106601395312488</v>
      </c>
      <c r="X453" s="1">
        <v>24.493691061562501</v>
      </c>
      <c r="Y453" s="1">
        <v>19.612924937187504</v>
      </c>
      <c r="Z453" s="1">
        <v>-2.8868877524277923</v>
      </c>
    </row>
    <row r="454" spans="1:26" x14ac:dyDescent="0.2">
      <c r="A454" s="1" t="s">
        <v>11</v>
      </c>
      <c r="B454" s="1">
        <v>1984</v>
      </c>
      <c r="C454" s="1">
        <v>5.3650000000000002</v>
      </c>
      <c r="D454" s="1">
        <v>-20.213455116003381</v>
      </c>
      <c r="E454" s="1">
        <f>D454</f>
        <v>-20.213455116003381</v>
      </c>
      <c r="F454" s="1">
        <v>55.976999999999997</v>
      </c>
      <c r="G454" s="1">
        <v>31.864000000000001</v>
      </c>
      <c r="H454" s="1">
        <v>24.113</v>
      </c>
      <c r="I454" s="1">
        <v>54.344000000000001</v>
      </c>
      <c r="J454" s="1">
        <v>28.706</v>
      </c>
      <c r="K454" s="1">
        <v>25.638000000000002</v>
      </c>
      <c r="L454" s="1">
        <v>-1.0860000000000001</v>
      </c>
      <c r="S454" s="1">
        <v>1984</v>
      </c>
      <c r="T454" s="1">
        <v>47.727376152812504</v>
      </c>
      <c r="U454" s="1">
        <v>35.097633537500002</v>
      </c>
      <c r="V454" s="1">
        <v>12.6298224653125</v>
      </c>
      <c r="W454" s="1">
        <v>44.55769426625001</v>
      </c>
      <c r="X454" s="1">
        <v>24.448517958125002</v>
      </c>
      <c r="Y454" s="1">
        <v>20.109175129375004</v>
      </c>
      <c r="Z454" s="1">
        <v>-1.3243852024305136</v>
      </c>
    </row>
    <row r="455" spans="1:26" x14ac:dyDescent="0.2">
      <c r="A455" s="1" t="s">
        <v>11</v>
      </c>
      <c r="B455" s="1">
        <v>1985</v>
      </c>
      <c r="C455" s="1">
        <v>4.7249999999999996</v>
      </c>
      <c r="D455" s="1">
        <v>-15.592321482155322</v>
      </c>
      <c r="E455" s="1">
        <f>D454</f>
        <v>-20.213455116003381</v>
      </c>
      <c r="F455" s="1">
        <v>55.430999999999997</v>
      </c>
      <c r="G455" s="1">
        <v>31.126000000000001</v>
      </c>
      <c r="H455" s="1">
        <v>24.305</v>
      </c>
      <c r="I455" s="1">
        <v>54.94</v>
      </c>
      <c r="J455" s="1">
        <v>28.873000000000001</v>
      </c>
      <c r="K455" s="1">
        <v>26.067</v>
      </c>
      <c r="L455" s="1">
        <v>1.3149999999999999</v>
      </c>
      <c r="S455" s="1">
        <v>1985</v>
      </c>
      <c r="T455" s="1">
        <v>47.169604584687512</v>
      </c>
      <c r="U455" s="1">
        <v>34.481260232500006</v>
      </c>
      <c r="V455" s="1">
        <v>12.688276550000005</v>
      </c>
      <c r="W455" s="1">
        <v>45.014761072500008</v>
      </c>
      <c r="X455" s="1">
        <v>24.397190118125007</v>
      </c>
      <c r="Y455" s="1">
        <v>20.617856019999998</v>
      </c>
      <c r="Z455" s="1">
        <v>-0.76452873114944986</v>
      </c>
    </row>
    <row r="456" spans="1:26" x14ac:dyDescent="0.2">
      <c r="A456" s="1" t="s">
        <v>11</v>
      </c>
      <c r="B456" s="1">
        <v>1986</v>
      </c>
      <c r="C456" s="1">
        <v>-6.0750000000000002</v>
      </c>
      <c r="D456" s="1">
        <v>-21.532348577902528</v>
      </c>
      <c r="E456" s="1">
        <f>D454</f>
        <v>-20.213455116003381</v>
      </c>
      <c r="F456" s="1">
        <v>55.164000000000001</v>
      </c>
      <c r="G456" s="1">
        <v>30.628</v>
      </c>
      <c r="H456" s="1">
        <v>24.536999999999999</v>
      </c>
      <c r="I456" s="1">
        <v>55.533999999999999</v>
      </c>
      <c r="J456" s="1">
        <v>29.062000000000001</v>
      </c>
      <c r="K456" s="1">
        <v>26.472999999999999</v>
      </c>
      <c r="L456" s="1">
        <v>2.6480000000000001</v>
      </c>
      <c r="S456" s="1">
        <v>1986</v>
      </c>
      <c r="T456" s="1">
        <v>46.893182971249999</v>
      </c>
      <c r="U456" s="1">
        <v>34.074227164062499</v>
      </c>
      <c r="V456" s="1">
        <v>12.818753878125001</v>
      </c>
      <c r="W456" s="1">
        <v>45.477027699062518</v>
      </c>
      <c r="X456" s="1">
        <v>24.340145724062499</v>
      </c>
      <c r="Y456" s="1">
        <v>21.136999795624995</v>
      </c>
      <c r="Z456" s="1">
        <v>-0.74490452653274786</v>
      </c>
    </row>
    <row r="457" spans="1:26" x14ac:dyDescent="0.2">
      <c r="A457" s="1" t="s">
        <v>11</v>
      </c>
      <c r="B457" s="1">
        <v>1987</v>
      </c>
      <c r="C457" s="1">
        <v>-4.7080000000000002</v>
      </c>
      <c r="D457" s="1">
        <v>-21.826816913155099</v>
      </c>
      <c r="E457" s="1">
        <f>D454</f>
        <v>-20.213455116003381</v>
      </c>
      <c r="F457" s="1">
        <v>54.896000000000001</v>
      </c>
      <c r="G457" s="1">
        <v>30.135999999999999</v>
      </c>
      <c r="H457" s="1">
        <v>24.76</v>
      </c>
      <c r="I457" s="1">
        <v>56.116999999999997</v>
      </c>
      <c r="J457" s="1">
        <v>29.236999999999998</v>
      </c>
      <c r="K457" s="1">
        <v>26.88</v>
      </c>
      <c r="L457" s="1">
        <v>3.5009999999999999</v>
      </c>
      <c r="S457" s="1">
        <v>1987</v>
      </c>
      <c r="T457" s="1">
        <v>46.60633686000002</v>
      </c>
      <c r="U457" s="1">
        <v>33.622217732187508</v>
      </c>
      <c r="V457" s="1">
        <v>12.984345691562503</v>
      </c>
      <c r="W457" s="1">
        <v>45.944171169999997</v>
      </c>
      <c r="X457" s="1">
        <v>24.280900516250004</v>
      </c>
      <c r="Y457" s="1">
        <v>21.663299069062504</v>
      </c>
      <c r="Z457" s="1">
        <v>-0.39553998329551832</v>
      </c>
    </row>
    <row r="458" spans="1:26" x14ac:dyDescent="0.2">
      <c r="A458" s="1" t="s">
        <v>11</v>
      </c>
      <c r="B458" s="1">
        <v>1988</v>
      </c>
      <c r="C458" s="1">
        <v>-4.0190000000000001</v>
      </c>
      <c r="D458" s="1">
        <v>-21.4770808075525</v>
      </c>
      <c r="E458" s="1">
        <f>D458</f>
        <v>-21.4770808075525</v>
      </c>
      <c r="F458" s="1">
        <v>54.661000000000001</v>
      </c>
      <c r="G458" s="1">
        <v>29.704999999999998</v>
      </c>
      <c r="H458" s="1">
        <v>24.956</v>
      </c>
      <c r="I458" s="1">
        <v>56.686</v>
      </c>
      <c r="J458" s="1">
        <v>29.376999999999999</v>
      </c>
      <c r="K458" s="1">
        <v>27.308</v>
      </c>
      <c r="L458" s="1">
        <v>0.435</v>
      </c>
      <c r="S458" s="1">
        <v>1988</v>
      </c>
      <c r="T458" s="1">
        <v>46.331566643750001</v>
      </c>
      <c r="U458" s="1">
        <v>33.159173686249993</v>
      </c>
      <c r="V458" s="1">
        <v>13.172397893125003</v>
      </c>
      <c r="W458" s="1">
        <v>46.418248367500006</v>
      </c>
      <c r="X458" s="1">
        <v>24.2205830921875</v>
      </c>
      <c r="Y458" s="1">
        <v>22.197668538750008</v>
      </c>
      <c r="Z458" s="1">
        <v>0.60820564223873941</v>
      </c>
    </row>
    <row r="459" spans="1:26" x14ac:dyDescent="0.2">
      <c r="A459" s="1" t="s">
        <v>11</v>
      </c>
      <c r="B459" s="1">
        <v>1989</v>
      </c>
      <c r="C459" s="1">
        <v>-9.2999999999999999E-2</v>
      </c>
      <c r="D459" s="1">
        <v>-22.352681465786034</v>
      </c>
      <c r="E459" s="1">
        <f>D458</f>
        <v>-21.4770808075525</v>
      </c>
      <c r="F459" s="1">
        <v>54.494999999999997</v>
      </c>
      <c r="G459" s="1">
        <v>29.402000000000001</v>
      </c>
      <c r="H459" s="1">
        <v>25.091999999999999</v>
      </c>
      <c r="I459" s="1">
        <v>57.316000000000003</v>
      </c>
      <c r="J459" s="1">
        <v>29.518999999999998</v>
      </c>
      <c r="K459" s="1">
        <v>27.797000000000001</v>
      </c>
      <c r="L459" s="1">
        <v>-1.4410000000000001</v>
      </c>
      <c r="S459" s="1">
        <v>1989</v>
      </c>
      <c r="T459" s="1">
        <v>46.090941662812511</v>
      </c>
      <c r="U459" s="1">
        <v>32.729724664375006</v>
      </c>
      <c r="V459" s="1">
        <v>13.361485729062501</v>
      </c>
      <c r="W459" s="1">
        <v>46.888376898437514</v>
      </c>
      <c r="X459" s="1">
        <v>24.178215065000007</v>
      </c>
      <c r="Y459" s="1">
        <v>22.710081374687498</v>
      </c>
      <c r="Z459" s="1">
        <v>0.6506383060263361</v>
      </c>
    </row>
    <row r="460" spans="1:26" x14ac:dyDescent="0.2">
      <c r="A460" s="1" t="s">
        <v>11</v>
      </c>
      <c r="B460" s="1">
        <v>1990</v>
      </c>
      <c r="C460" s="1">
        <v>2.5019999999999998</v>
      </c>
      <c r="D460" s="1">
        <v>-13.881354353943303</v>
      </c>
      <c r="E460" s="1">
        <f>D458</f>
        <v>-21.4770808075525</v>
      </c>
      <c r="F460" s="1">
        <v>54.404000000000003</v>
      </c>
      <c r="G460" s="1">
        <v>29.251999999999999</v>
      </c>
      <c r="H460" s="1">
        <v>25.152000000000001</v>
      </c>
      <c r="I460" s="1">
        <v>57.957000000000001</v>
      </c>
      <c r="J460" s="1">
        <v>29.643000000000001</v>
      </c>
      <c r="K460" s="1">
        <v>28.312999999999999</v>
      </c>
      <c r="L460" s="1">
        <v>-1.76</v>
      </c>
      <c r="S460" s="1">
        <v>1990</v>
      </c>
      <c r="T460" s="1">
        <v>45.885328433125004</v>
      </c>
      <c r="U460" s="1">
        <v>32.346410028437504</v>
      </c>
      <c r="V460" s="1">
        <v>13.538954387187504</v>
      </c>
      <c r="W460" s="1">
        <v>47.363942515312509</v>
      </c>
      <c r="X460" s="1">
        <v>24.133890563125004</v>
      </c>
      <c r="Y460" s="1">
        <v>23.230112171250003</v>
      </c>
      <c r="Z460" s="1">
        <v>9.8871507095008776E-2</v>
      </c>
    </row>
    <row r="461" spans="1:26" x14ac:dyDescent="0.2">
      <c r="A461" s="1" t="s">
        <v>11</v>
      </c>
      <c r="B461" s="1">
        <v>1991</v>
      </c>
      <c r="C461" s="1">
        <v>3.6629999999999998</v>
      </c>
      <c r="D461" s="1">
        <v>-11.377471907270609</v>
      </c>
      <c r="E461" s="1">
        <f>D458</f>
        <v>-21.4770808075525</v>
      </c>
      <c r="F461" s="1">
        <v>54.485999999999997</v>
      </c>
      <c r="G461" s="1">
        <v>29.300999999999998</v>
      </c>
      <c r="H461" s="1">
        <v>25.186</v>
      </c>
      <c r="I461" s="1">
        <v>58.591000000000001</v>
      </c>
      <c r="J461" s="1">
        <v>29.742999999999999</v>
      </c>
      <c r="K461" s="1">
        <v>28.847999999999999</v>
      </c>
      <c r="L461" s="1">
        <v>-2.246</v>
      </c>
      <c r="S461" s="1">
        <v>1991</v>
      </c>
      <c r="T461" s="1">
        <v>45.791285225937528</v>
      </c>
      <c r="U461" s="1">
        <v>32.063830591875011</v>
      </c>
      <c r="V461" s="1">
        <v>13.727403381250001</v>
      </c>
      <c r="W461" s="1">
        <v>47.848102945000008</v>
      </c>
      <c r="X461" s="1">
        <v>24.083343110312498</v>
      </c>
      <c r="Y461" s="1">
        <v>23.764784583125007</v>
      </c>
      <c r="Z461" s="1">
        <v>-1.0391079240914185</v>
      </c>
    </row>
    <row r="462" spans="1:26" x14ac:dyDescent="0.2">
      <c r="A462" s="1" t="s">
        <v>11</v>
      </c>
      <c r="B462" s="1">
        <v>1992</v>
      </c>
      <c r="C462" s="1">
        <v>3.4849999999999999</v>
      </c>
      <c r="D462" s="1">
        <v>-6.1489859636138195</v>
      </c>
      <c r="E462" s="1">
        <f>D462</f>
        <v>-6.1489859636138195</v>
      </c>
      <c r="F462" s="1">
        <v>54.588999999999999</v>
      </c>
      <c r="G462" s="1">
        <v>29.44</v>
      </c>
      <c r="H462" s="1">
        <v>25.149000000000001</v>
      </c>
      <c r="I462" s="1">
        <v>59.209000000000003</v>
      </c>
      <c r="J462" s="1">
        <v>29.818999999999999</v>
      </c>
      <c r="K462" s="1">
        <v>29.390999999999998</v>
      </c>
      <c r="L462" s="1">
        <v>-1.56</v>
      </c>
      <c r="S462" s="1">
        <v>1992</v>
      </c>
      <c r="T462" s="1">
        <v>45.695030931562506</v>
      </c>
      <c r="U462" s="1">
        <v>31.792868825937507</v>
      </c>
      <c r="V462" s="1">
        <v>13.902238625000003</v>
      </c>
      <c r="W462" s="1">
        <v>48.347920042187503</v>
      </c>
      <c r="X462" s="1">
        <v>24.023295399687505</v>
      </c>
      <c r="Y462" s="1">
        <v>24.324625551250001</v>
      </c>
      <c r="Z462" s="1">
        <v>-1.1017572244687384</v>
      </c>
    </row>
    <row r="463" spans="1:26" x14ac:dyDescent="0.2">
      <c r="A463" s="1" t="s">
        <v>11</v>
      </c>
      <c r="B463" s="1">
        <v>1993</v>
      </c>
      <c r="C463" s="1">
        <v>2.98</v>
      </c>
      <c r="D463" s="1">
        <v>-3.5751540227931931</v>
      </c>
      <c r="E463" s="1">
        <f>D462</f>
        <v>-6.1489859636138195</v>
      </c>
      <c r="F463" s="1">
        <v>54.710999999999999</v>
      </c>
      <c r="G463" s="1">
        <v>29.661000000000001</v>
      </c>
      <c r="H463" s="1">
        <v>25.05</v>
      </c>
      <c r="I463" s="1">
        <v>59.81</v>
      </c>
      <c r="J463" s="1">
        <v>29.875</v>
      </c>
      <c r="K463" s="1">
        <v>29.936</v>
      </c>
      <c r="L463" s="1">
        <v>-1.411</v>
      </c>
      <c r="S463" s="1">
        <v>1993</v>
      </c>
      <c r="T463" s="1">
        <v>45.582544669687486</v>
      </c>
      <c r="U463" s="1">
        <v>31.518713710312507</v>
      </c>
      <c r="V463" s="1">
        <v>14.064127214375004</v>
      </c>
      <c r="W463" s="1">
        <v>48.869260566250006</v>
      </c>
      <c r="X463" s="1">
        <v>23.953220593750004</v>
      </c>
      <c r="Y463" s="1">
        <v>24.916280461562497</v>
      </c>
      <c r="Z463" s="1">
        <v>-1.4391770905088475</v>
      </c>
    </row>
    <row r="464" spans="1:26" x14ac:dyDescent="0.2">
      <c r="A464" s="1" t="s">
        <v>11</v>
      </c>
      <c r="B464" s="1">
        <v>1994</v>
      </c>
      <c r="C464" s="1">
        <v>2.9990000000000001</v>
      </c>
      <c r="D464" s="1">
        <v>1.1648629287714254</v>
      </c>
      <c r="E464" s="1">
        <f>D462</f>
        <v>-6.1489859636138195</v>
      </c>
      <c r="F464" s="1">
        <v>54.814999999999998</v>
      </c>
      <c r="G464" s="1">
        <v>29.917999999999999</v>
      </c>
      <c r="H464" s="1">
        <v>24.896999999999998</v>
      </c>
      <c r="I464" s="1">
        <v>60.36</v>
      </c>
      <c r="J464" s="1">
        <v>29.948</v>
      </c>
      <c r="K464" s="1">
        <v>30.411999999999999</v>
      </c>
      <c r="L464" s="1">
        <v>-0.91900000000000004</v>
      </c>
      <c r="S464" s="1">
        <v>1994</v>
      </c>
      <c r="T464" s="1">
        <v>45.425008465312509</v>
      </c>
      <c r="U464" s="1">
        <v>31.212617278125002</v>
      </c>
      <c r="V464" s="1">
        <v>14.212460699062504</v>
      </c>
      <c r="W464" s="1">
        <v>49.398304397812502</v>
      </c>
      <c r="X464" s="1">
        <v>23.913053941562502</v>
      </c>
      <c r="Y464" s="1">
        <v>25.485220117500003</v>
      </c>
      <c r="Z464" s="1">
        <v>-0.62566321053878393</v>
      </c>
    </row>
    <row r="465" spans="1:26" x14ac:dyDescent="0.2">
      <c r="A465" s="1" t="s">
        <v>11</v>
      </c>
      <c r="B465" s="1">
        <v>1995</v>
      </c>
      <c r="C465" s="1">
        <v>3.5710000000000002</v>
      </c>
      <c r="D465" s="1">
        <v>3.7554855645229672</v>
      </c>
      <c r="E465" s="1">
        <f>D462</f>
        <v>-6.1489859636138195</v>
      </c>
      <c r="F465" s="1">
        <v>54.865000000000002</v>
      </c>
      <c r="G465" s="1">
        <v>30.17</v>
      </c>
      <c r="H465" s="1">
        <v>24.695</v>
      </c>
      <c r="I465" s="1">
        <v>60.886000000000003</v>
      </c>
      <c r="J465" s="1">
        <v>29.995000000000001</v>
      </c>
      <c r="K465" s="1">
        <v>30.890999999999998</v>
      </c>
      <c r="L465" s="1">
        <v>-0.93300000000000005</v>
      </c>
      <c r="S465" s="1">
        <v>1995</v>
      </c>
      <c r="T465" s="1">
        <v>45.206726276875003</v>
      </c>
      <c r="U465" s="1">
        <v>30.859393096250006</v>
      </c>
      <c r="V465" s="1">
        <v>14.347360944687503</v>
      </c>
      <c r="W465" s="1">
        <v>49.946191813750019</v>
      </c>
      <c r="X465" s="1">
        <v>23.860363454999995</v>
      </c>
      <c r="Y465" s="1">
        <v>26.085875720937505</v>
      </c>
      <c r="Z465" s="1">
        <v>-0.44319480130860844</v>
      </c>
    </row>
    <row r="466" spans="1:26" x14ac:dyDescent="0.2">
      <c r="A466" s="1" t="s">
        <v>11</v>
      </c>
      <c r="B466" s="1">
        <v>1996</v>
      </c>
      <c r="C466" s="1">
        <v>6.8639999999999999</v>
      </c>
      <c r="D466" s="1">
        <v>4.2254678256246248</v>
      </c>
      <c r="E466" s="1">
        <f>D466</f>
        <v>4.2254678256246248</v>
      </c>
      <c r="F466" s="1">
        <v>54.893000000000001</v>
      </c>
      <c r="G466" s="1">
        <v>30.395</v>
      </c>
      <c r="H466" s="1">
        <v>24.498000000000001</v>
      </c>
      <c r="I466" s="1">
        <v>61.406999999999996</v>
      </c>
      <c r="J466" s="1">
        <v>30.021999999999998</v>
      </c>
      <c r="K466" s="1">
        <v>31.385000000000002</v>
      </c>
      <c r="L466" s="1">
        <v>-0.42199999999999999</v>
      </c>
      <c r="S466" s="1">
        <v>1996</v>
      </c>
      <c r="T466" s="1">
        <v>44.997381476562509</v>
      </c>
      <c r="U466" s="1">
        <v>30.495410101875002</v>
      </c>
      <c r="V466" s="1">
        <v>14.501942270937503</v>
      </c>
      <c r="W466" s="1">
        <v>50.508214673749997</v>
      </c>
      <c r="X466" s="1">
        <v>23.796182070625012</v>
      </c>
      <c r="Y466" s="1">
        <v>26.711975200625009</v>
      </c>
      <c r="Z466" s="1">
        <v>7.3891110180595604E-2</v>
      </c>
    </row>
    <row r="467" spans="1:26" x14ac:dyDescent="0.2">
      <c r="A467" s="1" t="s">
        <v>11</v>
      </c>
      <c r="B467" s="1">
        <v>1997</v>
      </c>
      <c r="C467" s="1">
        <v>6.2809999999999997</v>
      </c>
      <c r="D467" s="1">
        <v>6.7653779296390866</v>
      </c>
      <c r="E467" s="1">
        <f>D466</f>
        <v>4.2254678256246248</v>
      </c>
      <c r="F467" s="1">
        <v>54.853000000000002</v>
      </c>
      <c r="G467" s="1">
        <v>30.591000000000001</v>
      </c>
      <c r="H467" s="1">
        <v>24.262</v>
      </c>
      <c r="I467" s="1">
        <v>61.95</v>
      </c>
      <c r="J467" s="1">
        <v>30.036999999999999</v>
      </c>
      <c r="K467" s="1">
        <v>31.913</v>
      </c>
      <c r="L467" s="1">
        <v>1.1020000000000001</v>
      </c>
      <c r="S467" s="1">
        <v>1997</v>
      </c>
      <c r="T467" s="1">
        <v>44.739865660937518</v>
      </c>
      <c r="U467" s="1">
        <v>30.098246540000009</v>
      </c>
      <c r="V467" s="1">
        <v>14.641602757812503</v>
      </c>
      <c r="W467" s="1">
        <v>51.076142328125009</v>
      </c>
      <c r="X467" s="1">
        <v>23.725371537500013</v>
      </c>
      <c r="Y467" s="1">
        <v>27.350715948125007</v>
      </c>
      <c r="Z467" s="1">
        <v>0.76273552918070209</v>
      </c>
    </row>
    <row r="468" spans="1:26" x14ac:dyDescent="0.2">
      <c r="A468" s="1" t="s">
        <v>11</v>
      </c>
      <c r="B468" s="1">
        <v>1998</v>
      </c>
      <c r="C468" s="1">
        <v>-0.315</v>
      </c>
      <c r="D468" s="1">
        <v>11.234171873220697</v>
      </c>
      <c r="E468" s="1">
        <f>D466</f>
        <v>4.2254678256246248</v>
      </c>
      <c r="F468" s="1">
        <v>54.741999999999997</v>
      </c>
      <c r="G468" s="1">
        <v>30.745999999999999</v>
      </c>
      <c r="H468" s="1">
        <v>23.995999999999999</v>
      </c>
      <c r="I468" s="1">
        <v>62.533000000000001</v>
      </c>
      <c r="J468" s="1">
        <v>30.042999999999999</v>
      </c>
      <c r="K468" s="1">
        <v>32.49</v>
      </c>
      <c r="L468" s="1">
        <v>1.8129999999999999</v>
      </c>
      <c r="S468" s="1">
        <v>1998</v>
      </c>
      <c r="T468" s="1">
        <v>44.439649977812508</v>
      </c>
      <c r="U468" s="1">
        <v>29.666278863437494</v>
      </c>
      <c r="V468" s="1">
        <v>14.773350243750002</v>
      </c>
      <c r="W468" s="1">
        <v>51.643103429062492</v>
      </c>
      <c r="X468" s="1">
        <v>23.6505286515625</v>
      </c>
      <c r="Y468" s="1">
        <v>27.992679529687493</v>
      </c>
      <c r="Z468" s="1">
        <v>0.33213733209874896</v>
      </c>
    </row>
    <row r="469" spans="1:26" x14ac:dyDescent="0.2">
      <c r="A469" s="1" t="s">
        <v>11</v>
      </c>
      <c r="B469" s="1">
        <v>1999</v>
      </c>
      <c r="C469" s="1">
        <v>5.6059999999999999</v>
      </c>
      <c r="D469" s="1">
        <v>23.127640575181601</v>
      </c>
      <c r="E469" s="1">
        <f>D466</f>
        <v>4.2254678256246248</v>
      </c>
      <c r="F469" s="1">
        <v>54.55</v>
      </c>
      <c r="G469" s="1">
        <v>30.841999999999999</v>
      </c>
      <c r="H469" s="1">
        <v>23.707000000000001</v>
      </c>
      <c r="I469" s="1">
        <v>63.085999999999999</v>
      </c>
      <c r="J469" s="1">
        <v>30.079000000000001</v>
      </c>
      <c r="K469" s="1">
        <v>33.006</v>
      </c>
      <c r="L469" s="1">
        <v>0.72199999999999998</v>
      </c>
      <c r="S469" s="1">
        <v>1999</v>
      </c>
      <c r="T469" s="1">
        <v>44.114957396250006</v>
      </c>
      <c r="U469" s="1">
        <v>29.209609286875011</v>
      </c>
      <c r="V469" s="1">
        <v>14.905377142500004</v>
      </c>
      <c r="W469" s="1">
        <v>52.169781446249992</v>
      </c>
      <c r="X469" s="1">
        <v>23.607892547812501</v>
      </c>
      <c r="Y469" s="1">
        <v>28.562200877499993</v>
      </c>
      <c r="Z469" s="1">
        <v>0.50908582843519312</v>
      </c>
    </row>
    <row r="470" spans="1:26" x14ac:dyDescent="0.2">
      <c r="A470" s="1" t="s">
        <v>11</v>
      </c>
      <c r="B470" s="1">
        <v>2000</v>
      </c>
      <c r="C470" s="1">
        <v>15.013</v>
      </c>
      <c r="D470" s="1">
        <v>27.893530733730287</v>
      </c>
      <c r="E470" s="1">
        <f>D470</f>
        <v>27.893530733730287</v>
      </c>
      <c r="F470" s="1">
        <v>54.268000000000001</v>
      </c>
      <c r="G470" s="1">
        <v>30.864999999999998</v>
      </c>
      <c r="H470" s="1">
        <v>23.404</v>
      </c>
      <c r="I470" s="1">
        <v>63.661000000000001</v>
      </c>
      <c r="J470" s="1">
        <v>30.097000000000001</v>
      </c>
      <c r="K470" s="1">
        <v>33.563000000000002</v>
      </c>
      <c r="L470" s="1">
        <v>1.137</v>
      </c>
      <c r="S470" s="1">
        <v>2000</v>
      </c>
      <c r="T470" s="1">
        <v>43.782416577187504</v>
      </c>
      <c r="U470" s="1">
        <v>28.739043325937509</v>
      </c>
      <c r="V470" s="1">
        <v>15.043563046249998</v>
      </c>
      <c r="W470" s="1">
        <v>52.694633441562495</v>
      </c>
      <c r="X470" s="1">
        <v>23.556936984062506</v>
      </c>
      <c r="Y470" s="1">
        <v>29.137782055624996</v>
      </c>
      <c r="Z470" s="1">
        <v>1.2272665925530899</v>
      </c>
    </row>
    <row r="471" spans="1:26" x14ac:dyDescent="0.2">
      <c r="A471" s="1" t="s">
        <v>11</v>
      </c>
      <c r="B471" s="1">
        <v>2001</v>
      </c>
      <c r="C471" s="1">
        <v>16.106000000000002</v>
      </c>
      <c r="D471" s="1">
        <v>35.634643019340942</v>
      </c>
      <c r="E471" s="1">
        <f>D470</f>
        <v>27.893530733730287</v>
      </c>
      <c r="F471" s="1">
        <v>53.95</v>
      </c>
      <c r="G471" s="1">
        <v>30.776</v>
      </c>
      <c r="H471" s="1">
        <v>23.175000000000001</v>
      </c>
      <c r="I471" s="1">
        <v>64.245000000000005</v>
      </c>
      <c r="J471" s="1">
        <v>30.100999999999999</v>
      </c>
      <c r="K471" s="1">
        <v>34.143999999999998</v>
      </c>
      <c r="L471" s="1">
        <v>0.33700000000000002</v>
      </c>
      <c r="S471" s="1">
        <v>2001</v>
      </c>
      <c r="T471" s="1">
        <v>43.49395862250001</v>
      </c>
      <c r="U471" s="1">
        <v>28.289452802812502</v>
      </c>
      <c r="V471" s="1">
        <v>15.204540343437504</v>
      </c>
      <c r="W471" s="1">
        <v>53.2176658146875</v>
      </c>
      <c r="X471" s="1">
        <v>23.500296558124997</v>
      </c>
      <c r="Y471" s="1">
        <v>29.717321262500004</v>
      </c>
      <c r="Z471" s="1">
        <v>8.8428385973533308E-2</v>
      </c>
    </row>
    <row r="472" spans="1:26" x14ac:dyDescent="0.2">
      <c r="A472" s="1" t="s">
        <v>11</v>
      </c>
      <c r="B472" s="1">
        <v>2002</v>
      </c>
      <c r="C472" s="1">
        <v>12.551</v>
      </c>
      <c r="D472" s="1">
        <v>47.166229287412548</v>
      </c>
      <c r="E472" s="1">
        <f>D470</f>
        <v>27.893530733730287</v>
      </c>
      <c r="F472" s="1">
        <v>53.563000000000002</v>
      </c>
      <c r="G472" s="1">
        <v>30.620999999999999</v>
      </c>
      <c r="H472" s="1">
        <v>22.942</v>
      </c>
      <c r="I472" s="1">
        <v>64.819000000000003</v>
      </c>
      <c r="J472" s="1">
        <v>30.093</v>
      </c>
      <c r="K472" s="1">
        <v>34.725999999999999</v>
      </c>
      <c r="L472" s="1">
        <v>-0.309</v>
      </c>
      <c r="S472" s="1">
        <v>2002</v>
      </c>
      <c r="T472" s="1">
        <v>43.219069596250002</v>
      </c>
      <c r="U472" s="1">
        <v>27.844031291249987</v>
      </c>
      <c r="V472" s="1">
        <v>15.375008606250004</v>
      </c>
      <c r="W472" s="1">
        <v>53.740061919687484</v>
      </c>
      <c r="X472" s="1">
        <v>23.441177959687497</v>
      </c>
      <c r="Y472" s="1">
        <v>30.298936743749998</v>
      </c>
      <c r="Z472" s="1">
        <v>-0.83156047406555356</v>
      </c>
    </row>
    <row r="473" spans="1:26" x14ac:dyDescent="0.2">
      <c r="A473" s="1" t="s">
        <v>11</v>
      </c>
      <c r="B473" s="1">
        <v>2003</v>
      </c>
      <c r="C473" s="1">
        <v>12.260999999999999</v>
      </c>
      <c r="D473" s="1">
        <v>50.169815886603729</v>
      </c>
      <c r="E473" s="1">
        <f>D470</f>
        <v>27.893530733730287</v>
      </c>
      <c r="F473" s="1">
        <v>53.131</v>
      </c>
      <c r="G473" s="1">
        <v>30.405999999999999</v>
      </c>
      <c r="H473" s="1">
        <v>22.725000000000001</v>
      </c>
      <c r="I473" s="1">
        <v>65.369</v>
      </c>
      <c r="J473" s="1">
        <v>30.077999999999999</v>
      </c>
      <c r="K473" s="1">
        <v>35.292000000000002</v>
      </c>
      <c r="L473" s="1">
        <v>-1.5109999999999999</v>
      </c>
      <c r="S473" s="1">
        <v>2003</v>
      </c>
      <c r="T473" s="1">
        <v>42.956611468125011</v>
      </c>
      <c r="U473" s="1">
        <v>27.4011626859375</v>
      </c>
      <c r="V473" s="1">
        <v>15.555436682187507</v>
      </c>
      <c r="W473" s="1">
        <v>54.265732761562496</v>
      </c>
      <c r="X473" s="1">
        <v>23.381888328750005</v>
      </c>
      <c r="Y473" s="1">
        <v>30.883806034062506</v>
      </c>
      <c r="Z473" s="1">
        <v>-1.0951634838915507</v>
      </c>
    </row>
    <row r="474" spans="1:26" x14ac:dyDescent="0.2">
      <c r="A474" s="1" t="s">
        <v>11</v>
      </c>
      <c r="B474" s="1">
        <v>2004</v>
      </c>
      <c r="C474" s="1">
        <v>12.585000000000001</v>
      </c>
      <c r="D474" s="1">
        <v>49.201438564824116</v>
      </c>
      <c r="E474" s="1">
        <f>D474</f>
        <v>49.201438564824116</v>
      </c>
      <c r="F474" s="1">
        <v>52.712000000000003</v>
      </c>
      <c r="G474" s="1">
        <v>30.161000000000001</v>
      </c>
      <c r="H474" s="1">
        <v>22.552</v>
      </c>
      <c r="I474" s="1">
        <v>65.792000000000002</v>
      </c>
      <c r="J474" s="1">
        <v>30.068000000000001</v>
      </c>
      <c r="K474" s="1">
        <v>35.723999999999997</v>
      </c>
      <c r="L474" s="1">
        <v>-1.0640000000000001</v>
      </c>
      <c r="S474" s="1">
        <v>2004</v>
      </c>
      <c r="T474" s="1">
        <v>42.701594434375018</v>
      </c>
      <c r="U474" s="1">
        <v>26.959918725000001</v>
      </c>
      <c r="V474" s="1">
        <v>15.741947431562503</v>
      </c>
      <c r="W474" s="1">
        <v>54.732387961562502</v>
      </c>
      <c r="X474" s="1">
        <v>23.355253928437495</v>
      </c>
      <c r="Y474" s="1">
        <v>31.377061514687504</v>
      </c>
      <c r="Z474" s="1">
        <v>-0.31442215334878748</v>
      </c>
    </row>
    <row r="475" spans="1:26" x14ac:dyDescent="0.2">
      <c r="A475" s="1" t="s">
        <v>11</v>
      </c>
      <c r="B475" s="1">
        <v>2005</v>
      </c>
      <c r="C475" s="1">
        <v>16.481000000000002</v>
      </c>
      <c r="D475" s="1">
        <v>55.401990442246039</v>
      </c>
      <c r="E475" s="1">
        <f>D474</f>
        <v>49.201438564824116</v>
      </c>
      <c r="F475" s="1">
        <v>52.356999999999999</v>
      </c>
      <c r="G475" s="1">
        <v>29.917999999999999</v>
      </c>
      <c r="H475" s="1">
        <v>22.439</v>
      </c>
      <c r="I475" s="1">
        <v>66.203000000000003</v>
      </c>
      <c r="J475" s="1">
        <v>30.056000000000001</v>
      </c>
      <c r="K475" s="1">
        <v>36.146999999999998</v>
      </c>
      <c r="L475" s="1">
        <v>-0.35699999999999998</v>
      </c>
      <c r="S475" s="1">
        <v>2005</v>
      </c>
      <c r="T475" s="1">
        <v>42.457338833125021</v>
      </c>
      <c r="U475" s="1">
        <v>26.525033199687499</v>
      </c>
      <c r="V475" s="1">
        <v>15.932180966250003</v>
      </c>
      <c r="W475" s="1">
        <v>55.202363106875012</v>
      </c>
      <c r="X475" s="1">
        <v>23.327576635937504</v>
      </c>
      <c r="Y475" s="1">
        <v>31.874993434062503</v>
      </c>
      <c r="Z475" s="1">
        <v>0.13118819348075531</v>
      </c>
    </row>
    <row r="476" spans="1:26" x14ac:dyDescent="0.2">
      <c r="A476" s="1" t="s">
        <v>11</v>
      </c>
      <c r="B476" s="1">
        <v>2006</v>
      </c>
      <c r="C476" s="1">
        <v>16.404</v>
      </c>
      <c r="D476" s="1">
        <v>61.073062198504068</v>
      </c>
      <c r="E476" s="1">
        <f>D474</f>
        <v>49.201438564824116</v>
      </c>
      <c r="F476" s="1">
        <v>51.883000000000003</v>
      </c>
      <c r="G476" s="1">
        <v>29.541</v>
      </c>
      <c r="H476" s="1">
        <v>22.341999999999999</v>
      </c>
      <c r="I476" s="1">
        <v>66.587999999999994</v>
      </c>
      <c r="J476" s="1">
        <v>30.036999999999999</v>
      </c>
      <c r="K476" s="1">
        <v>36.551000000000002</v>
      </c>
      <c r="L476" s="1">
        <v>1.228</v>
      </c>
      <c r="S476" s="1">
        <v>2006</v>
      </c>
      <c r="T476" s="1">
        <v>42.369400004375009</v>
      </c>
      <c r="U476" s="1">
        <v>26.211074197812504</v>
      </c>
      <c r="V476" s="1">
        <v>16.158289355625001</v>
      </c>
      <c r="W476" s="1">
        <v>55.672948262812504</v>
      </c>
      <c r="X476" s="1">
        <v>23.298157125624993</v>
      </c>
      <c r="Y476" s="1">
        <v>32.375035250624997</v>
      </c>
      <c r="Z476" s="1">
        <v>0.89180745125716354</v>
      </c>
    </row>
    <row r="477" spans="1:26" x14ac:dyDescent="0.2">
      <c r="A477" s="1" t="s">
        <v>11</v>
      </c>
      <c r="B477" s="1">
        <v>2007</v>
      </c>
      <c r="C477" s="1">
        <v>12.464</v>
      </c>
      <c r="D477" s="1">
        <v>57.400215857603818</v>
      </c>
      <c r="E477" s="1">
        <f>D474</f>
        <v>49.201438564824116</v>
      </c>
      <c r="F477" s="1">
        <v>51.508000000000003</v>
      </c>
      <c r="G477" s="1">
        <v>29.207999999999998</v>
      </c>
      <c r="H477" s="1">
        <v>22.3</v>
      </c>
      <c r="I477" s="1">
        <v>66.912999999999997</v>
      </c>
      <c r="J477" s="1">
        <v>30.001000000000001</v>
      </c>
      <c r="K477" s="1">
        <v>36.912999999999997</v>
      </c>
      <c r="L477" s="1">
        <v>2.5680000000000001</v>
      </c>
      <c r="S477" s="1">
        <v>2007</v>
      </c>
      <c r="T477" s="1">
        <v>42.28372762250001</v>
      </c>
      <c r="U477" s="1">
        <v>25.890905447499993</v>
      </c>
      <c r="V477" s="1">
        <v>16.392635420000005</v>
      </c>
      <c r="W477" s="1">
        <v>56.127099425312529</v>
      </c>
      <c r="X477" s="1">
        <v>23.264970859687498</v>
      </c>
      <c r="Y477" s="1">
        <v>32.862131819062505</v>
      </c>
      <c r="Z477" s="1">
        <v>1.5606541785367853</v>
      </c>
    </row>
    <row r="478" spans="1:26" x14ac:dyDescent="0.2">
      <c r="A478" s="1" t="s">
        <v>11</v>
      </c>
      <c r="B478" s="1">
        <v>2008</v>
      </c>
      <c r="C478" s="1">
        <v>15.952</v>
      </c>
      <c r="D478" s="1">
        <v>46.400810777544478</v>
      </c>
      <c r="E478" s="1">
        <f>D478</f>
        <v>46.400810777544478</v>
      </c>
      <c r="F478" s="1">
        <v>51.244</v>
      </c>
      <c r="G478" s="1">
        <v>28.914999999999999</v>
      </c>
      <c r="H478" s="1">
        <v>22.33</v>
      </c>
      <c r="I478" s="1">
        <v>67.156999999999996</v>
      </c>
      <c r="J478" s="1">
        <v>29.946000000000002</v>
      </c>
      <c r="K478" s="1">
        <v>37.21</v>
      </c>
      <c r="L478" s="1">
        <v>1.677</v>
      </c>
      <c r="S478" s="1">
        <v>2008</v>
      </c>
      <c r="T478" s="1">
        <v>42.232658130312487</v>
      </c>
      <c r="U478" s="1">
        <v>25.585187468125</v>
      </c>
      <c r="V478" s="1">
        <v>16.647381282812503</v>
      </c>
      <c r="W478" s="1">
        <v>56.549029509375003</v>
      </c>
      <c r="X478" s="1">
        <v>23.22717569500001</v>
      </c>
      <c r="Y478" s="1">
        <v>33.321768969375</v>
      </c>
      <c r="Z478" s="1">
        <v>0.33418700130736834</v>
      </c>
    </row>
    <row r="479" spans="1:26" x14ac:dyDescent="0.2">
      <c r="A479" s="1" t="s">
        <v>11</v>
      </c>
      <c r="B479" s="1">
        <v>2009</v>
      </c>
      <c r="C479" s="1">
        <v>11.723000000000001</v>
      </c>
      <c r="D479" s="1">
        <v>86.118378286497972</v>
      </c>
      <c r="E479" s="1">
        <f>D478</f>
        <v>46.400810777544478</v>
      </c>
      <c r="F479" s="1">
        <v>51.101999999999997</v>
      </c>
      <c r="G479" s="1">
        <v>28.649000000000001</v>
      </c>
      <c r="H479" s="1">
        <v>22.454000000000001</v>
      </c>
      <c r="I479" s="1">
        <v>67.251000000000005</v>
      </c>
      <c r="J479" s="1">
        <v>29.914999999999999</v>
      </c>
      <c r="K479" s="1">
        <v>37.335999999999999</v>
      </c>
      <c r="L479" s="1">
        <v>-0.91300000000000003</v>
      </c>
      <c r="S479" s="1">
        <v>2009</v>
      </c>
      <c r="T479" s="1">
        <v>42.260940542499988</v>
      </c>
      <c r="U479" s="1">
        <v>25.316533330312499</v>
      </c>
      <c r="V479" s="1">
        <v>16.944365999062502</v>
      </c>
      <c r="W479" s="1">
        <v>56.864863106249999</v>
      </c>
      <c r="X479" s="1">
        <v>23.220089217500007</v>
      </c>
      <c r="Y479" s="1">
        <v>33.644805343437525</v>
      </c>
      <c r="Z479" s="1">
        <v>-3.1772941042871792</v>
      </c>
    </row>
    <row r="480" spans="1:26" x14ac:dyDescent="0.2">
      <c r="A480" s="1" t="s">
        <v>11</v>
      </c>
      <c r="B480" s="1">
        <v>2010</v>
      </c>
      <c r="C480" s="1">
        <v>11.916</v>
      </c>
      <c r="D480" s="1">
        <v>90.702470553058916</v>
      </c>
      <c r="E480" s="1">
        <f>D478</f>
        <v>46.400810777544478</v>
      </c>
      <c r="F480" s="1">
        <v>51.091000000000001</v>
      </c>
      <c r="G480" s="1">
        <v>28.41</v>
      </c>
      <c r="H480" s="1">
        <v>22.681000000000001</v>
      </c>
      <c r="I480" s="1">
        <v>67.292000000000002</v>
      </c>
      <c r="J480" s="1">
        <v>29.864000000000001</v>
      </c>
      <c r="K480" s="1">
        <v>37.427999999999997</v>
      </c>
      <c r="L480" s="1">
        <v>-1.0329999999999999</v>
      </c>
      <c r="S480" s="1">
        <v>2010</v>
      </c>
      <c r="T480" s="1">
        <v>42.391678919375025</v>
      </c>
      <c r="U480" s="1">
        <v>25.093011394687501</v>
      </c>
      <c r="V480" s="1">
        <v>17.298579759062498</v>
      </c>
      <c r="W480" s="1">
        <v>57.156253566562484</v>
      </c>
      <c r="X480" s="1">
        <v>23.204604347812502</v>
      </c>
      <c r="Y480" s="1">
        <v>33.951718560937501</v>
      </c>
      <c r="Z480" s="1">
        <v>-1.8076703167248751</v>
      </c>
    </row>
    <row r="481" spans="1:26" x14ac:dyDescent="0.2">
      <c r="A481" s="1" t="s">
        <v>11</v>
      </c>
      <c r="B481" s="1">
        <v>2011</v>
      </c>
      <c r="C481" s="1">
        <v>12.78</v>
      </c>
      <c r="D481" s="1">
        <v>86.259669502785499</v>
      </c>
      <c r="E481" s="1">
        <f>D478</f>
        <v>46.400810777544478</v>
      </c>
      <c r="F481" s="1">
        <v>51.531999999999996</v>
      </c>
      <c r="G481" s="1">
        <v>28.451000000000001</v>
      </c>
      <c r="H481" s="1">
        <v>23.081</v>
      </c>
      <c r="I481" s="1">
        <v>67.296999999999997</v>
      </c>
      <c r="J481" s="1">
        <v>29.803999999999998</v>
      </c>
      <c r="K481" s="1">
        <v>37.493000000000002</v>
      </c>
      <c r="L481" s="1">
        <v>-3.1E-2</v>
      </c>
      <c r="S481" s="1">
        <v>2011</v>
      </c>
      <c r="T481" s="1">
        <v>42.612623507812508</v>
      </c>
      <c r="U481" s="1">
        <v>24.927474255</v>
      </c>
      <c r="V481" s="1">
        <v>17.685301498125</v>
      </c>
      <c r="W481" s="1">
        <v>57.434949987812502</v>
      </c>
      <c r="X481" s="1">
        <v>23.184819805000011</v>
      </c>
      <c r="Y481" s="1">
        <v>34.250095201249998</v>
      </c>
      <c r="Z481" s="1">
        <v>-1.5351224068068319</v>
      </c>
    </row>
    <row r="482" spans="1:26" x14ac:dyDescent="0.2">
      <c r="A482" s="1" t="s">
        <v>12</v>
      </c>
      <c r="B482" s="1">
        <v>1980</v>
      </c>
      <c r="C482" s="1">
        <v>-3.3130000000000002</v>
      </c>
      <c r="D482" s="1">
        <v>-23.10189800097772</v>
      </c>
      <c r="E482" s="1">
        <f>D482</f>
        <v>-23.10189800097772</v>
      </c>
      <c r="F482" s="1">
        <v>59.46</v>
      </c>
      <c r="G482" s="1">
        <v>41.118000000000002</v>
      </c>
      <c r="H482" s="1">
        <v>18.341999999999999</v>
      </c>
      <c r="I482" s="1">
        <v>50.122999999999998</v>
      </c>
      <c r="J482" s="1">
        <v>22.35</v>
      </c>
      <c r="K482" s="1">
        <v>27.773</v>
      </c>
      <c r="L482" s="1">
        <v>4.9020000000000001</v>
      </c>
      <c r="S482" s="1">
        <v>1980</v>
      </c>
      <c r="T482" s="1">
        <v>50.483594505312489</v>
      </c>
      <c r="U482" s="1">
        <v>37.8766730628125</v>
      </c>
      <c r="V482" s="1">
        <v>12.606855561250001</v>
      </c>
      <c r="W482" s="1">
        <v>42.912698267500005</v>
      </c>
      <c r="X482" s="1">
        <v>24.791912564687507</v>
      </c>
      <c r="Y482" s="1">
        <v>18.120772281875009</v>
      </c>
      <c r="Z482" s="1">
        <v>0.13180311918031806</v>
      </c>
    </row>
    <row r="483" spans="1:26" x14ac:dyDescent="0.2">
      <c r="A483" s="1" t="s">
        <v>12</v>
      </c>
      <c r="B483" s="1">
        <v>1981</v>
      </c>
      <c r="C483" s="1">
        <v>-14.648999999999999</v>
      </c>
      <c r="D483" s="1">
        <v>-39.507193146578459</v>
      </c>
      <c r="E483" s="1">
        <f>D482</f>
        <v>-23.10189800097772</v>
      </c>
      <c r="F483" s="1">
        <v>58.776000000000003</v>
      </c>
      <c r="G483" s="1">
        <v>40.270000000000003</v>
      </c>
      <c r="H483" s="1">
        <v>18.504999999999999</v>
      </c>
      <c r="I483" s="1">
        <v>50.47</v>
      </c>
      <c r="J483" s="1">
        <v>22.225999999999999</v>
      </c>
      <c r="K483" s="1">
        <v>28.244</v>
      </c>
      <c r="L483" s="1">
        <v>4.3540000000000001</v>
      </c>
      <c r="S483" s="1">
        <v>1981</v>
      </c>
      <c r="T483" s="1">
        <v>49.717244540937507</v>
      </c>
      <c r="U483" s="1">
        <v>37.06917716718749</v>
      </c>
      <c r="V483" s="1">
        <v>12.648074877187497</v>
      </c>
      <c r="W483" s="1">
        <v>43.281640621250006</v>
      </c>
      <c r="X483" s="1">
        <v>24.683337656249996</v>
      </c>
      <c r="Y483" s="1">
        <v>18.598388248125008</v>
      </c>
      <c r="Z483" s="1">
        <v>-0.93556736148044617</v>
      </c>
    </row>
    <row r="484" spans="1:26" x14ac:dyDescent="0.2">
      <c r="A484" s="1" t="s">
        <v>12</v>
      </c>
      <c r="B484" s="1">
        <v>1982</v>
      </c>
      <c r="C484" s="1">
        <v>-10.784000000000001</v>
      </c>
      <c r="D484" s="1">
        <v>-50.341849986407915</v>
      </c>
      <c r="E484" s="1">
        <f>D482</f>
        <v>-23.10189800097772</v>
      </c>
      <c r="F484" s="1">
        <v>58.048000000000002</v>
      </c>
      <c r="G484" s="1">
        <v>39.448999999999998</v>
      </c>
      <c r="H484" s="1">
        <v>18.599</v>
      </c>
      <c r="I484" s="1">
        <v>50.798000000000002</v>
      </c>
      <c r="J484" s="1">
        <v>22.056000000000001</v>
      </c>
      <c r="K484" s="1">
        <v>28.742000000000001</v>
      </c>
      <c r="L484" s="1">
        <v>3.1070000000000002</v>
      </c>
      <c r="S484" s="1">
        <v>1982</v>
      </c>
      <c r="T484" s="1">
        <v>49.000388740312502</v>
      </c>
      <c r="U484" s="1">
        <v>36.35906167875001</v>
      </c>
      <c r="V484" s="1">
        <v>12.641362978749999</v>
      </c>
      <c r="W484" s="1">
        <v>43.688480093125008</v>
      </c>
      <c r="X484" s="1">
        <v>24.587076852812508</v>
      </c>
      <c r="Y484" s="1">
        <v>19.101425660312504</v>
      </c>
      <c r="Z484" s="1">
        <v>-2.7861239735508048</v>
      </c>
    </row>
    <row r="485" spans="1:26" x14ac:dyDescent="0.2">
      <c r="A485" s="1" t="s">
        <v>12</v>
      </c>
      <c r="B485" s="1">
        <v>1983</v>
      </c>
      <c r="C485" s="1">
        <v>-5.8630000000000004</v>
      </c>
      <c r="D485" s="1">
        <v>-57.71417197513847</v>
      </c>
      <c r="E485" s="1">
        <f>D482</f>
        <v>-23.10189800097772</v>
      </c>
      <c r="F485" s="1">
        <v>57.307000000000002</v>
      </c>
      <c r="G485" s="1">
        <v>38.639000000000003</v>
      </c>
      <c r="H485" s="1">
        <v>18.667999999999999</v>
      </c>
      <c r="I485" s="1">
        <v>51.073999999999998</v>
      </c>
      <c r="J485" s="1">
        <v>21.818000000000001</v>
      </c>
      <c r="K485" s="1">
        <v>29.256</v>
      </c>
      <c r="L485" s="1">
        <v>0.70799999999999996</v>
      </c>
      <c r="S485" s="1">
        <v>1983</v>
      </c>
      <c r="T485" s="1">
        <v>48.339173142812506</v>
      </c>
      <c r="U485" s="1">
        <v>35.718040070625015</v>
      </c>
      <c r="V485" s="1">
        <v>12.621108187187502</v>
      </c>
      <c r="W485" s="1">
        <v>44.106601395312488</v>
      </c>
      <c r="X485" s="1">
        <v>24.493691061562501</v>
      </c>
      <c r="Y485" s="1">
        <v>19.612924937187504</v>
      </c>
      <c r="Z485" s="1">
        <v>-2.8868877524277923</v>
      </c>
    </row>
    <row r="486" spans="1:26" x14ac:dyDescent="0.2">
      <c r="A486" s="1" t="s">
        <v>12</v>
      </c>
      <c r="B486" s="1">
        <v>1984</v>
      </c>
      <c r="C486" s="1">
        <v>-2.4380000000000002</v>
      </c>
      <c r="D486" s="1">
        <v>-65.318857494183618</v>
      </c>
      <c r="E486" s="1">
        <f>D486</f>
        <v>-65.318857494183618</v>
      </c>
      <c r="F486" s="1">
        <v>56.561999999999998</v>
      </c>
      <c r="G486" s="1">
        <v>37.789000000000001</v>
      </c>
      <c r="H486" s="1">
        <v>18.773</v>
      </c>
      <c r="I486" s="1">
        <v>51.326000000000001</v>
      </c>
      <c r="J486" s="1">
        <v>21.568999999999999</v>
      </c>
      <c r="K486" s="1">
        <v>29.756</v>
      </c>
      <c r="L486" s="1">
        <v>-3.6669999999999998</v>
      </c>
      <c r="S486" s="1">
        <v>1984</v>
      </c>
      <c r="T486" s="1">
        <v>47.727376152812504</v>
      </c>
      <c r="U486" s="1">
        <v>35.097633537500002</v>
      </c>
      <c r="V486" s="1">
        <v>12.6298224653125</v>
      </c>
      <c r="W486" s="1">
        <v>44.55769426625001</v>
      </c>
      <c r="X486" s="1">
        <v>24.448517958125002</v>
      </c>
      <c r="Y486" s="1">
        <v>20.109175129375004</v>
      </c>
      <c r="Z486" s="1">
        <v>-1.3243852024305136</v>
      </c>
    </row>
    <row r="487" spans="1:26" x14ac:dyDescent="0.2">
      <c r="A487" s="1" t="s">
        <v>12</v>
      </c>
      <c r="B487" s="1">
        <v>1985</v>
      </c>
      <c r="C487" s="1">
        <v>1.417</v>
      </c>
      <c r="D487" s="1">
        <v>-61.718944203102822</v>
      </c>
      <c r="E487" s="1">
        <f>D486</f>
        <v>-65.318857494183618</v>
      </c>
      <c r="F487" s="1">
        <v>55.802999999999997</v>
      </c>
      <c r="G487" s="1">
        <v>36.856999999999999</v>
      </c>
      <c r="H487" s="1">
        <v>18.946000000000002</v>
      </c>
      <c r="I487" s="1">
        <v>51.543999999999997</v>
      </c>
      <c r="J487" s="1">
        <v>21.263000000000002</v>
      </c>
      <c r="K487" s="1">
        <v>30.280999999999999</v>
      </c>
      <c r="L487" s="1">
        <v>-5.5090000000000003</v>
      </c>
      <c r="S487" s="1">
        <v>1985</v>
      </c>
      <c r="T487" s="1">
        <v>47.169604584687512</v>
      </c>
      <c r="U487" s="1">
        <v>34.481260232500006</v>
      </c>
      <c r="V487" s="1">
        <v>12.688276550000005</v>
      </c>
      <c r="W487" s="1">
        <v>45.014761072500008</v>
      </c>
      <c r="X487" s="1">
        <v>24.397190118125007</v>
      </c>
      <c r="Y487" s="1">
        <v>20.617856019999998</v>
      </c>
      <c r="Z487" s="1">
        <v>-0.76452873114944986</v>
      </c>
    </row>
    <row r="488" spans="1:26" x14ac:dyDescent="0.2">
      <c r="A488" s="1" t="s">
        <v>12</v>
      </c>
      <c r="B488" s="1">
        <v>1986</v>
      </c>
      <c r="C488" s="1">
        <v>3.125</v>
      </c>
      <c r="D488" s="1">
        <v>-40.988642714342852</v>
      </c>
      <c r="E488" s="1">
        <f>D486</f>
        <v>-65.318857494183618</v>
      </c>
      <c r="F488" s="1">
        <v>55.125</v>
      </c>
      <c r="G488" s="1">
        <v>35.877000000000002</v>
      </c>
      <c r="H488" s="1">
        <v>19.248000000000001</v>
      </c>
      <c r="I488" s="1">
        <v>51.750999999999998</v>
      </c>
      <c r="J488" s="1">
        <v>20.919</v>
      </c>
      <c r="K488" s="1">
        <v>30.832000000000001</v>
      </c>
      <c r="L488" s="1">
        <v>-5.9660000000000002</v>
      </c>
      <c r="S488" s="1">
        <v>1986</v>
      </c>
      <c r="T488" s="1">
        <v>46.893182971249999</v>
      </c>
      <c r="U488" s="1">
        <v>34.074227164062499</v>
      </c>
      <c r="V488" s="1">
        <v>12.818753878125001</v>
      </c>
      <c r="W488" s="1">
        <v>45.477027699062518</v>
      </c>
      <c r="X488" s="1">
        <v>24.340145724062499</v>
      </c>
      <c r="Y488" s="1">
        <v>21.136999795624995</v>
      </c>
      <c r="Z488" s="1">
        <v>-0.74490452653274786</v>
      </c>
    </row>
    <row r="489" spans="1:26" x14ac:dyDescent="0.2">
      <c r="A489" s="1" t="s">
        <v>12</v>
      </c>
      <c r="B489" s="1">
        <v>1987</v>
      </c>
      <c r="C489" s="1">
        <v>0.93200000000000005</v>
      </c>
      <c r="D489" s="1">
        <v>-30.660793636040708</v>
      </c>
      <c r="E489" s="1">
        <f>D486</f>
        <v>-65.318857494183618</v>
      </c>
      <c r="F489" s="1">
        <v>54.41</v>
      </c>
      <c r="G489" s="1">
        <v>34.814999999999998</v>
      </c>
      <c r="H489" s="1">
        <v>19.594999999999999</v>
      </c>
      <c r="I489" s="1">
        <v>51.99</v>
      </c>
      <c r="J489" s="1">
        <v>20.577999999999999</v>
      </c>
      <c r="K489" s="1">
        <v>31.413</v>
      </c>
      <c r="L489" s="1">
        <v>-2.6859999999999999</v>
      </c>
      <c r="S489" s="1">
        <v>1987</v>
      </c>
      <c r="T489" s="1">
        <v>46.60633686000002</v>
      </c>
      <c r="U489" s="1">
        <v>33.622217732187508</v>
      </c>
      <c r="V489" s="1">
        <v>12.984345691562503</v>
      </c>
      <c r="W489" s="1">
        <v>45.944171169999997</v>
      </c>
      <c r="X489" s="1">
        <v>24.280900516250004</v>
      </c>
      <c r="Y489" s="1">
        <v>21.663299069062504</v>
      </c>
      <c r="Z489" s="1">
        <v>-0.39553998329551832</v>
      </c>
    </row>
    <row r="490" spans="1:26" x14ac:dyDescent="0.2">
      <c r="A490" s="1" t="s">
        <v>12</v>
      </c>
      <c r="B490" s="1">
        <v>1988</v>
      </c>
      <c r="C490" s="1">
        <v>-1.952</v>
      </c>
      <c r="D490" s="1">
        <v>-22.163942632111166</v>
      </c>
      <c r="E490" s="1">
        <f>D490</f>
        <v>-22.163942632111166</v>
      </c>
      <c r="F490" s="1">
        <v>53.627000000000002</v>
      </c>
      <c r="G490" s="1">
        <v>33.655000000000001</v>
      </c>
      <c r="H490" s="1">
        <v>19.971</v>
      </c>
      <c r="I490" s="1">
        <v>52.292999999999999</v>
      </c>
      <c r="J490" s="1">
        <v>20.263999999999999</v>
      </c>
      <c r="K490" s="1">
        <v>32.029000000000003</v>
      </c>
      <c r="L490" s="1">
        <v>-1.5289999999999999</v>
      </c>
      <c r="S490" s="1">
        <v>1988</v>
      </c>
      <c r="T490" s="1">
        <v>46.331566643750001</v>
      </c>
      <c r="U490" s="1">
        <v>33.159173686249993</v>
      </c>
      <c r="V490" s="1">
        <v>13.172397893125003</v>
      </c>
      <c r="W490" s="1">
        <v>46.418248367500006</v>
      </c>
      <c r="X490" s="1">
        <v>24.2205830921875</v>
      </c>
      <c r="Y490" s="1">
        <v>22.197668538750008</v>
      </c>
      <c r="Z490" s="1">
        <v>0.60820564223873941</v>
      </c>
    </row>
    <row r="491" spans="1:26" x14ac:dyDescent="0.2">
      <c r="A491" s="1" t="s">
        <v>12</v>
      </c>
      <c r="B491" s="1">
        <v>1989</v>
      </c>
      <c r="C491" s="1">
        <v>0.26</v>
      </c>
      <c r="D491" s="1">
        <v>-20.28287037471344</v>
      </c>
      <c r="E491" s="1">
        <f>D490</f>
        <v>-22.163942632111166</v>
      </c>
      <c r="F491" s="1">
        <v>52.798000000000002</v>
      </c>
      <c r="G491" s="1">
        <v>32.442999999999998</v>
      </c>
      <c r="H491" s="1">
        <v>20.355</v>
      </c>
      <c r="I491" s="1">
        <v>52.636000000000003</v>
      </c>
      <c r="J491" s="1">
        <v>19.998000000000001</v>
      </c>
      <c r="K491" s="1">
        <v>32.637999999999998</v>
      </c>
      <c r="L491" s="1">
        <v>0.878</v>
      </c>
      <c r="S491" s="1">
        <v>1989</v>
      </c>
      <c r="T491" s="1">
        <v>46.090941662812511</v>
      </c>
      <c r="U491" s="1">
        <v>32.729724664375006</v>
      </c>
      <c r="V491" s="1">
        <v>13.361485729062501</v>
      </c>
      <c r="W491" s="1">
        <v>46.888376898437514</v>
      </c>
      <c r="X491" s="1">
        <v>24.178215065000007</v>
      </c>
      <c r="Y491" s="1">
        <v>22.710081374687498</v>
      </c>
      <c r="Z491" s="1">
        <v>0.6506383060263361</v>
      </c>
    </row>
    <row r="492" spans="1:26" x14ac:dyDescent="0.2">
      <c r="A492" s="1" t="s">
        <v>12</v>
      </c>
      <c r="B492" s="1">
        <v>1990</v>
      </c>
      <c r="C492" s="1">
        <v>-0.23200000000000001</v>
      </c>
      <c r="D492" s="1">
        <v>-14.259930395917703</v>
      </c>
      <c r="E492" s="1">
        <f>D490</f>
        <v>-22.163942632111166</v>
      </c>
      <c r="F492" s="1">
        <v>51.984000000000002</v>
      </c>
      <c r="G492" s="1">
        <v>31.247</v>
      </c>
      <c r="H492" s="1">
        <v>20.736999999999998</v>
      </c>
      <c r="I492" s="1">
        <v>53.04</v>
      </c>
      <c r="J492" s="1">
        <v>19.754000000000001</v>
      </c>
      <c r="K492" s="1">
        <v>33.286000000000001</v>
      </c>
      <c r="L492" s="1">
        <v>4.6189999999999998</v>
      </c>
      <c r="S492" s="1">
        <v>1990</v>
      </c>
      <c r="T492" s="1">
        <v>45.885328433125004</v>
      </c>
      <c r="U492" s="1">
        <v>32.346410028437504</v>
      </c>
      <c r="V492" s="1">
        <v>13.538954387187504</v>
      </c>
      <c r="W492" s="1">
        <v>47.363942515312509</v>
      </c>
      <c r="X492" s="1">
        <v>24.133890563125004</v>
      </c>
      <c r="Y492" s="1">
        <v>23.230112171250003</v>
      </c>
      <c r="Z492" s="1">
        <v>9.8871507095008776E-2</v>
      </c>
    </row>
    <row r="493" spans="1:26" x14ac:dyDescent="0.2">
      <c r="A493" s="1" t="s">
        <v>12</v>
      </c>
      <c r="B493" s="1">
        <v>1991</v>
      </c>
      <c r="C493" s="1">
        <v>-0.80900000000000005</v>
      </c>
      <c r="D493" s="1">
        <v>-11.428664239953557</v>
      </c>
      <c r="E493" s="1">
        <f>D490</f>
        <v>-22.163942632111166</v>
      </c>
      <c r="F493" s="1">
        <v>51.207999999999998</v>
      </c>
      <c r="G493" s="1">
        <v>30.161000000000001</v>
      </c>
      <c r="H493" s="1">
        <v>21.047000000000001</v>
      </c>
      <c r="I493" s="1">
        <v>53.524999999999999</v>
      </c>
      <c r="J493" s="1">
        <v>19.54</v>
      </c>
      <c r="K493" s="1">
        <v>33.984999999999999</v>
      </c>
      <c r="L493" s="1">
        <v>4.1619999999999999</v>
      </c>
      <c r="S493" s="1">
        <v>1991</v>
      </c>
      <c r="T493" s="1">
        <v>45.791285225937528</v>
      </c>
      <c r="U493" s="1">
        <v>32.063830591875011</v>
      </c>
      <c r="V493" s="1">
        <v>13.727403381250001</v>
      </c>
      <c r="W493" s="1">
        <v>47.848102945000008</v>
      </c>
      <c r="X493" s="1">
        <v>24.083343110312498</v>
      </c>
      <c r="Y493" s="1">
        <v>23.764784583125007</v>
      </c>
      <c r="Z493" s="1">
        <v>-1.0391079240914185</v>
      </c>
    </row>
    <row r="494" spans="1:26" x14ac:dyDescent="0.2">
      <c r="A494" s="1" t="s">
        <v>12</v>
      </c>
      <c r="B494" s="1">
        <v>1992</v>
      </c>
      <c r="C494" s="1">
        <v>-0.17299999999999999</v>
      </c>
      <c r="D494" s="1">
        <v>-9.5160809024657009</v>
      </c>
      <c r="E494" s="1">
        <f>D494</f>
        <v>-9.5160809024657009</v>
      </c>
      <c r="F494" s="1">
        <v>50.482999999999997</v>
      </c>
      <c r="G494" s="1">
        <v>29.137</v>
      </c>
      <c r="H494" s="1">
        <v>21.346</v>
      </c>
      <c r="I494" s="1">
        <v>54.106999999999999</v>
      </c>
      <c r="J494" s="1">
        <v>19.356999999999999</v>
      </c>
      <c r="K494" s="1">
        <v>34.750999999999998</v>
      </c>
      <c r="L494" s="1">
        <v>3.67</v>
      </c>
      <c r="S494" s="1">
        <v>1992</v>
      </c>
      <c r="T494" s="1">
        <v>45.695030931562506</v>
      </c>
      <c r="U494" s="1">
        <v>31.792868825937507</v>
      </c>
      <c r="V494" s="1">
        <v>13.902238625000003</v>
      </c>
      <c r="W494" s="1">
        <v>48.347920042187503</v>
      </c>
      <c r="X494" s="1">
        <v>24.023295399687505</v>
      </c>
      <c r="Y494" s="1">
        <v>24.324625551250001</v>
      </c>
      <c r="Z494" s="1">
        <v>-1.1017572244687384</v>
      </c>
    </row>
    <row r="495" spans="1:26" x14ac:dyDescent="0.2">
      <c r="A495" s="1" t="s">
        <v>12</v>
      </c>
      <c r="B495" s="1">
        <v>1993</v>
      </c>
      <c r="C495" s="1">
        <v>0.249</v>
      </c>
      <c r="D495" s="1">
        <v>-9.5280471203636008</v>
      </c>
      <c r="E495" s="1">
        <f>D494</f>
        <v>-9.5160809024657009</v>
      </c>
      <c r="F495" s="1">
        <v>49.835999999999999</v>
      </c>
      <c r="G495" s="1">
        <v>28.195</v>
      </c>
      <c r="H495" s="1">
        <v>21.640999999999998</v>
      </c>
      <c r="I495" s="1">
        <v>54.792999999999999</v>
      </c>
      <c r="J495" s="1">
        <v>19.204999999999998</v>
      </c>
      <c r="K495" s="1">
        <v>35.588000000000001</v>
      </c>
      <c r="L495" s="1">
        <v>-0.46</v>
      </c>
      <c r="S495" s="1">
        <v>1993</v>
      </c>
      <c r="T495" s="1">
        <v>45.582544669687486</v>
      </c>
      <c r="U495" s="1">
        <v>31.518713710312507</v>
      </c>
      <c r="V495" s="1">
        <v>14.064127214375004</v>
      </c>
      <c r="W495" s="1">
        <v>48.869260566250006</v>
      </c>
      <c r="X495" s="1">
        <v>23.953220593750004</v>
      </c>
      <c r="Y495" s="1">
        <v>24.916280461562497</v>
      </c>
      <c r="Z495" s="1">
        <v>-1.4391770905088475</v>
      </c>
    </row>
    <row r="496" spans="1:26" x14ac:dyDescent="0.2">
      <c r="A496" s="1" t="s">
        <v>12</v>
      </c>
      <c r="B496" s="1">
        <v>1994</v>
      </c>
      <c r="C496" s="1">
        <v>-2.2360000000000002</v>
      </c>
      <c r="D496" s="1">
        <v>-12.973360146237717</v>
      </c>
      <c r="E496" s="1">
        <f>D494</f>
        <v>-9.5160809024657009</v>
      </c>
      <c r="F496" s="1">
        <v>49.274000000000001</v>
      </c>
      <c r="G496" s="1">
        <v>27.327999999999999</v>
      </c>
      <c r="H496" s="1">
        <v>21.946000000000002</v>
      </c>
      <c r="I496" s="1">
        <v>55.554000000000002</v>
      </c>
      <c r="J496" s="1">
        <v>19.120999999999999</v>
      </c>
      <c r="K496" s="1">
        <v>36.433</v>
      </c>
      <c r="L496" s="1">
        <v>-2.2000000000000002</v>
      </c>
      <c r="S496" s="1">
        <v>1994</v>
      </c>
      <c r="T496" s="1">
        <v>45.425008465312509</v>
      </c>
      <c r="U496" s="1">
        <v>31.212617278125002</v>
      </c>
      <c r="V496" s="1">
        <v>14.212460699062504</v>
      </c>
      <c r="W496" s="1">
        <v>49.398304397812502</v>
      </c>
      <c r="X496" s="1">
        <v>23.913053941562502</v>
      </c>
      <c r="Y496" s="1">
        <v>25.485220117500003</v>
      </c>
      <c r="Z496" s="1">
        <v>-0.62566321053878393</v>
      </c>
    </row>
    <row r="497" spans="1:26" x14ac:dyDescent="0.2">
      <c r="A497" s="1" t="s">
        <v>12</v>
      </c>
      <c r="B497" s="1">
        <v>1995</v>
      </c>
      <c r="C497" s="1">
        <v>-0.113</v>
      </c>
      <c r="D497" s="1">
        <v>-16.279452897710826</v>
      </c>
      <c r="E497" s="1">
        <f>D494</f>
        <v>-9.5160809024657009</v>
      </c>
      <c r="F497" s="1">
        <v>48.790999999999997</v>
      </c>
      <c r="G497" s="1">
        <v>26.521000000000001</v>
      </c>
      <c r="H497" s="1">
        <v>22.27</v>
      </c>
      <c r="I497" s="1">
        <v>56.436999999999998</v>
      </c>
      <c r="J497" s="1">
        <v>19.068000000000001</v>
      </c>
      <c r="K497" s="1">
        <v>37.369</v>
      </c>
      <c r="L497" s="1">
        <v>-3.0409999999999999</v>
      </c>
      <c r="S497" s="1">
        <v>1995</v>
      </c>
      <c r="T497" s="1">
        <v>45.206726276875003</v>
      </c>
      <c r="U497" s="1">
        <v>30.859393096250006</v>
      </c>
      <c r="V497" s="1">
        <v>14.347360944687503</v>
      </c>
      <c r="W497" s="1">
        <v>49.946191813750019</v>
      </c>
      <c r="X497" s="1">
        <v>23.860363454999995</v>
      </c>
      <c r="Y497" s="1">
        <v>26.085875720937505</v>
      </c>
      <c r="Z497" s="1">
        <v>-0.44319480130860844</v>
      </c>
    </row>
    <row r="498" spans="1:26" x14ac:dyDescent="0.2">
      <c r="A498" s="1" t="s">
        <v>12</v>
      </c>
      <c r="B498" s="1">
        <v>1996</v>
      </c>
      <c r="C498" s="1">
        <v>-3.9630000000000001</v>
      </c>
      <c r="D498" s="1">
        <v>-13.022675704449652</v>
      </c>
      <c r="E498" s="1">
        <f>D498</f>
        <v>-13.022675704449652</v>
      </c>
      <c r="F498" s="1">
        <v>48.557000000000002</v>
      </c>
      <c r="G498" s="1">
        <v>25.978000000000002</v>
      </c>
      <c r="H498" s="1">
        <v>22.577999999999999</v>
      </c>
      <c r="I498" s="1">
        <v>57.421999999999997</v>
      </c>
      <c r="J498" s="1">
        <v>19.047000000000001</v>
      </c>
      <c r="K498" s="1">
        <v>38.375</v>
      </c>
      <c r="L498" s="1">
        <v>-2.556</v>
      </c>
      <c r="S498" s="1">
        <v>1996</v>
      </c>
      <c r="T498" s="1">
        <v>44.997381476562509</v>
      </c>
      <c r="U498" s="1">
        <v>30.495410101875002</v>
      </c>
      <c r="V498" s="1">
        <v>14.501942270937503</v>
      </c>
      <c r="W498" s="1">
        <v>50.508214673749997</v>
      </c>
      <c r="X498" s="1">
        <v>23.796182070625012</v>
      </c>
      <c r="Y498" s="1">
        <v>26.711975200625009</v>
      </c>
      <c r="Z498" s="1">
        <v>7.3891110180595604E-2</v>
      </c>
    </row>
    <row r="499" spans="1:26" x14ac:dyDescent="0.2">
      <c r="A499" s="1" t="s">
        <v>12</v>
      </c>
      <c r="B499" s="1">
        <v>1997</v>
      </c>
      <c r="C499" s="1">
        <v>-5.7990000000000004</v>
      </c>
      <c r="D499" s="1">
        <v>-19.338393613253942</v>
      </c>
      <c r="E499" s="1">
        <f>D498</f>
        <v>-13.022675704449652</v>
      </c>
      <c r="F499" s="1">
        <v>48.307000000000002</v>
      </c>
      <c r="G499" s="1">
        <v>25.4</v>
      </c>
      <c r="H499" s="1">
        <v>22.907</v>
      </c>
      <c r="I499" s="1">
        <v>58.466000000000001</v>
      </c>
      <c r="J499" s="1">
        <v>19.056999999999999</v>
      </c>
      <c r="K499" s="1">
        <v>39.408999999999999</v>
      </c>
      <c r="L499" s="1">
        <v>-1.296</v>
      </c>
      <c r="S499" s="1">
        <v>1997</v>
      </c>
      <c r="T499" s="1">
        <v>44.739865660937518</v>
      </c>
      <c r="U499" s="1">
        <v>30.098246540000009</v>
      </c>
      <c r="V499" s="1">
        <v>14.641602757812503</v>
      </c>
      <c r="W499" s="1">
        <v>51.076142328125009</v>
      </c>
      <c r="X499" s="1">
        <v>23.725371537500013</v>
      </c>
      <c r="Y499" s="1">
        <v>27.350715948125007</v>
      </c>
      <c r="Z499" s="1">
        <v>0.76273552918070209</v>
      </c>
    </row>
    <row r="500" spans="1:26" x14ac:dyDescent="0.2">
      <c r="A500" s="1" t="s">
        <v>12</v>
      </c>
      <c r="B500" s="1">
        <v>1998</v>
      </c>
      <c r="C500" s="1">
        <v>-7.157</v>
      </c>
      <c r="D500" s="1">
        <v>-28.795475113234879</v>
      </c>
      <c r="E500" s="1">
        <f>D498</f>
        <v>-13.022675704449652</v>
      </c>
      <c r="F500" s="1">
        <v>48.082999999999998</v>
      </c>
      <c r="G500" s="1">
        <v>24.826000000000001</v>
      </c>
      <c r="H500" s="1">
        <v>23.256</v>
      </c>
      <c r="I500" s="1">
        <v>59.542999999999999</v>
      </c>
      <c r="J500" s="1">
        <v>19.096</v>
      </c>
      <c r="K500" s="1">
        <v>40.447000000000003</v>
      </c>
      <c r="L500" s="1">
        <v>0.50600000000000001</v>
      </c>
      <c r="S500" s="1">
        <v>1998</v>
      </c>
      <c r="T500" s="1">
        <v>44.439649977812508</v>
      </c>
      <c r="U500" s="1">
        <v>29.666278863437494</v>
      </c>
      <c r="V500" s="1">
        <v>14.773350243750002</v>
      </c>
      <c r="W500" s="1">
        <v>51.643103429062492</v>
      </c>
      <c r="X500" s="1">
        <v>23.6505286515625</v>
      </c>
      <c r="Y500" s="1">
        <v>27.992679529687493</v>
      </c>
      <c r="Z500" s="1">
        <v>0.33213733209874896</v>
      </c>
    </row>
    <row r="501" spans="1:26" x14ac:dyDescent="0.2">
      <c r="A501" s="1" t="s">
        <v>12</v>
      </c>
      <c r="B501" s="1">
        <v>1999</v>
      </c>
      <c r="C501" s="1">
        <v>-8.69</v>
      </c>
      <c r="D501" s="1">
        <v>-33.024732607271659</v>
      </c>
      <c r="E501" s="1">
        <f>D498</f>
        <v>-13.022675704449652</v>
      </c>
      <c r="F501" s="1">
        <v>47.942999999999998</v>
      </c>
      <c r="G501" s="1">
        <v>24.321999999999999</v>
      </c>
      <c r="H501" s="1">
        <v>23.620999999999999</v>
      </c>
      <c r="I501" s="1">
        <v>60.585000000000001</v>
      </c>
      <c r="J501" s="1">
        <v>19.184000000000001</v>
      </c>
      <c r="K501" s="1">
        <v>41.401000000000003</v>
      </c>
      <c r="L501" s="1">
        <v>1.4970000000000001</v>
      </c>
      <c r="S501" s="1">
        <v>1999</v>
      </c>
      <c r="T501" s="1">
        <v>44.114957396250006</v>
      </c>
      <c r="U501" s="1">
        <v>29.209609286875011</v>
      </c>
      <c r="V501" s="1">
        <v>14.905377142500004</v>
      </c>
      <c r="W501" s="1">
        <v>52.169781446249992</v>
      </c>
      <c r="X501" s="1">
        <v>23.607892547812501</v>
      </c>
      <c r="Y501" s="1">
        <v>28.562200877499993</v>
      </c>
      <c r="Z501" s="1">
        <v>0.50908582843519312</v>
      </c>
    </row>
    <row r="502" spans="1:26" x14ac:dyDescent="0.2">
      <c r="A502" s="1" t="s">
        <v>12</v>
      </c>
      <c r="B502" s="1">
        <v>2000</v>
      </c>
      <c r="C502" s="1">
        <v>-10.343</v>
      </c>
      <c r="D502" s="1">
        <v>-42.811308478278967</v>
      </c>
      <c r="E502" s="1">
        <f>D502</f>
        <v>-42.811308478278967</v>
      </c>
      <c r="F502" s="1">
        <v>47.918999999999997</v>
      </c>
      <c r="G502" s="1">
        <v>23.923999999999999</v>
      </c>
      <c r="H502" s="1">
        <v>23.995000000000001</v>
      </c>
      <c r="I502" s="1">
        <v>61.664000000000001</v>
      </c>
      <c r="J502" s="1">
        <v>19.294</v>
      </c>
      <c r="K502" s="1">
        <v>42.37</v>
      </c>
      <c r="L502" s="1">
        <v>2.556</v>
      </c>
      <c r="S502" s="1">
        <v>2000</v>
      </c>
      <c r="T502" s="1">
        <v>43.782416577187504</v>
      </c>
      <c r="U502" s="1">
        <v>28.739043325937509</v>
      </c>
      <c r="V502" s="1">
        <v>15.043563046249998</v>
      </c>
      <c r="W502" s="1">
        <v>52.694633441562495</v>
      </c>
      <c r="X502" s="1">
        <v>23.556936984062506</v>
      </c>
      <c r="Y502" s="1">
        <v>29.137782055624996</v>
      </c>
      <c r="Z502" s="1">
        <v>1.2272665925530899</v>
      </c>
    </row>
    <row r="503" spans="1:26" x14ac:dyDescent="0.2">
      <c r="A503" s="1" t="s">
        <v>12</v>
      </c>
      <c r="B503" s="1">
        <v>2001</v>
      </c>
      <c r="C503" s="1">
        <v>-10.321</v>
      </c>
      <c r="D503" s="1">
        <v>-49.327652255701736</v>
      </c>
      <c r="E503" s="1">
        <f>D502</f>
        <v>-42.811308478278967</v>
      </c>
      <c r="F503" s="1">
        <v>47.953000000000003</v>
      </c>
      <c r="G503" s="1">
        <v>23.645</v>
      </c>
      <c r="H503" s="1">
        <v>24.308</v>
      </c>
      <c r="I503" s="1">
        <v>62.804000000000002</v>
      </c>
      <c r="J503" s="1">
        <v>19.427</v>
      </c>
      <c r="K503" s="1">
        <v>43.377000000000002</v>
      </c>
      <c r="L503" s="1">
        <v>2.2010000000000001</v>
      </c>
      <c r="S503" s="1">
        <v>2001</v>
      </c>
      <c r="T503" s="1">
        <v>43.49395862250001</v>
      </c>
      <c r="U503" s="1">
        <v>28.289452802812502</v>
      </c>
      <c r="V503" s="1">
        <v>15.204540343437504</v>
      </c>
      <c r="W503" s="1">
        <v>53.2176658146875</v>
      </c>
      <c r="X503" s="1">
        <v>23.500296558124997</v>
      </c>
      <c r="Y503" s="1">
        <v>29.717321262500004</v>
      </c>
      <c r="Z503" s="1">
        <v>8.8428385973533308E-2</v>
      </c>
    </row>
    <row r="504" spans="1:26" x14ac:dyDescent="0.2">
      <c r="A504" s="1" t="s">
        <v>12</v>
      </c>
      <c r="B504" s="1">
        <v>2002</v>
      </c>
      <c r="C504" s="1">
        <v>-8.234</v>
      </c>
      <c r="D504" s="1">
        <v>-65.122753305526686</v>
      </c>
      <c r="E504" s="1">
        <f>D502</f>
        <v>-42.811308478278967</v>
      </c>
      <c r="F504" s="1">
        <v>48.097999999999999</v>
      </c>
      <c r="G504" s="1">
        <v>23.481000000000002</v>
      </c>
      <c r="H504" s="1">
        <v>24.617000000000001</v>
      </c>
      <c r="I504" s="1">
        <v>64.045000000000002</v>
      </c>
      <c r="J504" s="1">
        <v>19.584</v>
      </c>
      <c r="K504" s="1">
        <v>44.460999999999999</v>
      </c>
      <c r="L504" s="1">
        <v>1.1140000000000001</v>
      </c>
      <c r="S504" s="1">
        <v>2002</v>
      </c>
      <c r="T504" s="1">
        <v>43.219069596250002</v>
      </c>
      <c r="U504" s="1">
        <v>27.844031291249987</v>
      </c>
      <c r="V504" s="1">
        <v>15.375008606250004</v>
      </c>
      <c r="W504" s="1">
        <v>53.740061919687484</v>
      </c>
      <c r="X504" s="1">
        <v>23.441177959687497</v>
      </c>
      <c r="Y504" s="1">
        <v>30.298936743749998</v>
      </c>
      <c r="Z504" s="1">
        <v>-0.83156047406555356</v>
      </c>
    </row>
    <row r="505" spans="1:26" x14ac:dyDescent="0.2">
      <c r="A505" s="1" t="s">
        <v>12</v>
      </c>
      <c r="B505" s="1">
        <v>2003</v>
      </c>
      <c r="C505" s="1">
        <v>-6.4329999999999998</v>
      </c>
      <c r="D505" s="1">
        <v>-69.288246180493005</v>
      </c>
      <c r="E505" s="1">
        <f>D502</f>
        <v>-42.811308478278967</v>
      </c>
      <c r="F505" s="1">
        <v>48.319000000000003</v>
      </c>
      <c r="G505" s="1">
        <v>23.4</v>
      </c>
      <c r="H505" s="1">
        <v>24.919</v>
      </c>
      <c r="I505" s="1">
        <v>65.415000000000006</v>
      </c>
      <c r="J505" s="1">
        <v>19.762</v>
      </c>
      <c r="K505" s="1">
        <v>45.652999999999999</v>
      </c>
      <c r="L505" s="1">
        <v>-1.0629999999999999</v>
      </c>
      <c r="S505" s="1">
        <v>2003</v>
      </c>
      <c r="T505" s="1">
        <v>42.956611468125011</v>
      </c>
      <c r="U505" s="1">
        <v>27.4011626859375</v>
      </c>
      <c r="V505" s="1">
        <v>15.555436682187507</v>
      </c>
      <c r="W505" s="1">
        <v>54.265732761562496</v>
      </c>
      <c r="X505" s="1">
        <v>23.381888328750005</v>
      </c>
      <c r="Y505" s="1">
        <v>30.883806034062506</v>
      </c>
      <c r="Z505" s="1">
        <v>-1.0951634838915507</v>
      </c>
    </row>
    <row r="506" spans="1:26" x14ac:dyDescent="0.2">
      <c r="A506" s="1" t="s">
        <v>12</v>
      </c>
      <c r="B506" s="1">
        <v>2004</v>
      </c>
      <c r="C506" s="1">
        <v>-8.327</v>
      </c>
      <c r="D506" s="1">
        <v>-72.615845320433664</v>
      </c>
      <c r="E506" s="1">
        <f>D506</f>
        <v>-72.615845320433664</v>
      </c>
      <c r="F506" s="1">
        <v>48.526000000000003</v>
      </c>
      <c r="G506" s="1">
        <v>23.321000000000002</v>
      </c>
      <c r="H506" s="1">
        <v>25.204999999999998</v>
      </c>
      <c r="I506" s="1">
        <v>66.787999999999997</v>
      </c>
      <c r="J506" s="1">
        <v>19.981999999999999</v>
      </c>
      <c r="K506" s="1">
        <v>46.805999999999997</v>
      </c>
      <c r="L506" s="1">
        <v>-0.61</v>
      </c>
      <c r="S506" s="1">
        <v>2004</v>
      </c>
      <c r="T506" s="1">
        <v>42.701594434375018</v>
      </c>
      <c r="U506" s="1">
        <v>26.959918725000001</v>
      </c>
      <c r="V506" s="1">
        <v>15.741947431562503</v>
      </c>
      <c r="W506" s="1">
        <v>54.732387961562502</v>
      </c>
      <c r="X506" s="1">
        <v>23.355253928437495</v>
      </c>
      <c r="Y506" s="1">
        <v>31.377061514687504</v>
      </c>
      <c r="Z506" s="1">
        <v>-0.31442215334878748</v>
      </c>
    </row>
    <row r="507" spans="1:26" x14ac:dyDescent="0.2">
      <c r="A507" s="1" t="s">
        <v>12</v>
      </c>
      <c r="B507" s="1">
        <v>2005</v>
      </c>
      <c r="C507" s="1">
        <v>-10.323</v>
      </c>
      <c r="D507" s="1">
        <v>-67.389064499272848</v>
      </c>
      <c r="E507" s="1">
        <f>D506</f>
        <v>-72.615845320433664</v>
      </c>
      <c r="F507" s="1">
        <v>48.664000000000001</v>
      </c>
      <c r="G507" s="1">
        <v>23.196999999999999</v>
      </c>
      <c r="H507" s="1">
        <v>25.466999999999999</v>
      </c>
      <c r="I507" s="1">
        <v>68.272000000000006</v>
      </c>
      <c r="J507" s="1">
        <v>20.210999999999999</v>
      </c>
      <c r="K507" s="1">
        <v>48.061</v>
      </c>
      <c r="L507" s="1">
        <v>-0.53600000000000003</v>
      </c>
      <c r="S507" s="1">
        <v>2005</v>
      </c>
      <c r="T507" s="1">
        <v>42.457338833125021</v>
      </c>
      <c r="U507" s="1">
        <v>26.525033199687499</v>
      </c>
      <c r="V507" s="1">
        <v>15.932180966250003</v>
      </c>
      <c r="W507" s="1">
        <v>55.202363106875012</v>
      </c>
      <c r="X507" s="1">
        <v>23.327576635937504</v>
      </c>
      <c r="Y507" s="1">
        <v>31.874993434062503</v>
      </c>
      <c r="Z507" s="1">
        <v>0.13118819348075531</v>
      </c>
    </row>
    <row r="508" spans="1:26" x14ac:dyDescent="0.2">
      <c r="A508" s="1" t="s">
        <v>12</v>
      </c>
      <c r="B508" s="1">
        <v>2006</v>
      </c>
      <c r="C508" s="1">
        <v>-10.685</v>
      </c>
      <c r="D508" s="1">
        <v>-86.5599742377198</v>
      </c>
      <c r="E508" s="1">
        <f>D506</f>
        <v>-72.615845320433664</v>
      </c>
      <c r="F508" s="1">
        <v>48.956000000000003</v>
      </c>
      <c r="G508" s="1">
        <v>23.184999999999999</v>
      </c>
      <c r="H508" s="1">
        <v>25.771000000000001</v>
      </c>
      <c r="I508" s="1">
        <v>69.863</v>
      </c>
      <c r="J508" s="1">
        <v>20.448</v>
      </c>
      <c r="K508" s="1">
        <v>49.414999999999999</v>
      </c>
      <c r="L508" s="1">
        <v>0.10100000000000001</v>
      </c>
      <c r="S508" s="1">
        <v>2006</v>
      </c>
      <c r="T508" s="1">
        <v>42.369400004375009</v>
      </c>
      <c r="U508" s="1">
        <v>26.211074197812504</v>
      </c>
      <c r="V508" s="1">
        <v>16.158289355625001</v>
      </c>
      <c r="W508" s="1">
        <v>55.672948262812504</v>
      </c>
      <c r="X508" s="1">
        <v>23.298157125624993</v>
      </c>
      <c r="Y508" s="1">
        <v>32.375035250624997</v>
      </c>
      <c r="Z508" s="1">
        <v>0.89180745125716354</v>
      </c>
    </row>
    <row r="509" spans="1:26" x14ac:dyDescent="0.2">
      <c r="A509" s="1" t="s">
        <v>12</v>
      </c>
      <c r="B509" s="1">
        <v>2007</v>
      </c>
      <c r="C509" s="1">
        <v>-10.102</v>
      </c>
      <c r="D509" s="1">
        <v>-99.898218821655306</v>
      </c>
      <c r="E509" s="1">
        <f>D506</f>
        <v>-72.615845320433664</v>
      </c>
      <c r="F509" s="1">
        <v>49.13</v>
      </c>
      <c r="G509" s="1">
        <v>23.081</v>
      </c>
      <c r="H509" s="1">
        <v>26.048999999999999</v>
      </c>
      <c r="I509" s="1">
        <v>71.540000000000006</v>
      </c>
      <c r="J509" s="1">
        <v>20.689</v>
      </c>
      <c r="K509" s="1">
        <v>50.850999999999999</v>
      </c>
      <c r="L509" s="1">
        <v>1.8620000000000001</v>
      </c>
      <c r="S509" s="1">
        <v>2007</v>
      </c>
      <c r="T509" s="1">
        <v>42.28372762250001</v>
      </c>
      <c r="U509" s="1">
        <v>25.890905447499993</v>
      </c>
      <c r="V509" s="1">
        <v>16.392635420000005</v>
      </c>
      <c r="W509" s="1">
        <v>56.127099425312529</v>
      </c>
      <c r="X509" s="1">
        <v>23.264970859687498</v>
      </c>
      <c r="Y509" s="1">
        <v>32.862131819062505</v>
      </c>
      <c r="Z509" s="1">
        <v>1.5606541785367853</v>
      </c>
    </row>
    <row r="510" spans="1:26" x14ac:dyDescent="0.2">
      <c r="A510" s="1" t="s">
        <v>12</v>
      </c>
      <c r="B510" s="1">
        <v>2008</v>
      </c>
      <c r="C510" s="1">
        <v>-12.638</v>
      </c>
      <c r="D510" s="1">
        <v>-95.10861533447239</v>
      </c>
      <c r="E510" s="1">
        <f>D510</f>
        <v>-95.10861533447239</v>
      </c>
      <c r="F510" s="1">
        <v>49.244999999999997</v>
      </c>
      <c r="G510" s="1">
        <v>22.925999999999998</v>
      </c>
      <c r="H510" s="1">
        <v>26.318999999999999</v>
      </c>
      <c r="I510" s="1">
        <v>73.275999999999996</v>
      </c>
      <c r="J510" s="1">
        <v>20.928999999999998</v>
      </c>
      <c r="K510" s="1">
        <v>52.347000000000001</v>
      </c>
      <c r="L510" s="1">
        <v>1.3049999999999999</v>
      </c>
      <c r="S510" s="1">
        <v>2008</v>
      </c>
      <c r="T510" s="1">
        <v>42.232658130312487</v>
      </c>
      <c r="U510" s="1">
        <v>25.585187468125</v>
      </c>
      <c r="V510" s="1">
        <v>16.647381282812503</v>
      </c>
      <c r="W510" s="1">
        <v>56.549029509375003</v>
      </c>
      <c r="X510" s="1">
        <v>23.22717569500001</v>
      </c>
      <c r="Y510" s="1">
        <v>33.321768969375</v>
      </c>
      <c r="Z510" s="1">
        <v>0.33418700130736834</v>
      </c>
    </row>
    <row r="511" spans="1:26" x14ac:dyDescent="0.2">
      <c r="A511" s="1" t="s">
        <v>12</v>
      </c>
      <c r="B511" s="1">
        <v>2009</v>
      </c>
      <c r="C511" s="1">
        <v>-10.919</v>
      </c>
      <c r="D511" s="1">
        <v>-120.70014001454379</v>
      </c>
      <c r="E511" s="1">
        <f>D510</f>
        <v>-95.10861533447239</v>
      </c>
      <c r="F511" s="1">
        <v>49.392000000000003</v>
      </c>
      <c r="G511" s="1">
        <v>22.78</v>
      </c>
      <c r="H511" s="1">
        <v>26.611999999999998</v>
      </c>
      <c r="I511" s="1">
        <v>74.887</v>
      </c>
      <c r="J511" s="1">
        <v>21.177</v>
      </c>
      <c r="K511" s="1">
        <v>53.71</v>
      </c>
      <c r="L511" s="1">
        <v>-1.5189999999999999</v>
      </c>
      <c r="S511" s="1">
        <v>2009</v>
      </c>
      <c r="T511" s="1">
        <v>42.260940542499988</v>
      </c>
      <c r="U511" s="1">
        <v>25.316533330312499</v>
      </c>
      <c r="V511" s="1">
        <v>16.944365999062502</v>
      </c>
      <c r="W511" s="1">
        <v>56.864863106249999</v>
      </c>
      <c r="X511" s="1">
        <v>23.220089217500007</v>
      </c>
      <c r="Y511" s="1">
        <v>33.644805343437525</v>
      </c>
      <c r="Z511" s="1">
        <v>-3.1772941042871792</v>
      </c>
    </row>
    <row r="512" spans="1:26" x14ac:dyDescent="0.2">
      <c r="A512" s="1" t="s">
        <v>12</v>
      </c>
      <c r="B512" s="1">
        <v>2010</v>
      </c>
      <c r="C512" s="1">
        <v>-10.569000000000001</v>
      </c>
      <c r="D512" s="1">
        <v>-116.01243871249916</v>
      </c>
      <c r="E512" s="1">
        <f>D510</f>
        <v>-95.10861533447239</v>
      </c>
      <c r="F512" s="1">
        <v>49.619</v>
      </c>
      <c r="G512" s="1">
        <v>22.666</v>
      </c>
      <c r="H512" s="1">
        <v>26.954000000000001</v>
      </c>
      <c r="I512" s="1">
        <v>76.558000000000007</v>
      </c>
      <c r="J512" s="1">
        <v>21.414999999999999</v>
      </c>
      <c r="K512" s="1">
        <v>55.143999999999998</v>
      </c>
      <c r="L512" s="1">
        <v>-0.307</v>
      </c>
      <c r="S512" s="1">
        <v>2010</v>
      </c>
      <c r="T512" s="1">
        <v>42.391678919375025</v>
      </c>
      <c r="U512" s="1">
        <v>25.093011394687501</v>
      </c>
      <c r="V512" s="1">
        <v>17.298579759062498</v>
      </c>
      <c r="W512" s="1">
        <v>57.156253566562484</v>
      </c>
      <c r="X512" s="1">
        <v>23.204604347812502</v>
      </c>
      <c r="Y512" s="1">
        <v>33.951718560937501</v>
      </c>
      <c r="Z512" s="1">
        <v>-1.8076703167248751</v>
      </c>
    </row>
    <row r="513" spans="1:26" x14ac:dyDescent="0.2">
      <c r="A513" s="1" t="s">
        <v>12</v>
      </c>
      <c r="B513" s="1">
        <v>2011</v>
      </c>
      <c r="C513" s="1">
        <v>-7.0090000000000003</v>
      </c>
      <c r="D513" s="1">
        <v>-106.12732536218373</v>
      </c>
      <c r="E513" s="1">
        <f>D510</f>
        <v>-95.10861533447239</v>
      </c>
      <c r="F513" s="1">
        <v>49.826000000000001</v>
      </c>
      <c r="G513" s="1">
        <v>22.484000000000002</v>
      </c>
      <c r="H513" s="1">
        <v>27.341999999999999</v>
      </c>
      <c r="I513" s="1">
        <v>78.248999999999995</v>
      </c>
      <c r="J513" s="1">
        <v>21.637</v>
      </c>
      <c r="K513" s="1">
        <v>56.612000000000002</v>
      </c>
      <c r="L513" s="1">
        <v>-1.6</v>
      </c>
      <c r="S513" s="1">
        <v>2011</v>
      </c>
      <c r="T513" s="1">
        <v>42.612623507812508</v>
      </c>
      <c r="U513" s="1">
        <v>24.927474255</v>
      </c>
      <c r="V513" s="1">
        <v>17.685301498125</v>
      </c>
      <c r="W513" s="1">
        <v>57.434949987812502</v>
      </c>
      <c r="X513" s="1">
        <v>23.184819805000011</v>
      </c>
      <c r="Y513" s="1">
        <v>34.250095201249998</v>
      </c>
      <c r="Z513" s="1">
        <v>-1.5351224068068319</v>
      </c>
    </row>
    <row r="514" spans="1:26" x14ac:dyDescent="0.2">
      <c r="A514" s="1" t="s">
        <v>13</v>
      </c>
      <c r="B514" s="1">
        <v>1980</v>
      </c>
      <c r="C514" s="1">
        <v>-2.3620000000000001</v>
      </c>
      <c r="D514" s="1">
        <v>-7.3993413268165744</v>
      </c>
      <c r="E514" s="1">
        <f>D514</f>
        <v>-7.3993413268165744</v>
      </c>
      <c r="F514" s="1">
        <v>59.072000000000003</v>
      </c>
      <c r="G514" s="1">
        <v>41.32</v>
      </c>
      <c r="H514" s="1">
        <v>17.751000000000001</v>
      </c>
      <c r="I514" s="1">
        <v>48.673999999999999</v>
      </c>
      <c r="J514" s="1">
        <v>22.638000000000002</v>
      </c>
      <c r="K514" s="1">
        <v>26.036000000000001</v>
      </c>
      <c r="L514" s="1">
        <v>-1.5189999999999999</v>
      </c>
      <c r="S514" s="1">
        <v>1980</v>
      </c>
      <c r="T514" s="1">
        <v>50.483594505312489</v>
      </c>
      <c r="U514" s="1">
        <v>37.8766730628125</v>
      </c>
      <c r="V514" s="1">
        <v>12.606855561250001</v>
      </c>
      <c r="W514" s="1">
        <v>42.912698267500005</v>
      </c>
      <c r="X514" s="1">
        <v>24.791912564687507</v>
      </c>
      <c r="Y514" s="1">
        <v>18.120772281875009</v>
      </c>
      <c r="Z514" s="1">
        <v>0.13180311918031806</v>
      </c>
    </row>
    <row r="515" spans="1:26" x14ac:dyDescent="0.2">
      <c r="A515" s="1" t="s">
        <v>13</v>
      </c>
      <c r="B515" s="1">
        <v>1981</v>
      </c>
      <c r="C515" s="1">
        <v>-2.57</v>
      </c>
      <c r="D515" s="1">
        <v>-11.634484725908786</v>
      </c>
      <c r="E515" s="1">
        <f>D514</f>
        <v>-7.3993413268165744</v>
      </c>
      <c r="F515" s="1">
        <v>58.406999999999996</v>
      </c>
      <c r="G515" s="1">
        <v>40.488</v>
      </c>
      <c r="H515" s="1">
        <v>17.919</v>
      </c>
      <c r="I515" s="1">
        <v>49.509</v>
      </c>
      <c r="J515" s="1">
        <v>22.954999999999998</v>
      </c>
      <c r="K515" s="1">
        <v>26.553999999999998</v>
      </c>
      <c r="L515" s="1">
        <v>-3.621</v>
      </c>
      <c r="S515" s="1">
        <v>1981</v>
      </c>
      <c r="T515" s="1">
        <v>49.717244540937507</v>
      </c>
      <c r="U515" s="1">
        <v>37.06917716718749</v>
      </c>
      <c r="V515" s="1">
        <v>12.648074877187497</v>
      </c>
      <c r="W515" s="1">
        <v>43.281640621250006</v>
      </c>
      <c r="X515" s="1">
        <v>24.683337656249996</v>
      </c>
      <c r="Y515" s="1">
        <v>18.598388248125008</v>
      </c>
      <c r="Z515" s="1">
        <v>-0.93556736148044617</v>
      </c>
    </row>
    <row r="516" spans="1:26" x14ac:dyDescent="0.2">
      <c r="A516" s="1" t="s">
        <v>13</v>
      </c>
      <c r="B516" s="1">
        <v>1982</v>
      </c>
      <c r="C516" s="1">
        <v>-2.448</v>
      </c>
      <c r="D516" s="1">
        <v>-13.251994654354938</v>
      </c>
      <c r="E516" s="1">
        <f>D514</f>
        <v>-7.3993413268165744</v>
      </c>
      <c r="F516" s="1">
        <v>57.509</v>
      </c>
      <c r="G516" s="1">
        <v>39.468000000000004</v>
      </c>
      <c r="H516" s="1">
        <v>18.041</v>
      </c>
      <c r="I516" s="1">
        <v>50.304000000000002</v>
      </c>
      <c r="J516" s="1">
        <v>23.225000000000001</v>
      </c>
      <c r="K516" s="1">
        <v>27.079000000000001</v>
      </c>
      <c r="L516" s="1">
        <v>-4.09</v>
      </c>
      <c r="S516" s="1">
        <v>1982</v>
      </c>
      <c r="T516" s="1">
        <v>49.000388740312502</v>
      </c>
      <c r="U516" s="1">
        <v>36.35906167875001</v>
      </c>
      <c r="V516" s="1">
        <v>12.641362978749999</v>
      </c>
      <c r="W516" s="1">
        <v>43.688480093125008</v>
      </c>
      <c r="X516" s="1">
        <v>24.587076852812508</v>
      </c>
      <c r="Y516" s="1">
        <v>19.101425660312504</v>
      </c>
      <c r="Z516" s="1">
        <v>-2.7861239735508048</v>
      </c>
    </row>
    <row r="517" spans="1:26" x14ac:dyDescent="0.2">
      <c r="A517" s="1" t="s">
        <v>13</v>
      </c>
      <c r="B517" s="1">
        <v>1983</v>
      </c>
      <c r="C517" s="1">
        <v>-1.4610000000000001</v>
      </c>
      <c r="D517" s="1">
        <v>-15.569427448744436</v>
      </c>
      <c r="E517" s="1">
        <f>D514</f>
        <v>-7.3993413268165744</v>
      </c>
      <c r="F517" s="1">
        <v>56.488999999999997</v>
      </c>
      <c r="G517" s="1">
        <v>38.332000000000001</v>
      </c>
      <c r="H517" s="1">
        <v>18.157</v>
      </c>
      <c r="I517" s="1">
        <v>51.014000000000003</v>
      </c>
      <c r="J517" s="1">
        <v>23.431999999999999</v>
      </c>
      <c r="K517" s="1">
        <v>27.582000000000001</v>
      </c>
      <c r="L517" s="1">
        <v>-4.2939999999999996</v>
      </c>
      <c r="S517" s="1">
        <v>1983</v>
      </c>
      <c r="T517" s="1">
        <v>48.339173142812506</v>
      </c>
      <c r="U517" s="1">
        <v>35.718040070625015</v>
      </c>
      <c r="V517" s="1">
        <v>12.621108187187502</v>
      </c>
      <c r="W517" s="1">
        <v>44.106601395312488</v>
      </c>
      <c r="X517" s="1">
        <v>24.493691061562501</v>
      </c>
      <c r="Y517" s="1">
        <v>19.612924937187504</v>
      </c>
      <c r="Z517" s="1">
        <v>-2.8868877524277923</v>
      </c>
    </row>
    <row r="518" spans="1:26" x14ac:dyDescent="0.2">
      <c r="A518" s="1" t="s">
        <v>13</v>
      </c>
      <c r="B518" s="1">
        <v>1984</v>
      </c>
      <c r="C518" s="1">
        <v>1.244</v>
      </c>
      <c r="D518" s="1">
        <v>-13.599205812622561</v>
      </c>
      <c r="E518" s="1">
        <f>D518</f>
        <v>-13.599205812622561</v>
      </c>
      <c r="F518" s="1">
        <v>55.488999999999997</v>
      </c>
      <c r="G518" s="1">
        <v>37.170999999999999</v>
      </c>
      <c r="H518" s="1">
        <v>18.318000000000001</v>
      </c>
      <c r="I518" s="1">
        <v>51.542000000000002</v>
      </c>
      <c r="J518" s="1">
        <v>23.533999999999999</v>
      </c>
      <c r="K518" s="1">
        <v>28.007999999999999</v>
      </c>
      <c r="L518" s="1">
        <v>-4.5369999999999999</v>
      </c>
      <c r="S518" s="1">
        <v>1984</v>
      </c>
      <c r="T518" s="1">
        <v>47.727376152812504</v>
      </c>
      <c r="U518" s="1">
        <v>35.097633537500002</v>
      </c>
      <c r="V518" s="1">
        <v>12.6298224653125</v>
      </c>
      <c r="W518" s="1">
        <v>44.55769426625001</v>
      </c>
      <c r="X518" s="1">
        <v>24.448517958125002</v>
      </c>
      <c r="Y518" s="1">
        <v>20.109175129375004</v>
      </c>
      <c r="Z518" s="1">
        <v>-1.3243852024305136</v>
      </c>
    </row>
    <row r="519" spans="1:26" x14ac:dyDescent="0.2">
      <c r="A519" s="1" t="s">
        <v>13</v>
      </c>
      <c r="B519" s="1">
        <v>1985</v>
      </c>
      <c r="C519" s="1">
        <v>1.1819999999999999</v>
      </c>
      <c r="D519" s="1">
        <v>-13.251416805204844</v>
      </c>
      <c r="E519" s="1">
        <f>D518</f>
        <v>-13.599205812622561</v>
      </c>
      <c r="F519" s="1">
        <v>54.578000000000003</v>
      </c>
      <c r="G519" s="1">
        <v>36.024999999999999</v>
      </c>
      <c r="H519" s="1">
        <v>18.553000000000001</v>
      </c>
      <c r="I519" s="1">
        <v>52.017000000000003</v>
      </c>
      <c r="J519" s="1">
        <v>23.593</v>
      </c>
      <c r="K519" s="1">
        <v>28.425000000000001</v>
      </c>
      <c r="L519" s="1">
        <v>-4.3140000000000001</v>
      </c>
      <c r="S519" s="1">
        <v>1985</v>
      </c>
      <c r="T519" s="1">
        <v>47.169604584687512</v>
      </c>
      <c r="U519" s="1">
        <v>34.481260232500006</v>
      </c>
      <c r="V519" s="1">
        <v>12.688276550000005</v>
      </c>
      <c r="W519" s="1">
        <v>45.014761072500008</v>
      </c>
      <c r="X519" s="1">
        <v>24.397190118125007</v>
      </c>
      <c r="Y519" s="1">
        <v>20.617856019999998</v>
      </c>
      <c r="Z519" s="1">
        <v>-0.76452873114944986</v>
      </c>
    </row>
    <row r="520" spans="1:26" x14ac:dyDescent="0.2">
      <c r="A520" s="1" t="s">
        <v>13</v>
      </c>
      <c r="B520" s="1">
        <v>1986</v>
      </c>
      <c r="C520" s="1">
        <v>1.5049999999999999</v>
      </c>
      <c r="D520" s="1">
        <v>-10.44057547345159</v>
      </c>
      <c r="E520" s="1">
        <f>D518</f>
        <v>-13.599205812622561</v>
      </c>
      <c r="F520" s="1">
        <v>53.595999999999997</v>
      </c>
      <c r="G520" s="1">
        <v>34.72</v>
      </c>
      <c r="H520" s="1">
        <v>18.876000000000001</v>
      </c>
      <c r="I520" s="1">
        <v>52.442999999999998</v>
      </c>
      <c r="J520" s="1">
        <v>23.591999999999999</v>
      </c>
      <c r="K520" s="1">
        <v>28.850999999999999</v>
      </c>
      <c r="L520" s="1">
        <v>-4.1890000000000001</v>
      </c>
      <c r="S520" s="1">
        <v>1986</v>
      </c>
      <c r="T520" s="1">
        <v>46.893182971249999</v>
      </c>
      <c r="U520" s="1">
        <v>34.074227164062499</v>
      </c>
      <c r="V520" s="1">
        <v>12.818753878125001</v>
      </c>
      <c r="W520" s="1">
        <v>45.477027699062518</v>
      </c>
      <c r="X520" s="1">
        <v>24.340145724062499</v>
      </c>
      <c r="Y520" s="1">
        <v>21.136999795624995</v>
      </c>
      <c r="Z520" s="1">
        <v>-0.74490452653274786</v>
      </c>
    </row>
    <row r="521" spans="1:26" x14ac:dyDescent="0.2">
      <c r="A521" s="1" t="s">
        <v>13</v>
      </c>
      <c r="B521" s="1">
        <v>1987</v>
      </c>
      <c r="C521" s="1">
        <v>-1.2E-2</v>
      </c>
      <c r="D521" s="1">
        <v>-10.498669508830158</v>
      </c>
      <c r="E521" s="1">
        <f>D518</f>
        <v>-13.599205812622561</v>
      </c>
      <c r="F521" s="1">
        <v>52.786000000000001</v>
      </c>
      <c r="G521" s="1">
        <v>33.527000000000001</v>
      </c>
      <c r="H521" s="1">
        <v>19.259</v>
      </c>
      <c r="I521" s="1">
        <v>52.838000000000001</v>
      </c>
      <c r="J521" s="1">
        <v>23.518000000000001</v>
      </c>
      <c r="K521" s="1">
        <v>29.318999999999999</v>
      </c>
      <c r="L521" s="1">
        <v>-1.617</v>
      </c>
      <c r="S521" s="1">
        <v>1987</v>
      </c>
      <c r="T521" s="1">
        <v>46.60633686000002</v>
      </c>
      <c r="U521" s="1">
        <v>33.622217732187508</v>
      </c>
      <c r="V521" s="1">
        <v>12.984345691562503</v>
      </c>
      <c r="W521" s="1">
        <v>45.944171169999997</v>
      </c>
      <c r="X521" s="1">
        <v>24.280900516250004</v>
      </c>
      <c r="Y521" s="1">
        <v>21.663299069062504</v>
      </c>
      <c r="Z521" s="1">
        <v>-0.39553998329551832</v>
      </c>
    </row>
    <row r="522" spans="1:26" x14ac:dyDescent="0.2">
      <c r="A522" s="1" t="s">
        <v>13</v>
      </c>
      <c r="B522" s="1">
        <v>1988</v>
      </c>
      <c r="C522" s="1">
        <v>-1.0129999999999999</v>
      </c>
      <c r="D522" s="1">
        <v>-11.099156717426386</v>
      </c>
      <c r="E522" s="1">
        <f>D522</f>
        <v>-11.099156717426386</v>
      </c>
      <c r="F522" s="1">
        <v>52.054000000000002</v>
      </c>
      <c r="G522" s="1">
        <v>32.371000000000002</v>
      </c>
      <c r="H522" s="1">
        <v>19.684000000000001</v>
      </c>
      <c r="I522" s="1">
        <v>53.225999999999999</v>
      </c>
      <c r="J522" s="1">
        <v>23.370999999999999</v>
      </c>
      <c r="K522" s="1">
        <v>29.855</v>
      </c>
      <c r="L522" s="1">
        <v>0.63</v>
      </c>
      <c r="S522" s="1">
        <v>1988</v>
      </c>
      <c r="T522" s="1">
        <v>46.331566643750001</v>
      </c>
      <c r="U522" s="1">
        <v>33.159173686249993</v>
      </c>
      <c r="V522" s="1">
        <v>13.172397893125003</v>
      </c>
      <c r="W522" s="1">
        <v>46.418248367500006</v>
      </c>
      <c r="X522" s="1">
        <v>24.2205830921875</v>
      </c>
      <c r="Y522" s="1">
        <v>22.197668538750008</v>
      </c>
      <c r="Z522" s="1">
        <v>0.60820564223873941</v>
      </c>
    </row>
    <row r="523" spans="1:26" x14ac:dyDescent="0.2">
      <c r="A523" s="1" t="s">
        <v>13</v>
      </c>
      <c r="B523" s="1">
        <v>1989</v>
      </c>
      <c r="C523" s="1">
        <v>-2.8690000000000002</v>
      </c>
      <c r="D523" s="1">
        <v>-13.674986008864231</v>
      </c>
      <c r="E523" s="1">
        <f>D522</f>
        <v>-11.099156717426386</v>
      </c>
      <c r="F523" s="1">
        <v>51.29</v>
      </c>
      <c r="G523" s="1">
        <v>31.167999999999999</v>
      </c>
      <c r="H523" s="1">
        <v>20.122</v>
      </c>
      <c r="I523" s="1">
        <v>53.561999999999998</v>
      </c>
      <c r="J523" s="1">
        <v>23.172999999999998</v>
      </c>
      <c r="K523" s="1">
        <v>30.388999999999999</v>
      </c>
      <c r="L523" s="1">
        <v>2.694</v>
      </c>
      <c r="S523" s="1">
        <v>1989</v>
      </c>
      <c r="T523" s="1">
        <v>46.090941662812511</v>
      </c>
      <c r="U523" s="1">
        <v>32.729724664375006</v>
      </c>
      <c r="V523" s="1">
        <v>13.361485729062501</v>
      </c>
      <c r="W523" s="1">
        <v>46.888376898437514</v>
      </c>
      <c r="X523" s="1">
        <v>24.178215065000007</v>
      </c>
      <c r="Y523" s="1">
        <v>22.710081374687498</v>
      </c>
      <c r="Z523" s="1">
        <v>0.6506383060263361</v>
      </c>
    </row>
    <row r="524" spans="1:26" x14ac:dyDescent="0.2">
      <c r="A524" s="1" t="s">
        <v>13</v>
      </c>
      <c r="B524" s="1">
        <v>1990</v>
      </c>
      <c r="C524" s="1">
        <v>-3.468</v>
      </c>
      <c r="D524" s="1">
        <v>-12.31016451773994</v>
      </c>
      <c r="E524" s="1">
        <f>D522</f>
        <v>-11.099156717426386</v>
      </c>
      <c r="F524" s="1">
        <v>50.466999999999999</v>
      </c>
      <c r="G524" s="1">
        <v>29.908000000000001</v>
      </c>
      <c r="H524" s="1">
        <v>20.559000000000001</v>
      </c>
      <c r="I524" s="1">
        <v>53.912999999999997</v>
      </c>
      <c r="J524" s="1">
        <v>22.914999999999999</v>
      </c>
      <c r="K524" s="1">
        <v>30.998000000000001</v>
      </c>
      <c r="L524" s="1">
        <v>3.7069999999999999</v>
      </c>
      <c r="S524" s="1">
        <v>1990</v>
      </c>
      <c r="T524" s="1">
        <v>45.885328433125004</v>
      </c>
      <c r="U524" s="1">
        <v>32.346410028437504</v>
      </c>
      <c r="V524" s="1">
        <v>13.538954387187504</v>
      </c>
      <c r="W524" s="1">
        <v>47.363942515312509</v>
      </c>
      <c r="X524" s="1">
        <v>24.133890563125004</v>
      </c>
      <c r="Y524" s="1">
        <v>23.230112171250003</v>
      </c>
      <c r="Z524" s="1">
        <v>9.8871507095008776E-2</v>
      </c>
    </row>
    <row r="525" spans="1:26" x14ac:dyDescent="0.2">
      <c r="A525" s="1" t="s">
        <v>13</v>
      </c>
      <c r="B525" s="1">
        <v>1991</v>
      </c>
      <c r="C525" s="1">
        <v>-3.577</v>
      </c>
      <c r="D525" s="1">
        <v>-15.353265377119179</v>
      </c>
      <c r="E525" s="1">
        <f>D522</f>
        <v>-11.099156717426386</v>
      </c>
      <c r="F525" s="1">
        <v>49.692999999999998</v>
      </c>
      <c r="G525" s="1">
        <v>28.738</v>
      </c>
      <c r="H525" s="1">
        <v>20.954999999999998</v>
      </c>
      <c r="I525" s="1">
        <v>54.298000000000002</v>
      </c>
      <c r="J525" s="1">
        <v>22.611000000000001</v>
      </c>
      <c r="K525" s="1">
        <v>31.686</v>
      </c>
      <c r="L525" s="1">
        <v>3.4670000000000001</v>
      </c>
      <c r="S525" s="1">
        <v>1991</v>
      </c>
      <c r="T525" s="1">
        <v>45.791285225937528</v>
      </c>
      <c r="U525" s="1">
        <v>32.063830591875011</v>
      </c>
      <c r="V525" s="1">
        <v>13.727403381250001</v>
      </c>
      <c r="W525" s="1">
        <v>47.848102945000008</v>
      </c>
      <c r="X525" s="1">
        <v>24.083343110312498</v>
      </c>
      <c r="Y525" s="1">
        <v>23.764784583125007</v>
      </c>
      <c r="Z525" s="1">
        <v>-1.0391079240914185</v>
      </c>
    </row>
    <row r="526" spans="1:26" x14ac:dyDescent="0.2">
      <c r="A526" s="1" t="s">
        <v>13</v>
      </c>
      <c r="B526" s="1">
        <v>1992</v>
      </c>
      <c r="C526" s="1">
        <v>-3.496</v>
      </c>
      <c r="D526" s="1">
        <v>-15.323033631017799</v>
      </c>
      <c r="E526" s="1">
        <f>D526</f>
        <v>-15.323033631017799</v>
      </c>
      <c r="F526" s="1">
        <v>48.89</v>
      </c>
      <c r="G526" s="1">
        <v>27.550999999999998</v>
      </c>
      <c r="H526" s="1">
        <v>21.338999999999999</v>
      </c>
      <c r="I526" s="1">
        <v>54.743000000000002</v>
      </c>
      <c r="J526" s="1">
        <v>22.292999999999999</v>
      </c>
      <c r="K526" s="1">
        <v>32.450000000000003</v>
      </c>
      <c r="L526" s="1">
        <v>1.605</v>
      </c>
      <c r="S526" s="1">
        <v>1992</v>
      </c>
      <c r="T526" s="1">
        <v>45.695030931562506</v>
      </c>
      <c r="U526" s="1">
        <v>31.792868825937507</v>
      </c>
      <c r="V526" s="1">
        <v>13.902238625000003</v>
      </c>
      <c r="W526" s="1">
        <v>48.347920042187503</v>
      </c>
      <c r="X526" s="1">
        <v>24.023295399687505</v>
      </c>
      <c r="Y526" s="1">
        <v>24.324625551250001</v>
      </c>
      <c r="Z526" s="1">
        <v>-1.1017572244687384</v>
      </c>
    </row>
    <row r="527" spans="1:26" x14ac:dyDescent="0.2">
      <c r="A527" s="1" t="s">
        <v>13</v>
      </c>
      <c r="B527" s="1">
        <v>1993</v>
      </c>
      <c r="C527" s="1">
        <v>-1.075</v>
      </c>
      <c r="D527" s="1">
        <v>-17.629518197520429</v>
      </c>
      <c r="E527" s="1">
        <f>D526</f>
        <v>-15.323033631017799</v>
      </c>
      <c r="F527" s="1">
        <v>48.13</v>
      </c>
      <c r="G527" s="1">
        <v>26.399000000000001</v>
      </c>
      <c r="H527" s="1">
        <v>21.731999999999999</v>
      </c>
      <c r="I527" s="1">
        <v>55.27</v>
      </c>
      <c r="J527" s="1">
        <v>21.984000000000002</v>
      </c>
      <c r="K527" s="1">
        <v>33.286000000000001</v>
      </c>
      <c r="L527" s="1">
        <v>-2.3260000000000001</v>
      </c>
      <c r="S527" s="1">
        <v>1993</v>
      </c>
      <c r="T527" s="1">
        <v>45.582544669687486</v>
      </c>
      <c r="U527" s="1">
        <v>31.518713710312507</v>
      </c>
      <c r="V527" s="1">
        <v>14.064127214375004</v>
      </c>
      <c r="W527" s="1">
        <v>48.869260566250006</v>
      </c>
      <c r="X527" s="1">
        <v>23.953220593750004</v>
      </c>
      <c r="Y527" s="1">
        <v>24.916280461562497</v>
      </c>
      <c r="Z527" s="1">
        <v>-1.4391770905088475</v>
      </c>
    </row>
    <row r="528" spans="1:26" x14ac:dyDescent="0.2">
      <c r="A528" s="1" t="s">
        <v>13</v>
      </c>
      <c r="B528" s="1">
        <v>1994</v>
      </c>
      <c r="C528" s="1">
        <v>-1.238</v>
      </c>
      <c r="D528" s="1">
        <v>-19.162520787841316</v>
      </c>
      <c r="E528" s="1">
        <f>D526</f>
        <v>-15.323033631017799</v>
      </c>
      <c r="F528" s="1">
        <v>47.508000000000003</v>
      </c>
      <c r="G528" s="1">
        <v>25.350999999999999</v>
      </c>
      <c r="H528" s="1">
        <v>22.157</v>
      </c>
      <c r="I528" s="1">
        <v>55.823</v>
      </c>
      <c r="J528" s="1">
        <v>21.704999999999998</v>
      </c>
      <c r="K528" s="1">
        <v>34.119</v>
      </c>
      <c r="L528" s="1">
        <v>-2.5779999999999998</v>
      </c>
      <c r="S528" s="1">
        <v>1994</v>
      </c>
      <c r="T528" s="1">
        <v>45.425008465312509</v>
      </c>
      <c r="U528" s="1">
        <v>31.212617278125002</v>
      </c>
      <c r="V528" s="1">
        <v>14.212460699062504</v>
      </c>
      <c r="W528" s="1">
        <v>49.398304397812502</v>
      </c>
      <c r="X528" s="1">
        <v>23.913053941562502</v>
      </c>
      <c r="Y528" s="1">
        <v>25.485220117500003</v>
      </c>
      <c r="Z528" s="1">
        <v>-0.62566321053878393</v>
      </c>
    </row>
    <row r="529" spans="1:26" x14ac:dyDescent="0.2">
      <c r="A529" s="1" t="s">
        <v>13</v>
      </c>
      <c r="B529" s="1">
        <v>1995</v>
      </c>
      <c r="C529" s="1">
        <v>-0.308</v>
      </c>
      <c r="D529" s="1">
        <v>-18.822487785329159</v>
      </c>
      <c r="E529" s="1">
        <f>D526</f>
        <v>-15.323033631017799</v>
      </c>
      <c r="F529" s="1">
        <v>47.055999999999997</v>
      </c>
      <c r="G529" s="1">
        <v>24.434000000000001</v>
      </c>
      <c r="H529" s="1">
        <v>22.622</v>
      </c>
      <c r="I529" s="1">
        <v>56.499000000000002</v>
      </c>
      <c r="J529" s="1">
        <v>21.445</v>
      </c>
      <c r="K529" s="1">
        <v>35.052999999999997</v>
      </c>
      <c r="L529" s="1">
        <v>-1.133</v>
      </c>
      <c r="S529" s="1">
        <v>1995</v>
      </c>
      <c r="T529" s="1">
        <v>45.206726276875003</v>
      </c>
      <c r="U529" s="1">
        <v>30.859393096250006</v>
      </c>
      <c r="V529" s="1">
        <v>14.347360944687503</v>
      </c>
      <c r="W529" s="1">
        <v>49.946191813750019</v>
      </c>
      <c r="X529" s="1">
        <v>23.860363454999995</v>
      </c>
      <c r="Y529" s="1">
        <v>26.085875720937505</v>
      </c>
      <c r="Z529" s="1">
        <v>-0.44319480130860844</v>
      </c>
    </row>
    <row r="530" spans="1:26" x14ac:dyDescent="0.2">
      <c r="A530" s="1" t="s">
        <v>13</v>
      </c>
      <c r="B530" s="1">
        <v>1996</v>
      </c>
      <c r="C530" s="1">
        <v>-0.22700000000000001</v>
      </c>
      <c r="D530" s="1">
        <v>-17.133141191201535</v>
      </c>
      <c r="E530" s="1">
        <f>D530</f>
        <v>-17.133141191201535</v>
      </c>
      <c r="F530" s="1">
        <v>46.734999999999999</v>
      </c>
      <c r="G530" s="1">
        <v>23.707999999999998</v>
      </c>
      <c r="H530" s="1">
        <v>23.027000000000001</v>
      </c>
      <c r="I530" s="1">
        <v>57.287999999999997</v>
      </c>
      <c r="J530" s="1">
        <v>21.213999999999999</v>
      </c>
      <c r="K530" s="1">
        <v>36.073999999999998</v>
      </c>
      <c r="L530" s="1">
        <v>-2.74</v>
      </c>
      <c r="S530" s="1">
        <v>1996</v>
      </c>
      <c r="T530" s="1">
        <v>44.997381476562509</v>
      </c>
      <c r="U530" s="1">
        <v>30.495410101875002</v>
      </c>
      <c r="V530" s="1">
        <v>14.501942270937503</v>
      </c>
      <c r="W530" s="1">
        <v>50.508214673749997</v>
      </c>
      <c r="X530" s="1">
        <v>23.796182070625012</v>
      </c>
      <c r="Y530" s="1">
        <v>26.711975200625009</v>
      </c>
      <c r="Z530" s="1">
        <v>7.3891110180595604E-2</v>
      </c>
    </row>
    <row r="531" spans="1:26" x14ac:dyDescent="0.2">
      <c r="A531" s="1" t="s">
        <v>13</v>
      </c>
      <c r="B531" s="1">
        <v>1997</v>
      </c>
      <c r="C531" s="1">
        <v>-8.8999999999999996E-2</v>
      </c>
      <c r="D531" s="1">
        <v>-15.418554218110639</v>
      </c>
      <c r="E531" s="1">
        <f>D530</f>
        <v>-17.133141191201535</v>
      </c>
      <c r="F531" s="1">
        <v>46.503999999999998</v>
      </c>
      <c r="G531" s="1">
        <v>23.032</v>
      </c>
      <c r="H531" s="1">
        <v>23.472000000000001</v>
      </c>
      <c r="I531" s="1">
        <v>58.185000000000002</v>
      </c>
      <c r="J531" s="1">
        <v>21.018999999999998</v>
      </c>
      <c r="K531" s="1">
        <v>37.165999999999997</v>
      </c>
      <c r="L531" s="1">
        <v>-1.798</v>
      </c>
      <c r="S531" s="1">
        <v>1997</v>
      </c>
      <c r="T531" s="1">
        <v>44.739865660937518</v>
      </c>
      <c r="U531" s="1">
        <v>30.098246540000009</v>
      </c>
      <c r="V531" s="1">
        <v>14.641602757812503</v>
      </c>
      <c r="W531" s="1">
        <v>51.076142328125009</v>
      </c>
      <c r="X531" s="1">
        <v>23.725371537500013</v>
      </c>
      <c r="Y531" s="1">
        <v>27.350715948125007</v>
      </c>
      <c r="Z531" s="1">
        <v>0.76273552918070209</v>
      </c>
    </row>
    <row r="532" spans="1:26" x14ac:dyDescent="0.2">
      <c r="A532" s="1" t="s">
        <v>13</v>
      </c>
      <c r="B532" s="1">
        <v>1998</v>
      </c>
      <c r="C532" s="1">
        <v>-1.1759999999999999</v>
      </c>
      <c r="D532" s="1">
        <v>-19.605939233506998</v>
      </c>
      <c r="E532" s="1">
        <f>D530</f>
        <v>-17.133141191201535</v>
      </c>
      <c r="F532" s="1">
        <v>46.363</v>
      </c>
      <c r="G532" s="1">
        <v>22.437999999999999</v>
      </c>
      <c r="H532" s="1">
        <v>23.925999999999998</v>
      </c>
      <c r="I532" s="1">
        <v>59.2</v>
      </c>
      <c r="J532" s="1">
        <v>20.869</v>
      </c>
      <c r="K532" s="1">
        <v>38.331000000000003</v>
      </c>
      <c r="L532" s="1">
        <v>-0.50800000000000001</v>
      </c>
      <c r="S532" s="1">
        <v>1998</v>
      </c>
      <c r="T532" s="1">
        <v>44.439649977812508</v>
      </c>
      <c r="U532" s="1">
        <v>29.666278863437494</v>
      </c>
      <c r="V532" s="1">
        <v>14.773350243750002</v>
      </c>
      <c r="W532" s="1">
        <v>51.643103429062492</v>
      </c>
      <c r="X532" s="1">
        <v>23.6505286515625</v>
      </c>
      <c r="Y532" s="1">
        <v>27.992679529687493</v>
      </c>
      <c r="Z532" s="1">
        <v>0.33213733209874896</v>
      </c>
    </row>
    <row r="533" spans="1:26" x14ac:dyDescent="0.2">
      <c r="A533" s="1" t="s">
        <v>13</v>
      </c>
      <c r="B533" s="1">
        <v>1999</v>
      </c>
      <c r="C533" s="1">
        <v>-2.927</v>
      </c>
      <c r="D533" s="1">
        <v>-26.959617735370678</v>
      </c>
      <c r="E533" s="1">
        <f>D530</f>
        <v>-17.133141191201535</v>
      </c>
      <c r="F533" s="1">
        <v>46.293999999999997</v>
      </c>
      <c r="G533" s="1">
        <v>21.959</v>
      </c>
      <c r="H533" s="1">
        <v>24.335000000000001</v>
      </c>
      <c r="I533" s="1">
        <v>60.268000000000001</v>
      </c>
      <c r="J533" s="1">
        <v>20.806000000000001</v>
      </c>
      <c r="K533" s="1">
        <v>39.462000000000003</v>
      </c>
      <c r="L533" s="1">
        <v>0.53500000000000003</v>
      </c>
      <c r="S533" s="1">
        <v>1999</v>
      </c>
      <c r="T533" s="1">
        <v>44.114957396250006</v>
      </c>
      <c r="U533" s="1">
        <v>29.209609286875011</v>
      </c>
      <c r="V533" s="1">
        <v>14.905377142500004</v>
      </c>
      <c r="W533" s="1">
        <v>52.169781446249992</v>
      </c>
      <c r="X533" s="1">
        <v>23.607892547812501</v>
      </c>
      <c r="Y533" s="1">
        <v>28.562200877499993</v>
      </c>
      <c r="Z533" s="1">
        <v>0.50908582843519312</v>
      </c>
    </row>
    <row r="534" spans="1:26" x14ac:dyDescent="0.2">
      <c r="A534" s="1" t="s">
        <v>13</v>
      </c>
      <c r="B534" s="1">
        <v>2000</v>
      </c>
      <c r="C534" s="1">
        <v>-3.9609999999999999</v>
      </c>
      <c r="D534" s="1">
        <v>-30.953814243938048</v>
      </c>
      <c r="E534" s="1">
        <f>D534</f>
        <v>-30.953814243938048</v>
      </c>
      <c r="F534" s="1">
        <v>46.287999999999997</v>
      </c>
      <c r="G534" s="1">
        <v>21.619</v>
      </c>
      <c r="H534" s="1">
        <v>24.669</v>
      </c>
      <c r="I534" s="1">
        <v>61.462000000000003</v>
      </c>
      <c r="J534" s="1">
        <v>20.789000000000001</v>
      </c>
      <c r="K534" s="1">
        <v>40.671999999999997</v>
      </c>
      <c r="L534" s="1">
        <v>1.671</v>
      </c>
      <c r="S534" s="1">
        <v>2000</v>
      </c>
      <c r="T534" s="1">
        <v>43.782416577187504</v>
      </c>
      <c r="U534" s="1">
        <v>28.739043325937509</v>
      </c>
      <c r="V534" s="1">
        <v>15.043563046249998</v>
      </c>
      <c r="W534" s="1">
        <v>52.694633441562495</v>
      </c>
      <c r="X534" s="1">
        <v>23.556936984062506</v>
      </c>
      <c r="Y534" s="1">
        <v>29.137782055624996</v>
      </c>
      <c r="Z534" s="1">
        <v>1.2272665925530899</v>
      </c>
    </row>
    <row r="535" spans="1:26" x14ac:dyDescent="0.2">
      <c r="A535" s="1" t="s">
        <v>13</v>
      </c>
      <c r="B535" s="1">
        <v>2001</v>
      </c>
      <c r="C535" s="1">
        <v>-3.9420000000000002</v>
      </c>
      <c r="D535" s="1">
        <v>-35.839812022670344</v>
      </c>
      <c r="E535" s="1">
        <f>D534</f>
        <v>-30.953814243938048</v>
      </c>
      <c r="F535" s="1">
        <v>45.935000000000002</v>
      </c>
      <c r="G535" s="1">
        <v>21.283000000000001</v>
      </c>
      <c r="H535" s="1">
        <v>24.652000000000001</v>
      </c>
      <c r="I535" s="1">
        <v>62.8</v>
      </c>
      <c r="J535" s="1">
        <v>20.829000000000001</v>
      </c>
      <c r="K535" s="1">
        <v>41.970999999999997</v>
      </c>
      <c r="L535" s="1">
        <v>1.736</v>
      </c>
      <c r="S535" s="1">
        <v>2001</v>
      </c>
      <c r="T535" s="1">
        <v>43.49395862250001</v>
      </c>
      <c r="U535" s="1">
        <v>28.289452802812502</v>
      </c>
      <c r="V535" s="1">
        <v>15.204540343437504</v>
      </c>
      <c r="W535" s="1">
        <v>53.2176658146875</v>
      </c>
      <c r="X535" s="1">
        <v>23.500296558124997</v>
      </c>
      <c r="Y535" s="1">
        <v>29.717321262500004</v>
      </c>
      <c r="Z535" s="1">
        <v>8.8428385973533308E-2</v>
      </c>
    </row>
    <row r="536" spans="1:26" x14ac:dyDescent="0.2">
      <c r="A536" s="1" t="s">
        <v>13</v>
      </c>
      <c r="B536" s="1">
        <v>2002</v>
      </c>
      <c r="C536" s="1">
        <v>-3.258</v>
      </c>
      <c r="D536" s="1">
        <v>-46.985123269492099</v>
      </c>
      <c r="E536" s="1">
        <f>D534</f>
        <v>-30.953814243938048</v>
      </c>
      <c r="F536" s="1">
        <v>45.664000000000001</v>
      </c>
      <c r="G536" s="1">
        <v>21.09</v>
      </c>
      <c r="H536" s="1">
        <v>24.574000000000002</v>
      </c>
      <c r="I536" s="1">
        <v>64.296999999999997</v>
      </c>
      <c r="J536" s="1">
        <v>20.928999999999998</v>
      </c>
      <c r="K536" s="1">
        <v>43.368000000000002</v>
      </c>
      <c r="L536" s="1">
        <v>0.93899999999999995</v>
      </c>
      <c r="S536" s="1">
        <v>2002</v>
      </c>
      <c r="T536" s="1">
        <v>43.219069596250002</v>
      </c>
      <c r="U536" s="1">
        <v>27.844031291249987</v>
      </c>
      <c r="V536" s="1">
        <v>15.375008606250004</v>
      </c>
      <c r="W536" s="1">
        <v>53.740061919687484</v>
      </c>
      <c r="X536" s="1">
        <v>23.441177959687497</v>
      </c>
      <c r="Y536" s="1">
        <v>30.298936743749998</v>
      </c>
      <c r="Z536" s="1">
        <v>-0.83156047406555356</v>
      </c>
    </row>
    <row r="537" spans="1:26" x14ac:dyDescent="0.2">
      <c r="A537" s="1" t="s">
        <v>13</v>
      </c>
      <c r="B537" s="1">
        <v>2003</v>
      </c>
      <c r="C537" s="1">
        <v>-3.508</v>
      </c>
      <c r="D537" s="1">
        <v>-51.319073613656975</v>
      </c>
      <c r="E537" s="1">
        <f>D534</f>
        <v>-30.953814243938048</v>
      </c>
      <c r="F537" s="1">
        <v>45.497999999999998</v>
      </c>
      <c r="G537" s="1">
        <v>21.024000000000001</v>
      </c>
      <c r="H537" s="1">
        <v>24.474</v>
      </c>
      <c r="I537" s="1">
        <v>65.959000000000003</v>
      </c>
      <c r="J537" s="1">
        <v>21.093</v>
      </c>
      <c r="K537" s="1">
        <v>44.866</v>
      </c>
      <c r="L537" s="1">
        <v>0.60399999999999998</v>
      </c>
      <c r="S537" s="1">
        <v>2003</v>
      </c>
      <c r="T537" s="1">
        <v>42.956611468125011</v>
      </c>
      <c r="U537" s="1">
        <v>27.4011626859375</v>
      </c>
      <c r="V537" s="1">
        <v>15.555436682187507</v>
      </c>
      <c r="W537" s="1">
        <v>54.265732761562496</v>
      </c>
      <c r="X537" s="1">
        <v>23.381888328750005</v>
      </c>
      <c r="Y537" s="1">
        <v>30.883806034062506</v>
      </c>
      <c r="Z537" s="1">
        <v>-1.0951634838915507</v>
      </c>
    </row>
    <row r="538" spans="1:26" x14ac:dyDescent="0.2">
      <c r="A538" s="1" t="s">
        <v>13</v>
      </c>
      <c r="B538" s="1">
        <v>2004</v>
      </c>
      <c r="C538" s="1">
        <v>-5.2480000000000002</v>
      </c>
      <c r="D538" s="1">
        <v>-57.536381749058563</v>
      </c>
      <c r="E538" s="1">
        <f>D538</f>
        <v>-57.536381749058563</v>
      </c>
      <c r="F538" s="1">
        <v>45.430999999999997</v>
      </c>
      <c r="G538" s="1">
        <v>21.035</v>
      </c>
      <c r="H538" s="1">
        <v>24.396000000000001</v>
      </c>
      <c r="I538" s="1">
        <v>67.623999999999995</v>
      </c>
      <c r="J538" s="1">
        <v>21.353000000000002</v>
      </c>
      <c r="K538" s="1">
        <v>46.27</v>
      </c>
      <c r="L538" s="1">
        <v>0.67200000000000004</v>
      </c>
      <c r="S538" s="1">
        <v>2004</v>
      </c>
      <c r="T538" s="1">
        <v>42.701594434375018</v>
      </c>
      <c r="U538" s="1">
        <v>26.959918725000001</v>
      </c>
      <c r="V538" s="1">
        <v>15.741947431562503</v>
      </c>
      <c r="W538" s="1">
        <v>54.732387961562502</v>
      </c>
      <c r="X538" s="1">
        <v>23.355253928437495</v>
      </c>
      <c r="Y538" s="1">
        <v>31.377061514687504</v>
      </c>
      <c r="Z538" s="1">
        <v>-0.31442215334878748</v>
      </c>
    </row>
    <row r="539" spans="1:26" x14ac:dyDescent="0.2">
      <c r="A539" s="1" t="s">
        <v>13</v>
      </c>
      <c r="B539" s="1">
        <v>2005</v>
      </c>
      <c r="C539" s="1">
        <v>-7.3529999999999998</v>
      </c>
      <c r="D539" s="1">
        <v>-53.310212569734261</v>
      </c>
      <c r="E539" s="1">
        <f>D538</f>
        <v>-57.536381749058563</v>
      </c>
      <c r="F539" s="1">
        <v>45.45</v>
      </c>
      <c r="G539" s="1">
        <v>21.085999999999999</v>
      </c>
      <c r="H539" s="1">
        <v>24.364000000000001</v>
      </c>
      <c r="I539" s="1">
        <v>69.423000000000002</v>
      </c>
      <c r="J539" s="1">
        <v>21.663</v>
      </c>
      <c r="K539" s="1">
        <v>47.76</v>
      </c>
      <c r="L539" s="1">
        <v>1.21</v>
      </c>
      <c r="S539" s="1">
        <v>2005</v>
      </c>
      <c r="T539" s="1">
        <v>42.457338833125021</v>
      </c>
      <c r="U539" s="1">
        <v>26.525033199687499</v>
      </c>
      <c r="V539" s="1">
        <v>15.932180966250003</v>
      </c>
      <c r="W539" s="1">
        <v>55.202363106875012</v>
      </c>
      <c r="X539" s="1">
        <v>23.327576635937504</v>
      </c>
      <c r="Y539" s="1">
        <v>31.874993434062503</v>
      </c>
      <c r="Z539" s="1">
        <v>0.13118819348075531</v>
      </c>
    </row>
    <row r="540" spans="1:26" x14ac:dyDescent="0.2">
      <c r="A540" s="1" t="s">
        <v>13</v>
      </c>
      <c r="B540" s="1">
        <v>2006</v>
      </c>
      <c r="C540" s="1">
        <v>-8.9610000000000003</v>
      </c>
      <c r="D540" s="1">
        <v>-69.674321977183936</v>
      </c>
      <c r="E540" s="1">
        <f>D538</f>
        <v>-57.536381749058563</v>
      </c>
      <c r="F540" s="1">
        <v>45.680999999999997</v>
      </c>
      <c r="G540" s="1">
        <v>21.228000000000002</v>
      </c>
      <c r="H540" s="1">
        <v>24.452000000000002</v>
      </c>
      <c r="I540" s="1">
        <v>71.376999999999995</v>
      </c>
      <c r="J540" s="1">
        <v>22.023</v>
      </c>
      <c r="K540" s="1">
        <v>49.353999999999999</v>
      </c>
      <c r="L540" s="1">
        <v>2.4929999999999999</v>
      </c>
      <c r="S540" s="1">
        <v>2006</v>
      </c>
      <c r="T540" s="1">
        <v>42.369400004375009</v>
      </c>
      <c r="U540" s="1">
        <v>26.211074197812504</v>
      </c>
      <c r="V540" s="1">
        <v>16.158289355625001</v>
      </c>
      <c r="W540" s="1">
        <v>55.672948262812504</v>
      </c>
      <c r="X540" s="1">
        <v>23.298157125624993</v>
      </c>
      <c r="Y540" s="1">
        <v>32.375035250624997</v>
      </c>
      <c r="Z540" s="1">
        <v>0.89180745125716354</v>
      </c>
    </row>
    <row r="541" spans="1:26" x14ac:dyDescent="0.2">
      <c r="A541" s="1" t="s">
        <v>13</v>
      </c>
      <c r="B541" s="1">
        <v>2007</v>
      </c>
      <c r="C541" s="1">
        <v>-9.9949999999999992</v>
      </c>
      <c r="D541" s="1">
        <v>-84.43748577117141</v>
      </c>
      <c r="E541" s="1">
        <f>D538</f>
        <v>-57.536381749058563</v>
      </c>
      <c r="F541" s="1">
        <v>45.941000000000003</v>
      </c>
      <c r="G541" s="1">
        <v>21.373000000000001</v>
      </c>
      <c r="H541" s="1">
        <v>24.568000000000001</v>
      </c>
      <c r="I541" s="1">
        <v>73.501999999999995</v>
      </c>
      <c r="J541" s="1">
        <v>22.431999999999999</v>
      </c>
      <c r="K541" s="1">
        <v>51.07</v>
      </c>
      <c r="L541" s="1">
        <v>3.306</v>
      </c>
      <c r="S541" s="1">
        <v>2007</v>
      </c>
      <c r="T541" s="1">
        <v>42.28372762250001</v>
      </c>
      <c r="U541" s="1">
        <v>25.890905447499993</v>
      </c>
      <c r="V541" s="1">
        <v>16.392635420000005</v>
      </c>
      <c r="W541" s="1">
        <v>56.127099425312529</v>
      </c>
      <c r="X541" s="1">
        <v>23.264970859687498</v>
      </c>
      <c r="Y541" s="1">
        <v>32.862131819062505</v>
      </c>
      <c r="Z541" s="1">
        <v>1.5606541785367853</v>
      </c>
    </row>
    <row r="542" spans="1:26" x14ac:dyDescent="0.2">
      <c r="A542" s="1" t="s">
        <v>13</v>
      </c>
      <c r="B542" s="1">
        <v>2008</v>
      </c>
      <c r="C542" s="1">
        <v>-9.6229999999999993</v>
      </c>
      <c r="D542" s="1">
        <v>-75.516874202581349</v>
      </c>
      <c r="E542" s="1">
        <f>D542</f>
        <v>-75.516874202581349</v>
      </c>
      <c r="F542" s="1">
        <v>46.25</v>
      </c>
      <c r="G542" s="1">
        <v>21.536000000000001</v>
      </c>
      <c r="H542" s="1">
        <v>24.713999999999999</v>
      </c>
      <c r="I542" s="1">
        <v>75.793000000000006</v>
      </c>
      <c r="J542" s="1">
        <v>22.882999999999999</v>
      </c>
      <c r="K542" s="1">
        <v>52.91</v>
      </c>
      <c r="L542" s="1">
        <v>2.2269999999999999</v>
      </c>
      <c r="S542" s="1">
        <v>2008</v>
      </c>
      <c r="T542" s="1">
        <v>42.232658130312487</v>
      </c>
      <c r="U542" s="1">
        <v>25.585187468125</v>
      </c>
      <c r="V542" s="1">
        <v>16.647381282812503</v>
      </c>
      <c r="W542" s="1">
        <v>56.549029509375003</v>
      </c>
      <c r="X542" s="1">
        <v>23.22717569500001</v>
      </c>
      <c r="Y542" s="1">
        <v>33.321768969375</v>
      </c>
      <c r="Z542" s="1">
        <v>0.33418700130736834</v>
      </c>
    </row>
    <row r="543" spans="1:26" x14ac:dyDescent="0.2">
      <c r="A543" s="1" t="s">
        <v>13</v>
      </c>
      <c r="B543" s="1">
        <v>2009</v>
      </c>
      <c r="C543" s="1">
        <v>-4.8280000000000003</v>
      </c>
      <c r="D543" s="1">
        <v>-97.916820570331907</v>
      </c>
      <c r="E543" s="1">
        <f>D542</f>
        <v>-75.516874202581349</v>
      </c>
      <c r="F543" s="1">
        <v>46.640999999999998</v>
      </c>
      <c r="G543" s="1">
        <v>21.734999999999999</v>
      </c>
      <c r="H543" s="1">
        <v>24.905999999999999</v>
      </c>
      <c r="I543" s="1">
        <v>78.024000000000001</v>
      </c>
      <c r="J543" s="1">
        <v>23.388000000000002</v>
      </c>
      <c r="K543" s="1">
        <v>54.637</v>
      </c>
      <c r="L543" s="1">
        <v>-2.2690000000000001</v>
      </c>
      <c r="S543" s="1">
        <v>2009</v>
      </c>
      <c r="T543" s="1">
        <v>42.260940542499988</v>
      </c>
      <c r="U543" s="1">
        <v>25.316533330312499</v>
      </c>
      <c r="V543" s="1">
        <v>16.944365999062502</v>
      </c>
      <c r="W543" s="1">
        <v>56.864863106249999</v>
      </c>
      <c r="X543" s="1">
        <v>23.220089217500007</v>
      </c>
      <c r="Y543" s="1">
        <v>33.644805343437525</v>
      </c>
      <c r="Z543" s="1">
        <v>-3.1772941042871792</v>
      </c>
    </row>
    <row r="544" spans="1:26" x14ac:dyDescent="0.2">
      <c r="A544" s="1" t="s">
        <v>13</v>
      </c>
      <c r="B544" s="1">
        <v>2010</v>
      </c>
      <c r="C544" s="1">
        <v>-4.4909999999999997</v>
      </c>
      <c r="D544" s="1">
        <v>-90.661278921886009</v>
      </c>
      <c r="E544" s="1">
        <f>D542</f>
        <v>-75.516874202581349</v>
      </c>
      <c r="F544" s="1">
        <v>47.125999999999998</v>
      </c>
      <c r="G544" s="1">
        <v>21.960999999999999</v>
      </c>
      <c r="H544" s="1">
        <v>25.164000000000001</v>
      </c>
      <c r="I544" s="1">
        <v>80.415000000000006</v>
      </c>
      <c r="J544" s="1">
        <v>23.914999999999999</v>
      </c>
      <c r="K544" s="1">
        <v>56.500999999999998</v>
      </c>
      <c r="L544" s="1">
        <v>-2.4889999999999999</v>
      </c>
      <c r="S544" s="1">
        <v>2010</v>
      </c>
      <c r="T544" s="1">
        <v>42.391678919375025</v>
      </c>
      <c r="U544" s="1">
        <v>25.093011394687501</v>
      </c>
      <c r="V544" s="1">
        <v>17.298579759062498</v>
      </c>
      <c r="W544" s="1">
        <v>57.156253566562484</v>
      </c>
      <c r="X544" s="1">
        <v>23.204604347812502</v>
      </c>
      <c r="Y544" s="1">
        <v>33.951718560937501</v>
      </c>
      <c r="Z544" s="1">
        <v>-1.8076703167248751</v>
      </c>
    </row>
    <row r="545" spans="1:26" x14ac:dyDescent="0.2">
      <c r="A545" s="1" t="s">
        <v>13</v>
      </c>
      <c r="B545" s="1">
        <v>2011</v>
      </c>
      <c r="C545" s="1">
        <v>-3.802</v>
      </c>
      <c r="D545" s="1">
        <v>-86.173801327346027</v>
      </c>
      <c r="E545" s="1">
        <f>D542</f>
        <v>-75.516874202581349</v>
      </c>
      <c r="F545" s="1">
        <v>47.866</v>
      </c>
      <c r="G545" s="1">
        <v>22.300999999999998</v>
      </c>
      <c r="H545" s="1">
        <v>25.565000000000001</v>
      </c>
      <c r="I545" s="1">
        <v>82.866</v>
      </c>
      <c r="J545" s="1">
        <v>24.449000000000002</v>
      </c>
      <c r="K545" s="1">
        <v>58.417000000000002</v>
      </c>
      <c r="L545" s="1">
        <v>-2.23</v>
      </c>
      <c r="S545" s="1">
        <v>2011</v>
      </c>
      <c r="T545" s="1">
        <v>42.612623507812508</v>
      </c>
      <c r="U545" s="1">
        <v>24.927474255</v>
      </c>
      <c r="V545" s="1">
        <v>17.685301498125</v>
      </c>
      <c r="W545" s="1">
        <v>57.434949987812502</v>
      </c>
      <c r="X545" s="1">
        <v>23.184819805000011</v>
      </c>
      <c r="Y545" s="1">
        <v>34.250095201249998</v>
      </c>
      <c r="Z545" s="1">
        <v>-1.5351224068068319</v>
      </c>
    </row>
    <row r="546" spans="1:26" x14ac:dyDescent="0.2">
      <c r="A546" s="1" t="s">
        <v>14</v>
      </c>
      <c r="B546" s="1">
        <v>1980</v>
      </c>
      <c r="C546" s="1">
        <v>-3.2919999999999998</v>
      </c>
      <c r="D546" s="1">
        <v>-10.205651738521187</v>
      </c>
      <c r="E546" s="1">
        <f>D546</f>
        <v>-10.205651738521187</v>
      </c>
      <c r="F546" s="1">
        <v>55.969000000000001</v>
      </c>
      <c r="G546" s="1">
        <v>30.559000000000001</v>
      </c>
      <c r="H546" s="1">
        <v>25.411000000000001</v>
      </c>
      <c r="I546" s="1">
        <v>55.353999999999999</v>
      </c>
      <c r="J546" s="1">
        <v>25.931999999999999</v>
      </c>
      <c r="K546" s="1">
        <v>29.422000000000001</v>
      </c>
      <c r="L546" s="1">
        <v>0.30499999999999999</v>
      </c>
      <c r="S546" s="1">
        <v>1980</v>
      </c>
      <c r="T546" s="1">
        <v>50.483594505312489</v>
      </c>
      <c r="U546" s="1">
        <v>37.8766730628125</v>
      </c>
      <c r="V546" s="1">
        <v>12.606855561250001</v>
      </c>
      <c r="W546" s="1">
        <v>42.912698267500005</v>
      </c>
      <c r="X546" s="1">
        <v>24.791912564687507</v>
      </c>
      <c r="Y546" s="1">
        <v>18.120772281875009</v>
      </c>
      <c r="Z546" s="1">
        <v>0.13180311918031806</v>
      </c>
    </row>
    <row r="547" spans="1:26" x14ac:dyDescent="0.2">
      <c r="A547" s="1" t="s">
        <v>14</v>
      </c>
      <c r="B547" s="1">
        <v>1981</v>
      </c>
      <c r="C547" s="1">
        <v>-2.38</v>
      </c>
      <c r="D547" s="1">
        <v>-13.297020325943151</v>
      </c>
      <c r="E547" s="1">
        <f>D546</f>
        <v>-10.205651738521187</v>
      </c>
      <c r="F547" s="1">
        <v>55.749000000000002</v>
      </c>
      <c r="G547" s="1">
        <v>30.007000000000001</v>
      </c>
      <c r="H547" s="1">
        <v>25.742000000000001</v>
      </c>
      <c r="I547" s="1">
        <v>56.84</v>
      </c>
      <c r="J547" s="1">
        <v>26.529</v>
      </c>
      <c r="K547" s="1">
        <v>30.312000000000001</v>
      </c>
      <c r="L547" s="1">
        <v>-1.621</v>
      </c>
      <c r="S547" s="1">
        <v>1981</v>
      </c>
      <c r="T547" s="1">
        <v>49.717244540937507</v>
      </c>
      <c r="U547" s="1">
        <v>37.06917716718749</v>
      </c>
      <c r="V547" s="1">
        <v>12.648074877187497</v>
      </c>
      <c r="W547" s="1">
        <v>43.281640621250006</v>
      </c>
      <c r="X547" s="1">
        <v>24.683337656249996</v>
      </c>
      <c r="Y547" s="1">
        <v>18.598388248125008</v>
      </c>
      <c r="Z547" s="1">
        <v>-0.93556736148044617</v>
      </c>
    </row>
    <row r="548" spans="1:26" x14ac:dyDescent="0.2">
      <c r="A548" s="1" t="s">
        <v>14</v>
      </c>
      <c r="B548" s="1">
        <v>1982</v>
      </c>
      <c r="C548" s="1">
        <v>-3.2429999999999999</v>
      </c>
      <c r="D548" s="1">
        <v>-17.970865685540733</v>
      </c>
      <c r="E548" s="1">
        <f>D546</f>
        <v>-10.205651738521187</v>
      </c>
      <c r="F548" s="1">
        <v>55.48</v>
      </c>
      <c r="G548" s="1">
        <v>29.477</v>
      </c>
      <c r="H548" s="1">
        <v>26.003</v>
      </c>
      <c r="I548" s="1">
        <v>58.268999999999998</v>
      </c>
      <c r="J548" s="1">
        <v>27.129000000000001</v>
      </c>
      <c r="K548" s="1">
        <v>31.140999999999998</v>
      </c>
      <c r="L548" s="1">
        <v>-2.0659999999999998</v>
      </c>
      <c r="S548" s="1">
        <v>1982</v>
      </c>
      <c r="T548" s="1">
        <v>49.000388740312502</v>
      </c>
      <c r="U548" s="1">
        <v>36.35906167875001</v>
      </c>
      <c r="V548" s="1">
        <v>12.641362978749999</v>
      </c>
      <c r="W548" s="1">
        <v>43.688480093125008</v>
      </c>
      <c r="X548" s="1">
        <v>24.587076852812508</v>
      </c>
      <c r="Y548" s="1">
        <v>19.101425660312504</v>
      </c>
      <c r="Z548" s="1">
        <v>-2.7861239735508048</v>
      </c>
    </row>
    <row r="549" spans="1:26" x14ac:dyDescent="0.2">
      <c r="A549" s="1" t="s">
        <v>14</v>
      </c>
      <c r="B549" s="1">
        <v>1983</v>
      </c>
      <c r="C549" s="1">
        <v>-0.76600000000000001</v>
      </c>
      <c r="D549" s="1">
        <v>-20.572381719903525</v>
      </c>
      <c r="E549" s="1">
        <f>D546</f>
        <v>-10.205651738521187</v>
      </c>
      <c r="F549" s="1">
        <v>55.192</v>
      </c>
      <c r="G549" s="1">
        <v>28.969000000000001</v>
      </c>
      <c r="H549" s="1">
        <v>26.222000000000001</v>
      </c>
      <c r="I549" s="1">
        <v>59.468000000000004</v>
      </c>
      <c r="J549" s="1">
        <v>27.640999999999998</v>
      </c>
      <c r="K549" s="1">
        <v>31.827000000000002</v>
      </c>
      <c r="L549" s="1">
        <v>-1.96</v>
      </c>
      <c r="S549" s="1">
        <v>1983</v>
      </c>
      <c r="T549" s="1">
        <v>48.339173142812506</v>
      </c>
      <c r="U549" s="1">
        <v>35.718040070625015</v>
      </c>
      <c r="V549" s="1">
        <v>12.621108187187502</v>
      </c>
      <c r="W549" s="1">
        <v>44.106601395312488</v>
      </c>
      <c r="X549" s="1">
        <v>24.493691061562501</v>
      </c>
      <c r="Y549" s="1">
        <v>19.612924937187504</v>
      </c>
      <c r="Z549" s="1">
        <v>-2.8868877524277923</v>
      </c>
    </row>
    <row r="550" spans="1:26" x14ac:dyDescent="0.2">
      <c r="A550" s="1" t="s">
        <v>14</v>
      </c>
      <c r="B550" s="1">
        <v>1984</v>
      </c>
      <c r="C550" s="1">
        <v>0.71899999999999997</v>
      </c>
      <c r="D550" s="1">
        <v>-18.566913524881116</v>
      </c>
      <c r="E550" s="1">
        <f>D550</f>
        <v>-18.566913524881116</v>
      </c>
      <c r="F550" s="1">
        <v>54.944000000000003</v>
      </c>
      <c r="G550" s="1">
        <v>28.501999999999999</v>
      </c>
      <c r="H550" s="1">
        <v>26.442</v>
      </c>
      <c r="I550" s="1">
        <v>60.459000000000003</v>
      </c>
      <c r="J550" s="1">
        <v>28.077000000000002</v>
      </c>
      <c r="K550" s="1">
        <v>32.381999999999998</v>
      </c>
      <c r="L550" s="1">
        <v>0.35599999999999998</v>
      </c>
      <c r="S550" s="1">
        <v>1984</v>
      </c>
      <c r="T550" s="1">
        <v>47.727376152812504</v>
      </c>
      <c r="U550" s="1">
        <v>35.097633537500002</v>
      </c>
      <c r="V550" s="1">
        <v>12.6298224653125</v>
      </c>
      <c r="W550" s="1">
        <v>44.55769426625001</v>
      </c>
      <c r="X550" s="1">
        <v>24.448517958125002</v>
      </c>
      <c r="Y550" s="1">
        <v>20.109175129375004</v>
      </c>
      <c r="Z550" s="1">
        <v>-1.3243852024305136</v>
      </c>
    </row>
    <row r="551" spans="1:26" x14ac:dyDescent="0.2">
      <c r="A551" s="1" t="s">
        <v>14</v>
      </c>
      <c r="B551" s="1">
        <v>1985</v>
      </c>
      <c r="C551" s="1">
        <v>-1.1000000000000001</v>
      </c>
      <c r="D551" s="1">
        <v>-19.985189830104428</v>
      </c>
      <c r="E551" s="1">
        <f>D550</f>
        <v>-18.566913524881116</v>
      </c>
      <c r="F551" s="1">
        <v>54.798999999999999</v>
      </c>
      <c r="G551" s="1">
        <v>28.113</v>
      </c>
      <c r="H551" s="1">
        <v>26.686</v>
      </c>
      <c r="I551" s="1">
        <v>61.295999999999999</v>
      </c>
      <c r="J551" s="1">
        <v>28.486000000000001</v>
      </c>
      <c r="K551" s="1">
        <v>32.808999999999997</v>
      </c>
      <c r="L551" s="1">
        <v>0.78</v>
      </c>
      <c r="S551" s="1">
        <v>1985</v>
      </c>
      <c r="T551" s="1">
        <v>47.169604584687512</v>
      </c>
      <c r="U551" s="1">
        <v>34.481260232500006</v>
      </c>
      <c r="V551" s="1">
        <v>12.688276550000005</v>
      </c>
      <c r="W551" s="1">
        <v>45.014761072500008</v>
      </c>
      <c r="X551" s="1">
        <v>24.397190118125007</v>
      </c>
      <c r="Y551" s="1">
        <v>20.617856019999998</v>
      </c>
      <c r="Z551" s="1">
        <v>-0.76452873114944986</v>
      </c>
    </row>
    <row r="552" spans="1:26" x14ac:dyDescent="0.2">
      <c r="A552" s="1" t="s">
        <v>14</v>
      </c>
      <c r="B552" s="1">
        <v>1986</v>
      </c>
      <c r="C552" s="1">
        <v>0.66200000000000003</v>
      </c>
      <c r="D552" s="1">
        <v>-17.956997736595724</v>
      </c>
      <c r="E552" s="1">
        <f>D550</f>
        <v>-18.566913524881116</v>
      </c>
      <c r="F552" s="1">
        <v>54.814</v>
      </c>
      <c r="G552" s="1">
        <v>27.888999999999999</v>
      </c>
      <c r="H552" s="1">
        <v>26.925000000000001</v>
      </c>
      <c r="I552" s="1">
        <v>61.975999999999999</v>
      </c>
      <c r="J552" s="1">
        <v>28.835999999999999</v>
      </c>
      <c r="K552" s="1">
        <v>33.14</v>
      </c>
      <c r="L552" s="1">
        <v>1.7569999999999999</v>
      </c>
      <c r="S552" s="1">
        <v>1986</v>
      </c>
      <c r="T552" s="1">
        <v>46.893182971249999</v>
      </c>
      <c r="U552" s="1">
        <v>34.074227164062499</v>
      </c>
      <c r="V552" s="1">
        <v>12.818753878125001</v>
      </c>
      <c r="W552" s="1">
        <v>45.477027699062518</v>
      </c>
      <c r="X552" s="1">
        <v>24.340145724062499</v>
      </c>
      <c r="Y552" s="1">
        <v>21.136999795624995</v>
      </c>
      <c r="Z552" s="1">
        <v>-0.74490452653274786</v>
      </c>
    </row>
    <row r="553" spans="1:26" x14ac:dyDescent="0.2">
      <c r="A553" s="1" t="s">
        <v>14</v>
      </c>
      <c r="B553" s="1">
        <v>1987</v>
      </c>
      <c r="C553" s="1">
        <v>0.16700000000000001</v>
      </c>
      <c r="D553" s="1">
        <v>-16.57203706570531</v>
      </c>
      <c r="E553" s="1">
        <f>D550</f>
        <v>-18.566913524881116</v>
      </c>
      <c r="F553" s="1">
        <v>54.923999999999999</v>
      </c>
      <c r="G553" s="1">
        <v>27.751000000000001</v>
      </c>
      <c r="H553" s="1">
        <v>27.172999999999998</v>
      </c>
      <c r="I553" s="1">
        <v>62.55</v>
      </c>
      <c r="J553" s="1">
        <v>29.117000000000001</v>
      </c>
      <c r="K553" s="1">
        <v>33.433</v>
      </c>
      <c r="L553" s="1">
        <v>3.2469999999999999</v>
      </c>
      <c r="S553" s="1">
        <v>1987</v>
      </c>
      <c r="T553" s="1">
        <v>46.60633686000002</v>
      </c>
      <c r="U553" s="1">
        <v>33.622217732187508</v>
      </c>
      <c r="V553" s="1">
        <v>12.984345691562503</v>
      </c>
      <c r="W553" s="1">
        <v>45.944171169999997</v>
      </c>
      <c r="X553" s="1">
        <v>24.280900516250004</v>
      </c>
      <c r="Y553" s="1">
        <v>21.663299069062504</v>
      </c>
      <c r="Z553" s="1">
        <v>-0.39553998329551832</v>
      </c>
    </row>
    <row r="554" spans="1:26" x14ac:dyDescent="0.2">
      <c r="A554" s="1" t="s">
        <v>14</v>
      </c>
      <c r="B554" s="1">
        <v>1988</v>
      </c>
      <c r="C554" s="1">
        <v>-0.254</v>
      </c>
      <c r="D554" s="1">
        <v>-17.769951682046429</v>
      </c>
      <c r="E554" s="1">
        <f>D554</f>
        <v>-17.769951682046429</v>
      </c>
      <c r="F554" s="1">
        <v>55.113</v>
      </c>
      <c r="G554" s="1">
        <v>27.71</v>
      </c>
      <c r="H554" s="1">
        <v>27.402999999999999</v>
      </c>
      <c r="I554" s="1">
        <v>63.067999999999998</v>
      </c>
      <c r="J554" s="1">
        <v>29.332999999999998</v>
      </c>
      <c r="K554" s="1">
        <v>33.734000000000002</v>
      </c>
      <c r="L554" s="1">
        <v>3.8769999999999998</v>
      </c>
      <c r="S554" s="1">
        <v>1988</v>
      </c>
      <c r="T554" s="1">
        <v>46.331566643750001</v>
      </c>
      <c r="U554" s="1">
        <v>33.159173686249993</v>
      </c>
      <c r="V554" s="1">
        <v>13.172397893125003</v>
      </c>
      <c r="W554" s="1">
        <v>46.418248367500006</v>
      </c>
      <c r="X554" s="1">
        <v>24.2205830921875</v>
      </c>
      <c r="Y554" s="1">
        <v>22.197668538750008</v>
      </c>
      <c r="Z554" s="1">
        <v>0.60820564223873941</v>
      </c>
    </row>
    <row r="555" spans="1:26" x14ac:dyDescent="0.2">
      <c r="A555" s="1" t="s">
        <v>14</v>
      </c>
      <c r="B555" s="1">
        <v>1989</v>
      </c>
      <c r="C555" s="1">
        <v>-1.528</v>
      </c>
      <c r="D555" s="1">
        <v>-20.205871683424707</v>
      </c>
      <c r="E555" s="1">
        <f>D554</f>
        <v>-17.769951682046429</v>
      </c>
      <c r="F555" s="1">
        <v>55.337000000000003</v>
      </c>
      <c r="G555" s="1">
        <v>27.763000000000002</v>
      </c>
      <c r="H555" s="1">
        <v>27.574000000000002</v>
      </c>
      <c r="I555" s="1">
        <v>63.622999999999998</v>
      </c>
      <c r="J555" s="1">
        <v>29.617000000000001</v>
      </c>
      <c r="K555" s="1">
        <v>34.006</v>
      </c>
      <c r="L555" s="1">
        <v>4.53</v>
      </c>
      <c r="S555" s="1">
        <v>1989</v>
      </c>
      <c r="T555" s="1">
        <v>46.090941662812511</v>
      </c>
      <c r="U555" s="1">
        <v>32.729724664375006</v>
      </c>
      <c r="V555" s="1">
        <v>13.361485729062501</v>
      </c>
      <c r="W555" s="1">
        <v>46.888376898437514</v>
      </c>
      <c r="X555" s="1">
        <v>24.178215065000007</v>
      </c>
      <c r="Y555" s="1">
        <v>22.710081374687498</v>
      </c>
      <c r="Z555" s="1">
        <v>0.6506383060263361</v>
      </c>
    </row>
    <row r="556" spans="1:26" x14ac:dyDescent="0.2">
      <c r="A556" s="1" t="s">
        <v>14</v>
      </c>
      <c r="B556" s="1">
        <v>1990</v>
      </c>
      <c r="C556" s="1">
        <v>-2.581</v>
      </c>
      <c r="D556" s="1">
        <v>-25.247077797684675</v>
      </c>
      <c r="E556" s="1">
        <f>D554</f>
        <v>-17.769951682046429</v>
      </c>
      <c r="F556" s="1">
        <v>55.561999999999998</v>
      </c>
      <c r="G556" s="1">
        <v>27.899000000000001</v>
      </c>
      <c r="H556" s="1">
        <v>27.663</v>
      </c>
      <c r="I556" s="1">
        <v>64.08</v>
      </c>
      <c r="J556" s="1">
        <v>29.797999999999998</v>
      </c>
      <c r="K556" s="1">
        <v>34.280999999999999</v>
      </c>
      <c r="L556" s="1">
        <v>4.5179999999999998</v>
      </c>
      <c r="S556" s="1">
        <v>1990</v>
      </c>
      <c r="T556" s="1">
        <v>45.885328433125004</v>
      </c>
      <c r="U556" s="1">
        <v>32.346410028437504</v>
      </c>
      <c r="V556" s="1">
        <v>13.538954387187504</v>
      </c>
      <c r="W556" s="1">
        <v>47.363942515312509</v>
      </c>
      <c r="X556" s="1">
        <v>24.133890563125004</v>
      </c>
      <c r="Y556" s="1">
        <v>23.230112171250003</v>
      </c>
      <c r="Z556" s="1">
        <v>9.8871507095008776E-2</v>
      </c>
    </row>
    <row r="557" spans="1:26" x14ac:dyDescent="0.2">
      <c r="A557" s="1" t="s">
        <v>14</v>
      </c>
      <c r="B557" s="1">
        <v>1991</v>
      </c>
      <c r="C557" s="1">
        <v>-1.833</v>
      </c>
      <c r="D557" s="1">
        <v>-26.501775347168643</v>
      </c>
      <c r="E557" s="1">
        <f>D554</f>
        <v>-17.769951682046429</v>
      </c>
      <c r="F557" s="1">
        <v>56.018999999999998</v>
      </c>
      <c r="G557" s="1">
        <v>28.283000000000001</v>
      </c>
      <c r="H557" s="1">
        <v>27.736000000000001</v>
      </c>
      <c r="I557" s="1">
        <v>64.468000000000004</v>
      </c>
      <c r="J557" s="1">
        <v>29.902999999999999</v>
      </c>
      <c r="K557" s="1">
        <v>34.564</v>
      </c>
      <c r="L557" s="1">
        <v>1.635</v>
      </c>
      <c r="S557" s="1">
        <v>1991</v>
      </c>
      <c r="T557" s="1">
        <v>45.791285225937528</v>
      </c>
      <c r="U557" s="1">
        <v>32.063830591875011</v>
      </c>
      <c r="V557" s="1">
        <v>13.727403381250001</v>
      </c>
      <c r="W557" s="1">
        <v>47.848102945000008</v>
      </c>
      <c r="X557" s="1">
        <v>24.083343110312498</v>
      </c>
      <c r="Y557" s="1">
        <v>23.764784583125007</v>
      </c>
      <c r="Z557" s="1">
        <v>-1.0391079240914185</v>
      </c>
    </row>
    <row r="558" spans="1:26" x14ac:dyDescent="0.2">
      <c r="A558" s="1" t="s">
        <v>14</v>
      </c>
      <c r="B558" s="1">
        <v>1992</v>
      </c>
      <c r="C558" s="1">
        <v>-2.7829999999999999</v>
      </c>
      <c r="D558" s="1">
        <v>-22.773571174098549</v>
      </c>
      <c r="E558" s="1">
        <f>D558</f>
        <v>-22.773571174098549</v>
      </c>
      <c r="F558" s="1">
        <v>56.404000000000003</v>
      </c>
      <c r="G558" s="1">
        <v>28.670999999999999</v>
      </c>
      <c r="H558" s="1">
        <v>27.734000000000002</v>
      </c>
      <c r="I558" s="1">
        <v>64.831999999999994</v>
      </c>
      <c r="J558" s="1">
        <v>29.972000000000001</v>
      </c>
      <c r="K558" s="1">
        <v>34.859000000000002</v>
      </c>
      <c r="L558" s="1">
        <v>-1.365</v>
      </c>
      <c r="S558" s="1">
        <v>1992</v>
      </c>
      <c r="T558" s="1">
        <v>45.695030931562506</v>
      </c>
      <c r="U558" s="1">
        <v>31.792868825937507</v>
      </c>
      <c r="V558" s="1">
        <v>13.902238625000003</v>
      </c>
      <c r="W558" s="1">
        <v>48.347920042187503</v>
      </c>
      <c r="X558" s="1">
        <v>24.023295399687505</v>
      </c>
      <c r="Y558" s="1">
        <v>24.324625551250001</v>
      </c>
      <c r="Z558" s="1">
        <v>-1.1017572244687384</v>
      </c>
    </row>
    <row r="559" spans="1:26" x14ac:dyDescent="0.2">
      <c r="A559" s="1" t="s">
        <v>14</v>
      </c>
      <c r="B559" s="1">
        <v>1993</v>
      </c>
      <c r="C559" s="1">
        <v>-1.2909999999999999</v>
      </c>
      <c r="D559" s="1">
        <v>-40.988271808532446</v>
      </c>
      <c r="E559" s="1">
        <f>D558</f>
        <v>-22.773571174098549</v>
      </c>
      <c r="F559" s="1">
        <v>56.731000000000002</v>
      </c>
      <c r="G559" s="1">
        <v>29.06</v>
      </c>
      <c r="H559" s="1">
        <v>27.67</v>
      </c>
      <c r="I559" s="1">
        <v>65.198999999999998</v>
      </c>
      <c r="J559" s="1">
        <v>30.027999999999999</v>
      </c>
      <c r="K559" s="1">
        <v>35.170999999999999</v>
      </c>
      <c r="L559" s="1">
        <v>-3.6960000000000002</v>
      </c>
      <c r="S559" s="1">
        <v>1993</v>
      </c>
      <c r="T559" s="1">
        <v>45.582544669687486</v>
      </c>
      <c r="U559" s="1">
        <v>31.518713710312507</v>
      </c>
      <c r="V559" s="1">
        <v>14.064127214375004</v>
      </c>
      <c r="W559" s="1">
        <v>48.869260566250006</v>
      </c>
      <c r="X559" s="1">
        <v>23.953220593750004</v>
      </c>
      <c r="Y559" s="1">
        <v>24.916280461562497</v>
      </c>
      <c r="Z559" s="1">
        <v>-1.4391770905088475</v>
      </c>
    </row>
    <row r="560" spans="1:26" x14ac:dyDescent="0.2">
      <c r="A560" s="1" t="s">
        <v>14</v>
      </c>
      <c r="B560" s="1">
        <v>1994</v>
      </c>
      <c r="C560" s="1">
        <v>1.0840000000000001</v>
      </c>
      <c r="D560" s="1">
        <v>-44.2509494920496</v>
      </c>
      <c r="E560" s="1">
        <f>D558</f>
        <v>-22.773571174098549</v>
      </c>
      <c r="F560" s="1">
        <v>56.957999999999998</v>
      </c>
      <c r="G560" s="1">
        <v>29.395</v>
      </c>
      <c r="H560" s="1">
        <v>27.562999999999999</v>
      </c>
      <c r="I560" s="1">
        <v>65.552000000000007</v>
      </c>
      <c r="J560" s="1">
        <v>30.131</v>
      </c>
      <c r="K560" s="1">
        <v>35.421999999999997</v>
      </c>
      <c r="L560" s="1">
        <v>-1.4890000000000001</v>
      </c>
      <c r="S560" s="1">
        <v>1994</v>
      </c>
      <c r="T560" s="1">
        <v>45.425008465312509</v>
      </c>
      <c r="U560" s="1">
        <v>31.212617278125002</v>
      </c>
      <c r="V560" s="1">
        <v>14.212460699062504</v>
      </c>
      <c r="W560" s="1">
        <v>49.398304397812502</v>
      </c>
      <c r="X560" s="1">
        <v>23.913053941562502</v>
      </c>
      <c r="Y560" s="1">
        <v>25.485220117500003</v>
      </c>
      <c r="Z560" s="1">
        <v>-0.62566321053878393</v>
      </c>
    </row>
    <row r="561" spans="1:26" x14ac:dyDescent="0.2">
      <c r="A561" s="1" t="s">
        <v>14</v>
      </c>
      <c r="B561" s="1">
        <v>1995</v>
      </c>
      <c r="C561" s="1">
        <v>3.3210000000000002</v>
      </c>
      <c r="D561" s="1">
        <v>-38.781315876037098</v>
      </c>
      <c r="E561" s="1">
        <f>D558</f>
        <v>-22.773571174098549</v>
      </c>
      <c r="F561" s="1">
        <v>57.023000000000003</v>
      </c>
      <c r="G561" s="1">
        <v>29.602</v>
      </c>
      <c r="H561" s="1">
        <v>27.420999999999999</v>
      </c>
      <c r="I561" s="1">
        <v>65.894000000000005</v>
      </c>
      <c r="J561" s="1">
        <v>30.196999999999999</v>
      </c>
      <c r="K561" s="1">
        <v>35.695999999999998</v>
      </c>
      <c r="L561" s="1">
        <v>8.7999999999999995E-2</v>
      </c>
      <c r="S561" s="1">
        <v>1995</v>
      </c>
      <c r="T561" s="1">
        <v>45.206726276875003</v>
      </c>
      <c r="U561" s="1">
        <v>30.859393096250006</v>
      </c>
      <c r="V561" s="1">
        <v>14.347360944687503</v>
      </c>
      <c r="W561" s="1">
        <v>49.946191813750019</v>
      </c>
      <c r="X561" s="1">
        <v>23.860363454999995</v>
      </c>
      <c r="Y561" s="1">
        <v>26.085875720937505</v>
      </c>
      <c r="Z561" s="1">
        <v>-0.44319480130860844</v>
      </c>
    </row>
    <row r="562" spans="1:26" x14ac:dyDescent="0.2">
      <c r="A562" s="1" t="s">
        <v>14</v>
      </c>
      <c r="B562" s="1">
        <v>1996</v>
      </c>
      <c r="C562" s="1">
        <v>3.4849999999999999</v>
      </c>
      <c r="D562" s="1">
        <v>-38.097595036295409</v>
      </c>
      <c r="E562" s="1">
        <f>D562</f>
        <v>-38.097595036295409</v>
      </c>
      <c r="F562" s="1">
        <v>57.07</v>
      </c>
      <c r="G562" s="1">
        <v>29.718</v>
      </c>
      <c r="H562" s="1">
        <v>27.352</v>
      </c>
      <c r="I562" s="1">
        <v>66.227999999999994</v>
      </c>
      <c r="J562" s="1">
        <v>30.231999999999999</v>
      </c>
      <c r="K562" s="1">
        <v>35.996000000000002</v>
      </c>
      <c r="L562" s="1">
        <v>-0.83599999999999997</v>
      </c>
      <c r="S562" s="1">
        <v>1996</v>
      </c>
      <c r="T562" s="1">
        <v>44.997381476562509</v>
      </c>
      <c r="U562" s="1">
        <v>30.495410101875002</v>
      </c>
      <c r="V562" s="1">
        <v>14.501942270937503</v>
      </c>
      <c r="W562" s="1">
        <v>50.508214673749997</v>
      </c>
      <c r="X562" s="1">
        <v>23.796182070625012</v>
      </c>
      <c r="Y562" s="1">
        <v>26.711975200625009</v>
      </c>
      <c r="Z562" s="1">
        <v>7.3891110180595604E-2</v>
      </c>
    </row>
    <row r="563" spans="1:26" x14ac:dyDescent="0.2">
      <c r="A563" s="1" t="s">
        <v>14</v>
      </c>
      <c r="B563" s="1">
        <v>1997</v>
      </c>
      <c r="C563" s="1">
        <v>4.0819999999999999</v>
      </c>
      <c r="D563" s="1">
        <v>-38.730946075054881</v>
      </c>
      <c r="E563" s="1">
        <f>D562</f>
        <v>-38.097595036295409</v>
      </c>
      <c r="F563" s="1">
        <v>56.843000000000004</v>
      </c>
      <c r="G563" s="1">
        <v>29.588000000000001</v>
      </c>
      <c r="H563" s="1">
        <v>27.254999999999999</v>
      </c>
      <c r="I563" s="1">
        <v>66.561999999999998</v>
      </c>
      <c r="J563" s="1">
        <v>30.234999999999999</v>
      </c>
      <c r="K563" s="1">
        <v>36.326999999999998</v>
      </c>
      <c r="L563" s="1">
        <v>-0.92700000000000005</v>
      </c>
      <c r="S563" s="1">
        <v>1997</v>
      </c>
      <c r="T563" s="1">
        <v>44.739865660937518</v>
      </c>
      <c r="U563" s="1">
        <v>30.098246540000009</v>
      </c>
      <c r="V563" s="1">
        <v>14.641602757812503</v>
      </c>
      <c r="W563" s="1">
        <v>51.076142328125009</v>
      </c>
      <c r="X563" s="1">
        <v>23.725371537500013</v>
      </c>
      <c r="Y563" s="1">
        <v>27.350715948125007</v>
      </c>
      <c r="Z563" s="1">
        <v>0.76273552918070209</v>
      </c>
    </row>
    <row r="564" spans="1:26" x14ac:dyDescent="0.2">
      <c r="A564" s="1" t="s">
        <v>14</v>
      </c>
      <c r="B564" s="1">
        <v>1998</v>
      </c>
      <c r="C564" s="1">
        <v>3.8119999999999998</v>
      </c>
      <c r="D564" s="1">
        <v>-38.154296487005261</v>
      </c>
      <c r="E564" s="1">
        <f>D562</f>
        <v>-38.097595036295409</v>
      </c>
      <c r="F564" s="1">
        <v>56.42</v>
      </c>
      <c r="G564" s="1">
        <v>29.285</v>
      </c>
      <c r="H564" s="1">
        <v>27.135000000000002</v>
      </c>
      <c r="I564" s="1">
        <v>66.903000000000006</v>
      </c>
      <c r="J564" s="1">
        <v>30.209</v>
      </c>
      <c r="K564" s="1">
        <v>36.695</v>
      </c>
      <c r="L564" s="1">
        <v>-0.14499999999999999</v>
      </c>
      <c r="S564" s="1">
        <v>1998</v>
      </c>
      <c r="T564" s="1">
        <v>44.439649977812508</v>
      </c>
      <c r="U564" s="1">
        <v>29.666278863437494</v>
      </c>
      <c r="V564" s="1">
        <v>14.773350243750002</v>
      </c>
      <c r="W564" s="1">
        <v>51.643103429062492</v>
      </c>
      <c r="X564" s="1">
        <v>23.6505286515625</v>
      </c>
      <c r="Y564" s="1">
        <v>27.992679529687493</v>
      </c>
      <c r="Z564" s="1">
        <v>0.33213733209874896</v>
      </c>
    </row>
    <row r="565" spans="1:26" x14ac:dyDescent="0.2">
      <c r="A565" s="1" t="s">
        <v>14</v>
      </c>
      <c r="B565" s="1">
        <v>1999</v>
      </c>
      <c r="C565" s="1">
        <v>4.1059999999999999</v>
      </c>
      <c r="D565" s="1">
        <v>-34.365252508697587</v>
      </c>
      <c r="E565" s="1">
        <f>D562</f>
        <v>-38.097595036295409</v>
      </c>
      <c r="F565" s="1">
        <v>55.944000000000003</v>
      </c>
      <c r="G565" s="1">
        <v>28.946999999999999</v>
      </c>
      <c r="H565" s="1">
        <v>26.997</v>
      </c>
      <c r="I565" s="1">
        <v>67.188000000000002</v>
      </c>
      <c r="J565" s="1">
        <v>30.193999999999999</v>
      </c>
      <c r="K565" s="1">
        <v>36.994</v>
      </c>
      <c r="L565" s="1">
        <v>0.60899999999999999</v>
      </c>
      <c r="S565" s="1">
        <v>1999</v>
      </c>
      <c r="T565" s="1">
        <v>44.114957396250006</v>
      </c>
      <c r="U565" s="1">
        <v>29.209609286875011</v>
      </c>
      <c r="V565" s="1">
        <v>14.905377142500004</v>
      </c>
      <c r="W565" s="1">
        <v>52.169781446249992</v>
      </c>
      <c r="X565" s="1">
        <v>23.607892547812501</v>
      </c>
      <c r="Y565" s="1">
        <v>28.562200877499993</v>
      </c>
      <c r="Z565" s="1">
        <v>0.50908582843519312</v>
      </c>
    </row>
    <row r="566" spans="1:26" x14ac:dyDescent="0.2">
      <c r="A566" s="1" t="s">
        <v>14</v>
      </c>
      <c r="B566" s="1">
        <v>2000</v>
      </c>
      <c r="C566" s="1">
        <v>4.1580000000000004</v>
      </c>
      <c r="D566" s="1">
        <v>-34.418477824499774</v>
      </c>
      <c r="E566" s="1">
        <f>D566</f>
        <v>-34.418477824499774</v>
      </c>
      <c r="F566" s="1">
        <v>55.51</v>
      </c>
      <c r="G566" s="1">
        <v>28.661999999999999</v>
      </c>
      <c r="H566" s="1">
        <v>26.847999999999999</v>
      </c>
      <c r="I566" s="1">
        <v>67.494</v>
      </c>
      <c r="J566" s="1">
        <v>30.167000000000002</v>
      </c>
      <c r="K566" s="1">
        <v>37.326999999999998</v>
      </c>
      <c r="L566" s="1">
        <v>1.026</v>
      </c>
      <c r="S566" s="1">
        <v>2000</v>
      </c>
      <c r="T566" s="1">
        <v>43.782416577187504</v>
      </c>
      <c r="U566" s="1">
        <v>28.739043325937509</v>
      </c>
      <c r="V566" s="1">
        <v>15.043563046249998</v>
      </c>
      <c r="W566" s="1">
        <v>52.694633441562495</v>
      </c>
      <c r="X566" s="1">
        <v>23.556936984062506</v>
      </c>
      <c r="Y566" s="1">
        <v>29.137782055624996</v>
      </c>
      <c r="Z566" s="1">
        <v>1.2272665925530899</v>
      </c>
    </row>
    <row r="567" spans="1:26" x14ac:dyDescent="0.2">
      <c r="A567" s="1" t="s">
        <v>14</v>
      </c>
      <c r="B567" s="1">
        <v>2001</v>
      </c>
      <c r="C567" s="1">
        <v>5.0030000000000001</v>
      </c>
      <c r="D567" s="1">
        <v>-24.566266100856787</v>
      </c>
      <c r="E567" s="1">
        <f>D566</f>
        <v>-34.418477824499774</v>
      </c>
      <c r="F567" s="1">
        <v>54.691000000000003</v>
      </c>
      <c r="G567" s="1">
        <v>27.994</v>
      </c>
      <c r="H567" s="1">
        <v>26.696000000000002</v>
      </c>
      <c r="I567" s="1">
        <v>67.796000000000006</v>
      </c>
      <c r="J567" s="1">
        <v>30.119</v>
      </c>
      <c r="K567" s="1">
        <v>37.677</v>
      </c>
      <c r="L567" s="1">
        <v>-0.91800000000000004</v>
      </c>
      <c r="S567" s="1">
        <v>2001</v>
      </c>
      <c r="T567" s="1">
        <v>43.49395862250001</v>
      </c>
      <c r="U567" s="1">
        <v>28.289452802812502</v>
      </c>
      <c r="V567" s="1">
        <v>15.204540343437504</v>
      </c>
      <c r="W567" s="1">
        <v>53.2176658146875</v>
      </c>
      <c r="X567" s="1">
        <v>23.500296558124997</v>
      </c>
      <c r="Y567" s="1">
        <v>29.717321262500004</v>
      </c>
      <c r="Z567" s="1">
        <v>8.8428385973533308E-2</v>
      </c>
    </row>
    <row r="568" spans="1:26" x14ac:dyDescent="0.2">
      <c r="A568" s="1" t="s">
        <v>14</v>
      </c>
      <c r="B568" s="1">
        <v>2002</v>
      </c>
      <c r="C568" s="1">
        <v>4.6980000000000004</v>
      </c>
      <c r="D568" s="1">
        <v>-25.48158138565249</v>
      </c>
      <c r="E568" s="1">
        <f>D566</f>
        <v>-34.418477824499774</v>
      </c>
      <c r="F568" s="1">
        <v>54.173000000000002</v>
      </c>
      <c r="G568" s="1">
        <v>27.628</v>
      </c>
      <c r="H568" s="1">
        <v>26.545000000000002</v>
      </c>
      <c r="I568" s="1">
        <v>68.057000000000002</v>
      </c>
      <c r="J568" s="1">
        <v>30.042000000000002</v>
      </c>
      <c r="K568" s="1">
        <v>38.014000000000003</v>
      </c>
      <c r="L568" s="1">
        <v>-0.95799999999999996</v>
      </c>
      <c r="S568" s="1">
        <v>2002</v>
      </c>
      <c r="T568" s="1">
        <v>43.219069596250002</v>
      </c>
      <c r="U568" s="1">
        <v>27.844031291249987</v>
      </c>
      <c r="V568" s="1">
        <v>15.375008606250004</v>
      </c>
      <c r="W568" s="1">
        <v>53.740061919687484</v>
      </c>
      <c r="X568" s="1">
        <v>23.441177959687497</v>
      </c>
      <c r="Y568" s="1">
        <v>30.298936743749998</v>
      </c>
      <c r="Z568" s="1">
        <v>-0.83156047406555356</v>
      </c>
    </row>
    <row r="569" spans="1:26" x14ac:dyDescent="0.2">
      <c r="A569" s="1" t="s">
        <v>14</v>
      </c>
      <c r="B569" s="1">
        <v>2003</v>
      </c>
      <c r="C569" s="1">
        <v>6.9359999999999999</v>
      </c>
      <c r="D569" s="1">
        <v>-22.985603690892596</v>
      </c>
      <c r="E569" s="1">
        <f>D566</f>
        <v>-34.418477824499774</v>
      </c>
      <c r="F569" s="1">
        <v>53.829000000000001</v>
      </c>
      <c r="G569" s="1">
        <v>27.402000000000001</v>
      </c>
      <c r="H569" s="1">
        <v>26.427</v>
      </c>
      <c r="I569" s="1">
        <v>68.254999999999995</v>
      </c>
      <c r="J569" s="1">
        <v>29.94</v>
      </c>
      <c r="K569" s="1">
        <v>38.314999999999998</v>
      </c>
      <c r="L569" s="1">
        <v>-0.77700000000000002</v>
      </c>
      <c r="S569" s="1">
        <v>2003</v>
      </c>
      <c r="T569" s="1">
        <v>42.956611468125011</v>
      </c>
      <c r="U569" s="1">
        <v>27.4011626859375</v>
      </c>
      <c r="V569" s="1">
        <v>15.555436682187507</v>
      </c>
      <c r="W569" s="1">
        <v>54.265732761562496</v>
      </c>
      <c r="X569" s="1">
        <v>23.381888328750005</v>
      </c>
      <c r="Y569" s="1">
        <v>30.883806034062506</v>
      </c>
      <c r="Z569" s="1">
        <v>-1.0951634838915507</v>
      </c>
    </row>
    <row r="570" spans="1:26" x14ac:dyDescent="0.2">
      <c r="A570" s="1" t="s">
        <v>14</v>
      </c>
      <c r="B570" s="1">
        <v>2004</v>
      </c>
      <c r="C570" s="1">
        <v>6.6289999999999996</v>
      </c>
      <c r="D570" s="1">
        <v>-28.141746442344196</v>
      </c>
      <c r="E570" s="1">
        <f>D570</f>
        <v>-28.141746442344196</v>
      </c>
      <c r="F570" s="1">
        <v>53.488</v>
      </c>
      <c r="G570" s="1">
        <v>27.100999999999999</v>
      </c>
      <c r="H570" s="1">
        <v>26.387</v>
      </c>
      <c r="I570" s="1">
        <v>68.376999999999995</v>
      </c>
      <c r="J570" s="1">
        <v>29.896999999999998</v>
      </c>
      <c r="K570" s="1">
        <v>38.479999999999997</v>
      </c>
      <c r="L570" s="1">
        <v>1.254</v>
      </c>
      <c r="S570" s="1">
        <v>2004</v>
      </c>
      <c r="T570" s="1">
        <v>42.701594434375018</v>
      </c>
      <c r="U570" s="1">
        <v>26.959918725000001</v>
      </c>
      <c r="V570" s="1">
        <v>15.741947431562503</v>
      </c>
      <c r="W570" s="1">
        <v>54.732387961562502</v>
      </c>
      <c r="X570" s="1">
        <v>23.355253928437495</v>
      </c>
      <c r="Y570" s="1">
        <v>31.377061514687504</v>
      </c>
      <c r="Z570" s="1">
        <v>-0.31442215334878748</v>
      </c>
    </row>
    <row r="571" spans="1:26" x14ac:dyDescent="0.2">
      <c r="A571" s="1" t="s">
        <v>14</v>
      </c>
      <c r="B571" s="1">
        <v>2005</v>
      </c>
      <c r="C571" s="1">
        <v>6.774</v>
      </c>
      <c r="D571" s="1">
        <v>-20.136007201974344</v>
      </c>
      <c r="E571" s="1">
        <f>D570</f>
        <v>-28.141746442344196</v>
      </c>
      <c r="F571" s="1">
        <v>53.107999999999997</v>
      </c>
      <c r="G571" s="1">
        <v>26.657</v>
      </c>
      <c r="H571" s="1">
        <v>26.452000000000002</v>
      </c>
      <c r="I571" s="1">
        <v>68.462000000000003</v>
      </c>
      <c r="J571" s="1">
        <v>29.835999999999999</v>
      </c>
      <c r="K571" s="1">
        <v>38.625999999999998</v>
      </c>
      <c r="L571" s="1">
        <v>1.9139999999999999</v>
      </c>
      <c r="S571" s="1">
        <v>2005</v>
      </c>
      <c r="T571" s="1">
        <v>42.457338833125021</v>
      </c>
      <c r="U571" s="1">
        <v>26.525033199687499</v>
      </c>
      <c r="V571" s="1">
        <v>15.932180966250003</v>
      </c>
      <c r="W571" s="1">
        <v>55.202363106875012</v>
      </c>
      <c r="X571" s="1">
        <v>23.327576635937504</v>
      </c>
      <c r="Y571" s="1">
        <v>31.874993434062503</v>
      </c>
      <c r="Z571" s="1">
        <v>0.13118819348075531</v>
      </c>
    </row>
    <row r="572" spans="1:26" x14ac:dyDescent="0.2">
      <c r="A572" s="1" t="s">
        <v>14</v>
      </c>
      <c r="B572" s="1">
        <v>2006</v>
      </c>
      <c r="C572" s="1">
        <v>8.6839999999999993</v>
      </c>
      <c r="D572" s="1">
        <v>-13.22999499119053</v>
      </c>
      <c r="E572" s="1">
        <f>D570</f>
        <v>-28.141746442344196</v>
      </c>
      <c r="F572" s="1">
        <v>53.164000000000001</v>
      </c>
      <c r="G572" s="1">
        <v>26.577000000000002</v>
      </c>
      <c r="H572" s="1">
        <v>26.587</v>
      </c>
      <c r="I572" s="1">
        <v>68.515000000000001</v>
      </c>
      <c r="J572" s="1">
        <v>29.762</v>
      </c>
      <c r="K572" s="1">
        <v>38.753</v>
      </c>
      <c r="L572" s="1">
        <v>3.6480000000000001</v>
      </c>
      <c r="S572" s="1">
        <v>2006</v>
      </c>
      <c r="T572" s="1">
        <v>42.369400004375009</v>
      </c>
      <c r="U572" s="1">
        <v>26.211074197812504</v>
      </c>
      <c r="V572" s="1">
        <v>16.158289355625001</v>
      </c>
      <c r="W572" s="1">
        <v>55.672948262812504</v>
      </c>
      <c r="X572" s="1">
        <v>23.298157125624993</v>
      </c>
      <c r="Y572" s="1">
        <v>32.375035250624997</v>
      </c>
      <c r="Z572" s="1">
        <v>0.89180745125716354</v>
      </c>
    </row>
    <row r="573" spans="1:26" x14ac:dyDescent="0.2">
      <c r="A573" s="1" t="s">
        <v>14</v>
      </c>
      <c r="B573" s="1">
        <v>2007</v>
      </c>
      <c r="C573" s="1">
        <v>9.3469999999999995</v>
      </c>
      <c r="D573" s="1">
        <v>-2.4398242549858717</v>
      </c>
      <c r="E573" s="1">
        <f>D570</f>
        <v>-28.141746442344196</v>
      </c>
      <c r="F573" s="1">
        <v>52.994999999999997</v>
      </c>
      <c r="G573" s="1">
        <v>26.202000000000002</v>
      </c>
      <c r="H573" s="1">
        <v>26.792999999999999</v>
      </c>
      <c r="I573" s="1">
        <v>68.533000000000001</v>
      </c>
      <c r="J573" s="1">
        <v>29.686</v>
      </c>
      <c r="K573" s="1">
        <v>38.847000000000001</v>
      </c>
      <c r="L573" s="1">
        <v>4.4589999999999996</v>
      </c>
      <c r="S573" s="1">
        <v>2007</v>
      </c>
      <c r="T573" s="1">
        <v>42.28372762250001</v>
      </c>
      <c r="U573" s="1">
        <v>25.890905447499993</v>
      </c>
      <c r="V573" s="1">
        <v>16.392635420000005</v>
      </c>
      <c r="W573" s="1">
        <v>56.127099425312529</v>
      </c>
      <c r="X573" s="1">
        <v>23.264970859687498</v>
      </c>
      <c r="Y573" s="1">
        <v>32.862131819062505</v>
      </c>
      <c r="Z573" s="1">
        <v>1.5606541785367853</v>
      </c>
    </row>
    <row r="574" spans="1:26" x14ac:dyDescent="0.2">
      <c r="A574" s="1" t="s">
        <v>14</v>
      </c>
      <c r="B574" s="1">
        <v>2008</v>
      </c>
      <c r="C574" s="1">
        <v>9.0380000000000003</v>
      </c>
      <c r="D574" s="1">
        <v>-10.254168777842967</v>
      </c>
      <c r="E574" s="1">
        <f>D574</f>
        <v>-10.254168777842967</v>
      </c>
      <c r="F574" s="1">
        <v>52.771999999999998</v>
      </c>
      <c r="G574" s="1">
        <v>25.707000000000001</v>
      </c>
      <c r="H574" s="1">
        <v>27.065000000000001</v>
      </c>
      <c r="I574" s="1">
        <v>68.512</v>
      </c>
      <c r="J574" s="1">
        <v>29.617999999999999</v>
      </c>
      <c r="K574" s="1">
        <v>38.893999999999998</v>
      </c>
      <c r="L574" s="1">
        <v>1.431</v>
      </c>
      <c r="S574" s="1">
        <v>2008</v>
      </c>
      <c r="T574" s="1">
        <v>42.232658130312487</v>
      </c>
      <c r="U574" s="1">
        <v>25.585187468125</v>
      </c>
      <c r="V574" s="1">
        <v>16.647381282812503</v>
      </c>
      <c r="W574" s="1">
        <v>56.549029509375003</v>
      </c>
      <c r="X574" s="1">
        <v>23.22717569500001</v>
      </c>
      <c r="Y574" s="1">
        <v>33.321768969375</v>
      </c>
      <c r="Z574" s="1">
        <v>0.33418700130736834</v>
      </c>
    </row>
    <row r="575" spans="1:26" x14ac:dyDescent="0.2">
      <c r="A575" s="1" t="s">
        <v>14</v>
      </c>
      <c r="B575" s="1">
        <v>2009</v>
      </c>
      <c r="C575" s="1">
        <v>6.266</v>
      </c>
      <c r="D575" s="1">
        <v>-10.928598165900778</v>
      </c>
      <c r="E575" s="1">
        <f>D574</f>
        <v>-10.254168777842967</v>
      </c>
      <c r="F575" s="1">
        <v>52.779000000000003</v>
      </c>
      <c r="G575" s="1">
        <v>25.359000000000002</v>
      </c>
      <c r="H575" s="1">
        <v>27.42</v>
      </c>
      <c r="I575" s="1">
        <v>68.474999999999994</v>
      </c>
      <c r="J575" s="1">
        <v>29.652000000000001</v>
      </c>
      <c r="K575" s="1">
        <v>38.823999999999998</v>
      </c>
      <c r="L575" s="1">
        <v>-5.15</v>
      </c>
      <c r="S575" s="1">
        <v>2009</v>
      </c>
      <c r="T575" s="1">
        <v>42.260940542499988</v>
      </c>
      <c r="U575" s="1">
        <v>25.316533330312499</v>
      </c>
      <c r="V575" s="1">
        <v>16.944365999062502</v>
      </c>
      <c r="W575" s="1">
        <v>56.864863106249999</v>
      </c>
      <c r="X575" s="1">
        <v>23.220089217500007</v>
      </c>
      <c r="Y575" s="1">
        <v>33.644805343437525</v>
      </c>
      <c r="Z575" s="1">
        <v>-3.1772941042871792</v>
      </c>
    </row>
    <row r="576" spans="1:26" x14ac:dyDescent="0.2">
      <c r="A576" s="1" t="s">
        <v>14</v>
      </c>
      <c r="B576" s="1">
        <v>2010</v>
      </c>
      <c r="C576" s="1">
        <v>6.34</v>
      </c>
      <c r="D576" s="1">
        <v>-8.1281797402091893</v>
      </c>
      <c r="E576" s="1">
        <f>D574</f>
        <v>-10.254168777842967</v>
      </c>
      <c r="F576" s="1">
        <v>53.164000000000001</v>
      </c>
      <c r="G576" s="1">
        <v>25.283000000000001</v>
      </c>
      <c r="H576" s="1">
        <v>27.881</v>
      </c>
      <c r="I576" s="1">
        <v>68.430000000000007</v>
      </c>
      <c r="J576" s="1">
        <v>29.675000000000001</v>
      </c>
      <c r="K576" s="1">
        <v>38.755000000000003</v>
      </c>
      <c r="L576" s="1">
        <v>-0.60599999999999998</v>
      </c>
      <c r="S576" s="1">
        <v>2010</v>
      </c>
      <c r="T576" s="1">
        <v>42.391678919375025</v>
      </c>
      <c r="U576" s="1">
        <v>25.093011394687501</v>
      </c>
      <c r="V576" s="1">
        <v>17.298579759062498</v>
      </c>
      <c r="W576" s="1">
        <v>57.156253566562484</v>
      </c>
      <c r="X576" s="1">
        <v>23.204604347812502</v>
      </c>
      <c r="Y576" s="1">
        <v>33.951718560937501</v>
      </c>
      <c r="Z576" s="1">
        <v>-1.8076703167248751</v>
      </c>
    </row>
    <row r="577" spans="1:26" x14ac:dyDescent="0.2">
      <c r="A577" s="1" t="s">
        <v>14</v>
      </c>
      <c r="B577" s="1">
        <v>2011</v>
      </c>
      <c r="C577" s="1">
        <v>6.3780000000000001</v>
      </c>
      <c r="D577" s="1">
        <v>-8.3582710437093688</v>
      </c>
      <c r="E577" s="1">
        <f>D574</f>
        <v>-10.254168777842967</v>
      </c>
      <c r="F577" s="1">
        <v>54.081000000000003</v>
      </c>
      <c r="G577" s="1">
        <v>25.492999999999999</v>
      </c>
      <c r="H577" s="1">
        <v>28.588000000000001</v>
      </c>
      <c r="I577" s="1">
        <v>68.376999999999995</v>
      </c>
      <c r="J577" s="1">
        <v>29.698</v>
      </c>
      <c r="K577" s="1">
        <v>38.679000000000002</v>
      </c>
      <c r="L577" s="1">
        <v>0.434</v>
      </c>
      <c r="S577" s="1">
        <v>2011</v>
      </c>
      <c r="T577" s="1">
        <v>42.612623507812508</v>
      </c>
      <c r="U577" s="1">
        <v>24.927474255</v>
      </c>
      <c r="V577" s="1">
        <v>17.685301498125</v>
      </c>
      <c r="W577" s="1">
        <v>57.434949987812502</v>
      </c>
      <c r="X577" s="1">
        <v>23.184819805000011</v>
      </c>
      <c r="Y577" s="1">
        <v>34.250095201249998</v>
      </c>
      <c r="Z577" s="1">
        <v>-1.5351224068068319</v>
      </c>
    </row>
    <row r="578" spans="1:26" x14ac:dyDescent="0.2">
      <c r="A578" s="1" t="s">
        <v>15</v>
      </c>
      <c r="B578" s="1">
        <v>1980</v>
      </c>
      <c r="C578" s="1">
        <v>0.746</v>
      </c>
      <c r="D578" s="1">
        <v>5.9256663358544035</v>
      </c>
      <c r="E578" s="1">
        <f>D578</f>
        <v>5.9256663358544035</v>
      </c>
      <c r="F578" s="1">
        <v>56.095999999999997</v>
      </c>
      <c r="G578" s="1">
        <v>32.795000000000002</v>
      </c>
      <c r="H578" s="1">
        <v>23.300999999999998</v>
      </c>
      <c r="I578" s="1">
        <v>53.335999999999999</v>
      </c>
      <c r="J578" s="1">
        <v>27.056000000000001</v>
      </c>
      <c r="K578" s="1">
        <v>26.28</v>
      </c>
      <c r="L578" s="1">
        <v>9.0999999999999998E-2</v>
      </c>
      <c r="S578" s="1">
        <v>1980</v>
      </c>
      <c r="T578" s="1">
        <v>50.483594505312489</v>
      </c>
      <c r="U578" s="1">
        <v>37.8766730628125</v>
      </c>
      <c r="V578" s="1">
        <v>12.606855561250001</v>
      </c>
      <c r="W578" s="1">
        <v>42.912698267500005</v>
      </c>
      <c r="X578" s="1">
        <v>24.791912564687507</v>
      </c>
      <c r="Y578" s="1">
        <v>18.120772281875009</v>
      </c>
      <c r="Z578" s="1">
        <v>0.13180311918031806</v>
      </c>
    </row>
    <row r="579" spans="1:26" x14ac:dyDescent="0.2">
      <c r="A579" s="1" t="s">
        <v>15</v>
      </c>
      <c r="B579" s="1">
        <v>1981</v>
      </c>
      <c r="C579" s="1">
        <v>1.89</v>
      </c>
      <c r="D579" s="1">
        <v>10.519840270428251</v>
      </c>
      <c r="E579" s="1">
        <f>D578</f>
        <v>5.9256663358544035</v>
      </c>
      <c r="F579" s="1">
        <v>55.261000000000003</v>
      </c>
      <c r="G579" s="1">
        <v>31.920999999999999</v>
      </c>
      <c r="H579" s="1">
        <v>23.34</v>
      </c>
      <c r="I579" s="1">
        <v>54.042000000000002</v>
      </c>
      <c r="J579" s="1">
        <v>27.099</v>
      </c>
      <c r="K579" s="1">
        <v>26.943000000000001</v>
      </c>
      <c r="L579" s="1">
        <v>-2.081</v>
      </c>
      <c r="S579" s="1">
        <v>1981</v>
      </c>
      <c r="T579" s="1">
        <v>49.717244540937507</v>
      </c>
      <c r="U579" s="1">
        <v>37.06917716718749</v>
      </c>
      <c r="V579" s="1">
        <v>12.648074877187497</v>
      </c>
      <c r="W579" s="1">
        <v>43.281640621250006</v>
      </c>
      <c r="X579" s="1">
        <v>24.683337656249996</v>
      </c>
      <c r="Y579" s="1">
        <v>18.598388248125008</v>
      </c>
      <c r="Z579" s="1">
        <v>-0.93556736148044617</v>
      </c>
    </row>
    <row r="580" spans="1:26" x14ac:dyDescent="0.2">
      <c r="A580" s="1" t="s">
        <v>15</v>
      </c>
      <c r="B580" s="1">
        <v>1982</v>
      </c>
      <c r="C580" s="1">
        <v>0.79400000000000004</v>
      </c>
      <c r="D580" s="1">
        <v>12.53663827487029</v>
      </c>
      <c r="E580" s="1">
        <f>D578</f>
        <v>5.9256663358544035</v>
      </c>
      <c r="F580" s="1">
        <v>54.378</v>
      </c>
      <c r="G580" s="1">
        <v>31.116</v>
      </c>
      <c r="H580" s="1">
        <v>23.262</v>
      </c>
      <c r="I580" s="1">
        <v>54.771000000000001</v>
      </c>
      <c r="J580" s="1">
        <v>27.199000000000002</v>
      </c>
      <c r="K580" s="1">
        <v>27.573</v>
      </c>
      <c r="L580" s="1">
        <v>-1.56</v>
      </c>
      <c r="S580" s="1">
        <v>1982</v>
      </c>
      <c r="T580" s="1">
        <v>49.000388740312502</v>
      </c>
      <c r="U580" s="1">
        <v>36.35906167875001</v>
      </c>
      <c r="V580" s="1">
        <v>12.641362978749999</v>
      </c>
      <c r="W580" s="1">
        <v>43.688480093125008</v>
      </c>
      <c r="X580" s="1">
        <v>24.587076852812508</v>
      </c>
      <c r="Y580" s="1">
        <v>19.101425660312504</v>
      </c>
      <c r="Z580" s="1">
        <v>-2.7861239735508048</v>
      </c>
    </row>
    <row r="581" spans="1:26" x14ac:dyDescent="0.2">
      <c r="A581" s="1" t="s">
        <v>15</v>
      </c>
      <c r="B581" s="1">
        <v>1983</v>
      </c>
      <c r="C581" s="1">
        <v>0.40899999999999997</v>
      </c>
      <c r="D581" s="1">
        <v>15.729167332511651</v>
      </c>
      <c r="E581" s="1">
        <f>D578</f>
        <v>5.9256663358544035</v>
      </c>
      <c r="F581" s="1">
        <v>53.536999999999999</v>
      </c>
      <c r="G581" s="1">
        <v>30.404</v>
      </c>
      <c r="H581" s="1">
        <v>23.132000000000001</v>
      </c>
      <c r="I581" s="1">
        <v>55.509</v>
      </c>
      <c r="J581" s="1">
        <v>27.402999999999999</v>
      </c>
      <c r="K581" s="1">
        <v>28.106000000000002</v>
      </c>
      <c r="L581" s="1">
        <v>-0.36499999999999999</v>
      </c>
      <c r="S581" s="1">
        <v>1983</v>
      </c>
      <c r="T581" s="1">
        <v>48.339173142812506</v>
      </c>
      <c r="U581" s="1">
        <v>35.718040070625015</v>
      </c>
      <c r="V581" s="1">
        <v>12.621108187187502</v>
      </c>
      <c r="W581" s="1">
        <v>44.106601395312488</v>
      </c>
      <c r="X581" s="1">
        <v>24.493691061562501</v>
      </c>
      <c r="Y581" s="1">
        <v>19.612924937187504</v>
      </c>
      <c r="Z581" s="1">
        <v>-2.8868877524277923</v>
      </c>
    </row>
    <row r="582" spans="1:26" x14ac:dyDescent="0.2">
      <c r="A582" s="1" t="s">
        <v>15</v>
      </c>
      <c r="B582" s="1">
        <v>1984</v>
      </c>
      <c r="C582" s="1">
        <v>-0.39200000000000002</v>
      </c>
      <c r="D582" s="1">
        <v>19.207418337162952</v>
      </c>
      <c r="E582" s="1">
        <f>D582</f>
        <v>19.207418337162952</v>
      </c>
      <c r="F582" s="1">
        <v>52.835000000000001</v>
      </c>
      <c r="G582" s="1">
        <v>29.797999999999998</v>
      </c>
      <c r="H582" s="1">
        <v>23.036999999999999</v>
      </c>
      <c r="I582" s="1">
        <v>56.021000000000001</v>
      </c>
      <c r="J582" s="1">
        <v>27.478000000000002</v>
      </c>
      <c r="K582" s="1">
        <v>28.542999999999999</v>
      </c>
      <c r="L582" s="1">
        <v>-0.76700000000000002</v>
      </c>
      <c r="S582" s="1">
        <v>1984</v>
      </c>
      <c r="T582" s="1">
        <v>47.727376152812504</v>
      </c>
      <c r="U582" s="1">
        <v>35.097633537500002</v>
      </c>
      <c r="V582" s="1">
        <v>12.6298224653125</v>
      </c>
      <c r="W582" s="1">
        <v>44.55769426625001</v>
      </c>
      <c r="X582" s="1">
        <v>24.448517958125002</v>
      </c>
      <c r="Y582" s="1">
        <v>20.109175129375004</v>
      </c>
      <c r="Z582" s="1">
        <v>-1.3243852024305136</v>
      </c>
    </row>
    <row r="583" spans="1:26" x14ac:dyDescent="0.2">
      <c r="A583" s="1" t="s">
        <v>15</v>
      </c>
      <c r="B583" s="1">
        <v>1985</v>
      </c>
      <c r="C583" s="1">
        <v>-0.158</v>
      </c>
      <c r="D583" s="1">
        <v>20.530969198919919</v>
      </c>
      <c r="E583" s="1">
        <f>D582</f>
        <v>19.207418337162952</v>
      </c>
      <c r="F583" s="1">
        <v>52.326999999999998</v>
      </c>
      <c r="G583" s="1">
        <v>29.305</v>
      </c>
      <c r="H583" s="1">
        <v>23.021999999999998</v>
      </c>
      <c r="I583" s="1">
        <v>56.625999999999998</v>
      </c>
      <c r="J583" s="1">
        <v>27.719000000000001</v>
      </c>
      <c r="K583" s="1">
        <v>28.907</v>
      </c>
      <c r="L583" s="1">
        <v>-0.746</v>
      </c>
      <c r="S583" s="1">
        <v>1985</v>
      </c>
      <c r="T583" s="1">
        <v>47.169604584687512</v>
      </c>
      <c r="U583" s="1">
        <v>34.481260232500006</v>
      </c>
      <c r="V583" s="1">
        <v>12.688276550000005</v>
      </c>
      <c r="W583" s="1">
        <v>45.014761072500008</v>
      </c>
      <c r="X583" s="1">
        <v>24.397190118125007</v>
      </c>
      <c r="Y583" s="1">
        <v>20.617856019999998</v>
      </c>
      <c r="Z583" s="1">
        <v>-0.76452873114944986</v>
      </c>
    </row>
    <row r="584" spans="1:26" x14ac:dyDescent="0.2">
      <c r="A584" s="1" t="s">
        <v>15</v>
      </c>
      <c r="B584" s="1">
        <v>1986</v>
      </c>
      <c r="C584" s="1">
        <v>-0.92900000000000005</v>
      </c>
      <c r="D584" s="1">
        <v>24.473720432741185</v>
      </c>
      <c r="E584" s="1">
        <f>D582</f>
        <v>19.207418337162952</v>
      </c>
      <c r="F584" s="1">
        <v>52.369</v>
      </c>
      <c r="G584" s="1">
        <v>29.166</v>
      </c>
      <c r="H584" s="1">
        <v>23.202999999999999</v>
      </c>
      <c r="I584" s="1">
        <v>57.250999999999998</v>
      </c>
      <c r="J584" s="1">
        <v>28.029</v>
      </c>
      <c r="K584" s="1">
        <v>29.222000000000001</v>
      </c>
      <c r="L584" s="1">
        <v>-0.55100000000000005</v>
      </c>
      <c r="S584" s="1">
        <v>1986</v>
      </c>
      <c r="T584" s="1">
        <v>46.893182971249999</v>
      </c>
      <c r="U584" s="1">
        <v>34.074227164062499</v>
      </c>
      <c r="V584" s="1">
        <v>12.818753878125001</v>
      </c>
      <c r="W584" s="1">
        <v>45.477027699062518</v>
      </c>
      <c r="X584" s="1">
        <v>24.340145724062499</v>
      </c>
      <c r="Y584" s="1">
        <v>21.136999795624995</v>
      </c>
      <c r="Z584" s="1">
        <v>-0.74490452653274786</v>
      </c>
    </row>
    <row r="585" spans="1:26" x14ac:dyDescent="0.2">
      <c r="A585" s="1" t="s">
        <v>15</v>
      </c>
      <c r="B585" s="1">
        <v>1987</v>
      </c>
      <c r="C585" s="1">
        <v>-1.63</v>
      </c>
      <c r="D585" s="1">
        <v>12.0817154187092</v>
      </c>
      <c r="E585" s="1">
        <f>D582</f>
        <v>19.207418337162952</v>
      </c>
      <c r="F585" s="1">
        <v>52.487000000000002</v>
      </c>
      <c r="G585" s="1">
        <v>29.042999999999999</v>
      </c>
      <c r="H585" s="1">
        <v>23.443000000000001</v>
      </c>
      <c r="I585" s="1">
        <v>57.789000000000001</v>
      </c>
      <c r="J585" s="1">
        <v>28.253</v>
      </c>
      <c r="K585" s="1">
        <v>29.536000000000001</v>
      </c>
      <c r="L585" s="1">
        <v>0.32900000000000001</v>
      </c>
      <c r="S585" s="1">
        <v>1987</v>
      </c>
      <c r="T585" s="1">
        <v>46.60633686000002</v>
      </c>
      <c r="U585" s="1">
        <v>33.622217732187508</v>
      </c>
      <c r="V585" s="1">
        <v>12.984345691562503</v>
      </c>
      <c r="W585" s="1">
        <v>45.944171169999997</v>
      </c>
      <c r="X585" s="1">
        <v>24.280900516250004</v>
      </c>
      <c r="Y585" s="1">
        <v>21.663299069062504</v>
      </c>
      <c r="Z585" s="1">
        <v>-0.39553998329551832</v>
      </c>
    </row>
    <row r="586" spans="1:26" x14ac:dyDescent="0.2">
      <c r="A586" s="1" t="s">
        <v>15</v>
      </c>
      <c r="B586" s="1">
        <v>1988</v>
      </c>
      <c r="C586" s="1">
        <v>-3.9220000000000002</v>
      </c>
      <c r="D586" s="1">
        <v>9.4670772504777574</v>
      </c>
      <c r="E586" s="1">
        <f>D586</f>
        <v>9.4670772504777574</v>
      </c>
      <c r="F586" s="1">
        <v>52.683</v>
      </c>
      <c r="G586" s="1">
        <v>28.981000000000002</v>
      </c>
      <c r="H586" s="1">
        <v>23.701000000000001</v>
      </c>
      <c r="I586" s="1">
        <v>58.210999999999999</v>
      </c>
      <c r="J586" s="1">
        <v>28.327000000000002</v>
      </c>
      <c r="K586" s="1">
        <v>29.884</v>
      </c>
      <c r="L586" s="1">
        <v>1.8879999999999999</v>
      </c>
      <c r="S586" s="1">
        <v>1988</v>
      </c>
      <c r="T586" s="1">
        <v>46.331566643750001</v>
      </c>
      <c r="U586" s="1">
        <v>33.159173686249993</v>
      </c>
      <c r="V586" s="1">
        <v>13.172397893125003</v>
      </c>
      <c r="W586" s="1">
        <v>46.418248367500006</v>
      </c>
      <c r="X586" s="1">
        <v>24.2205830921875</v>
      </c>
      <c r="Y586" s="1">
        <v>22.197668538750008</v>
      </c>
      <c r="Z586" s="1">
        <v>0.60820564223873941</v>
      </c>
    </row>
    <row r="587" spans="1:26" x14ac:dyDescent="0.2">
      <c r="A587" s="1" t="s">
        <v>15</v>
      </c>
      <c r="B587" s="1">
        <v>1989</v>
      </c>
      <c r="C587" s="1">
        <v>-4.5880000000000001</v>
      </c>
      <c r="D587" s="1">
        <v>8.8419709649375733</v>
      </c>
      <c r="E587" s="1">
        <f>D586</f>
        <v>9.4670772504777574</v>
      </c>
      <c r="F587" s="1">
        <v>52.933999999999997</v>
      </c>
      <c r="G587" s="1">
        <v>29.016999999999999</v>
      </c>
      <c r="H587" s="1">
        <v>23.917999999999999</v>
      </c>
      <c r="I587" s="1">
        <v>58.682000000000002</v>
      </c>
      <c r="J587" s="1">
        <v>28.443999999999999</v>
      </c>
      <c r="K587" s="1">
        <v>30.238</v>
      </c>
      <c r="L587" s="1">
        <v>3.121</v>
      </c>
      <c r="S587" s="1">
        <v>1989</v>
      </c>
      <c r="T587" s="1">
        <v>46.090941662812511</v>
      </c>
      <c r="U587" s="1">
        <v>32.729724664375006</v>
      </c>
      <c r="V587" s="1">
        <v>13.361485729062501</v>
      </c>
      <c r="W587" s="1">
        <v>46.888376898437514</v>
      </c>
      <c r="X587" s="1">
        <v>24.178215065000007</v>
      </c>
      <c r="Y587" s="1">
        <v>22.710081374687498</v>
      </c>
      <c r="Z587" s="1">
        <v>0.6506383060263361</v>
      </c>
    </row>
    <row r="588" spans="1:26" x14ac:dyDescent="0.2">
      <c r="A588" s="1" t="s">
        <v>15</v>
      </c>
      <c r="B588" s="1">
        <v>1990</v>
      </c>
      <c r="C588" s="1">
        <v>-3.4529999999999998</v>
      </c>
      <c r="D588" s="1">
        <v>-3.1000203295447859</v>
      </c>
      <c r="E588" s="1">
        <f>D586</f>
        <v>9.4670772504777574</v>
      </c>
      <c r="F588" s="1">
        <v>53.207000000000001</v>
      </c>
      <c r="G588" s="1">
        <v>29.149000000000001</v>
      </c>
      <c r="H588" s="1">
        <v>24.058</v>
      </c>
      <c r="I588" s="1">
        <v>59.015999999999998</v>
      </c>
      <c r="J588" s="1">
        <v>28.401</v>
      </c>
      <c r="K588" s="1">
        <v>30.614999999999998</v>
      </c>
      <c r="L588" s="1">
        <v>2.0179999999999998</v>
      </c>
      <c r="S588" s="1">
        <v>1990</v>
      </c>
      <c r="T588" s="1">
        <v>45.885328433125004</v>
      </c>
      <c r="U588" s="1">
        <v>32.346410028437504</v>
      </c>
      <c r="V588" s="1">
        <v>13.538954387187504</v>
      </c>
      <c r="W588" s="1">
        <v>47.363942515312509</v>
      </c>
      <c r="X588" s="1">
        <v>24.133890563125004</v>
      </c>
      <c r="Y588" s="1">
        <v>23.230112171250003</v>
      </c>
      <c r="Z588" s="1">
        <v>9.8871507095008776E-2</v>
      </c>
    </row>
    <row r="589" spans="1:26" x14ac:dyDescent="0.2">
      <c r="A589" s="1" t="s">
        <v>15</v>
      </c>
      <c r="B589" s="1">
        <v>1991</v>
      </c>
      <c r="C589" s="1">
        <v>-1.397</v>
      </c>
      <c r="D589" s="1">
        <v>-1.0825427286917051</v>
      </c>
      <c r="E589" s="1">
        <f>D586</f>
        <v>9.4670772504777574</v>
      </c>
      <c r="F589" s="1">
        <v>53.526000000000003</v>
      </c>
      <c r="G589" s="1">
        <v>29.273</v>
      </c>
      <c r="H589" s="1">
        <v>24.251999999999999</v>
      </c>
      <c r="I589" s="1">
        <v>59.289000000000001</v>
      </c>
      <c r="J589" s="1">
        <v>28.254999999999999</v>
      </c>
      <c r="K589" s="1">
        <v>31.033999999999999</v>
      </c>
      <c r="L589" s="1">
        <v>-1.103</v>
      </c>
      <c r="S589" s="1">
        <v>1991</v>
      </c>
      <c r="T589" s="1">
        <v>45.791285225937528</v>
      </c>
      <c r="U589" s="1">
        <v>32.063830591875011</v>
      </c>
      <c r="V589" s="1">
        <v>13.727403381250001</v>
      </c>
      <c r="W589" s="1">
        <v>47.848102945000008</v>
      </c>
      <c r="X589" s="1">
        <v>24.083343110312498</v>
      </c>
      <c r="Y589" s="1">
        <v>23.764784583125007</v>
      </c>
      <c r="Z589" s="1">
        <v>-1.0391079240914185</v>
      </c>
    </row>
    <row r="590" spans="1:26" x14ac:dyDescent="0.2">
      <c r="A590" s="1" t="s">
        <v>15</v>
      </c>
      <c r="B590" s="1">
        <v>1992</v>
      </c>
      <c r="C590" s="1">
        <v>-1.651</v>
      </c>
      <c r="D590" s="1">
        <v>1.1903358707209057</v>
      </c>
      <c r="E590" s="1">
        <f>D590</f>
        <v>1.1903358707209057</v>
      </c>
      <c r="F590" s="1">
        <v>53.869</v>
      </c>
      <c r="G590" s="1">
        <v>29.489000000000001</v>
      </c>
      <c r="H590" s="1">
        <v>24.38</v>
      </c>
      <c r="I590" s="1">
        <v>59.631</v>
      </c>
      <c r="J590" s="1">
        <v>28.111999999999998</v>
      </c>
      <c r="K590" s="1">
        <v>31.518999999999998</v>
      </c>
      <c r="L590" s="1">
        <v>-2.827</v>
      </c>
      <c r="S590" s="1">
        <v>1992</v>
      </c>
      <c r="T590" s="1">
        <v>45.695030931562506</v>
      </c>
      <c r="U590" s="1">
        <v>31.792868825937507</v>
      </c>
      <c r="V590" s="1">
        <v>13.902238625000003</v>
      </c>
      <c r="W590" s="1">
        <v>48.347920042187503</v>
      </c>
      <c r="X590" s="1">
        <v>24.023295399687505</v>
      </c>
      <c r="Y590" s="1">
        <v>24.324625551250001</v>
      </c>
      <c r="Z590" s="1">
        <v>-1.1017572244687384</v>
      </c>
    </row>
    <row r="591" spans="1:26" x14ac:dyDescent="0.2">
      <c r="A591" s="1" t="s">
        <v>15</v>
      </c>
      <c r="B591" s="1">
        <v>1993</v>
      </c>
      <c r="C591" s="1">
        <v>-1.417</v>
      </c>
      <c r="D591" s="1">
        <v>3.9489981733850681</v>
      </c>
      <c r="E591" s="1">
        <f>D590</f>
        <v>1.1903358707209057</v>
      </c>
      <c r="F591" s="1">
        <v>54.198</v>
      </c>
      <c r="G591" s="1">
        <v>29.748000000000001</v>
      </c>
      <c r="H591" s="1">
        <v>24.45</v>
      </c>
      <c r="I591" s="1">
        <v>60.110999999999997</v>
      </c>
      <c r="J591" s="1">
        <v>28.027000000000001</v>
      </c>
      <c r="K591" s="1">
        <v>32.084000000000003</v>
      </c>
      <c r="L591" s="1">
        <v>-3.1030000000000002</v>
      </c>
      <c r="S591" s="1">
        <v>1993</v>
      </c>
      <c r="T591" s="1">
        <v>45.582544669687486</v>
      </c>
      <c r="U591" s="1">
        <v>31.518713710312507</v>
      </c>
      <c r="V591" s="1">
        <v>14.064127214375004</v>
      </c>
      <c r="W591" s="1">
        <v>48.869260566250006</v>
      </c>
      <c r="X591" s="1">
        <v>23.953220593750004</v>
      </c>
      <c r="Y591" s="1">
        <v>24.916280461562497</v>
      </c>
      <c r="Z591" s="1">
        <v>-1.4391770905088475</v>
      </c>
    </row>
    <row r="592" spans="1:26" x14ac:dyDescent="0.2">
      <c r="A592" s="1" t="s">
        <v>15</v>
      </c>
      <c r="B592" s="1">
        <v>1994</v>
      </c>
      <c r="C592" s="1">
        <v>-0.47199999999999998</v>
      </c>
      <c r="D592" s="1">
        <v>2.8999015519381279</v>
      </c>
      <c r="E592" s="1">
        <f>D590</f>
        <v>1.1903358707209057</v>
      </c>
      <c r="F592" s="1">
        <v>54.436999999999998</v>
      </c>
      <c r="G592" s="1">
        <v>29.962</v>
      </c>
      <c r="H592" s="1">
        <v>24.475000000000001</v>
      </c>
      <c r="I592" s="1">
        <v>60.661999999999999</v>
      </c>
      <c r="J592" s="1">
        <v>28.004000000000001</v>
      </c>
      <c r="K592" s="1">
        <v>32.658000000000001</v>
      </c>
      <c r="L592" s="1">
        <v>-1.8520000000000001</v>
      </c>
      <c r="S592" s="1">
        <v>1994</v>
      </c>
      <c r="T592" s="1">
        <v>45.425008465312509</v>
      </c>
      <c r="U592" s="1">
        <v>31.212617278125002</v>
      </c>
      <c r="V592" s="1">
        <v>14.212460699062504</v>
      </c>
      <c r="W592" s="1">
        <v>49.398304397812502</v>
      </c>
      <c r="X592" s="1">
        <v>23.913053941562502</v>
      </c>
      <c r="Y592" s="1">
        <v>25.485220117500003</v>
      </c>
      <c r="Z592" s="1">
        <v>-0.62566321053878393</v>
      </c>
    </row>
    <row r="593" spans="1:26" x14ac:dyDescent="0.2">
      <c r="A593" s="1" t="s">
        <v>15</v>
      </c>
      <c r="B593" s="1">
        <v>1995</v>
      </c>
      <c r="C593" s="1">
        <v>-0.68899999999999995</v>
      </c>
      <c r="D593" s="1">
        <v>-2.3345916248873482</v>
      </c>
      <c r="E593" s="1">
        <f>D590</f>
        <v>1.1903358707209057</v>
      </c>
      <c r="F593" s="1">
        <v>54.536000000000001</v>
      </c>
      <c r="G593" s="1">
        <v>30.074000000000002</v>
      </c>
      <c r="H593" s="1">
        <v>24.462</v>
      </c>
      <c r="I593" s="1">
        <v>61.323999999999998</v>
      </c>
      <c r="J593" s="1">
        <v>28.012</v>
      </c>
      <c r="K593" s="1">
        <v>33.311999999999998</v>
      </c>
      <c r="L593" s="1">
        <v>-1.468</v>
      </c>
      <c r="S593" s="1">
        <v>1995</v>
      </c>
      <c r="T593" s="1">
        <v>45.206726276875003</v>
      </c>
      <c r="U593" s="1">
        <v>30.859393096250006</v>
      </c>
      <c r="V593" s="1">
        <v>14.347360944687503</v>
      </c>
      <c r="W593" s="1">
        <v>49.946191813750019</v>
      </c>
      <c r="X593" s="1">
        <v>23.860363454999995</v>
      </c>
      <c r="Y593" s="1">
        <v>26.085875720937505</v>
      </c>
      <c r="Z593" s="1">
        <v>-0.44319480130860844</v>
      </c>
    </row>
    <row r="594" spans="1:26" x14ac:dyDescent="0.2">
      <c r="A594" s="1" t="s">
        <v>15</v>
      </c>
      <c r="B594" s="1">
        <v>1996</v>
      </c>
      <c r="C594" s="1">
        <v>-0.55400000000000005</v>
      </c>
      <c r="D594" s="1">
        <v>-8.1786388460257484</v>
      </c>
      <c r="E594" s="1">
        <f>D594</f>
        <v>-8.1786388460257484</v>
      </c>
      <c r="F594" s="1">
        <v>54.503</v>
      </c>
      <c r="G594" s="1">
        <v>30.036000000000001</v>
      </c>
      <c r="H594" s="1">
        <v>24.466999999999999</v>
      </c>
      <c r="I594" s="1">
        <v>62.07</v>
      </c>
      <c r="J594" s="1">
        <v>28.041</v>
      </c>
      <c r="K594" s="1">
        <v>34.03</v>
      </c>
      <c r="L594" s="1">
        <v>-1.2</v>
      </c>
      <c r="S594" s="1">
        <v>1996</v>
      </c>
      <c r="T594" s="1">
        <v>44.997381476562509</v>
      </c>
      <c r="U594" s="1">
        <v>30.495410101875002</v>
      </c>
      <c r="V594" s="1">
        <v>14.501942270937503</v>
      </c>
      <c r="W594" s="1">
        <v>50.508214673749997</v>
      </c>
      <c r="X594" s="1">
        <v>23.796182070625012</v>
      </c>
      <c r="Y594" s="1">
        <v>26.711975200625009</v>
      </c>
      <c r="Z594" s="1">
        <v>7.3891110180595604E-2</v>
      </c>
    </row>
    <row r="595" spans="1:26" x14ac:dyDescent="0.2">
      <c r="A595" s="1" t="s">
        <v>15</v>
      </c>
      <c r="B595" s="1">
        <v>1997</v>
      </c>
      <c r="C595" s="1">
        <v>-0.114</v>
      </c>
      <c r="D595" s="1">
        <v>-7.0205723287494193</v>
      </c>
      <c r="E595" s="1">
        <f>D594</f>
        <v>-8.1786388460257484</v>
      </c>
      <c r="F595" s="1">
        <v>54.341000000000001</v>
      </c>
      <c r="G595" s="1">
        <v>29.905000000000001</v>
      </c>
      <c r="H595" s="1">
        <v>24.436</v>
      </c>
      <c r="I595" s="1">
        <v>62.837000000000003</v>
      </c>
      <c r="J595" s="1">
        <v>28.059000000000001</v>
      </c>
      <c r="K595" s="1">
        <v>34.777999999999999</v>
      </c>
      <c r="L595" s="1">
        <v>-0.54800000000000004</v>
      </c>
      <c r="S595" s="1">
        <v>1997</v>
      </c>
      <c r="T595" s="1">
        <v>44.739865660937518</v>
      </c>
      <c r="U595" s="1">
        <v>30.098246540000009</v>
      </c>
      <c r="V595" s="1">
        <v>14.641602757812503</v>
      </c>
      <c r="W595" s="1">
        <v>51.076142328125009</v>
      </c>
      <c r="X595" s="1">
        <v>23.725371537500013</v>
      </c>
      <c r="Y595" s="1">
        <v>27.350715948125007</v>
      </c>
      <c r="Z595" s="1">
        <v>0.76273552918070209</v>
      </c>
    </row>
    <row r="596" spans="1:26" x14ac:dyDescent="0.2">
      <c r="A596" s="1" t="s">
        <v>15</v>
      </c>
      <c r="B596" s="1">
        <v>1998</v>
      </c>
      <c r="C596" s="1">
        <v>-0.39700000000000002</v>
      </c>
      <c r="D596" s="1">
        <v>-13.726304740569567</v>
      </c>
      <c r="E596" s="1">
        <f>D594</f>
        <v>-8.1786388460257484</v>
      </c>
      <c r="F596" s="1">
        <v>54.076000000000001</v>
      </c>
      <c r="G596" s="1">
        <v>29.693999999999999</v>
      </c>
      <c r="H596" s="1">
        <v>24.382000000000001</v>
      </c>
      <c r="I596" s="1">
        <v>63.585999999999999</v>
      </c>
      <c r="J596" s="1">
        <v>28.050999999999998</v>
      </c>
      <c r="K596" s="1">
        <v>35.534999999999997</v>
      </c>
      <c r="L596" s="1">
        <v>4.4999999999999998E-2</v>
      </c>
      <c r="S596" s="1">
        <v>1998</v>
      </c>
      <c r="T596" s="1">
        <v>44.439649977812508</v>
      </c>
      <c r="U596" s="1">
        <v>29.666278863437494</v>
      </c>
      <c r="V596" s="1">
        <v>14.773350243750002</v>
      </c>
      <c r="W596" s="1">
        <v>51.643103429062492</v>
      </c>
      <c r="X596" s="1">
        <v>23.6505286515625</v>
      </c>
      <c r="Y596" s="1">
        <v>27.992679529687493</v>
      </c>
      <c r="Z596" s="1">
        <v>0.33213733209874896</v>
      </c>
    </row>
    <row r="597" spans="1:26" x14ac:dyDescent="0.2">
      <c r="A597" s="1" t="s">
        <v>15</v>
      </c>
      <c r="B597" s="1">
        <v>1999</v>
      </c>
      <c r="C597" s="1">
        <v>-2.669</v>
      </c>
      <c r="D597" s="1">
        <v>-20.394044365413919</v>
      </c>
      <c r="E597" s="1">
        <f>D594</f>
        <v>-8.1786388460257484</v>
      </c>
      <c r="F597" s="1">
        <v>53.746000000000002</v>
      </c>
      <c r="G597" s="1">
        <v>29.431000000000001</v>
      </c>
      <c r="H597" s="1">
        <v>24.315000000000001</v>
      </c>
      <c r="I597" s="1">
        <v>64.266999999999996</v>
      </c>
      <c r="J597" s="1">
        <v>28.06</v>
      </c>
      <c r="K597" s="1">
        <v>36.207000000000001</v>
      </c>
      <c r="L597" s="1">
        <v>0.58499999999999996</v>
      </c>
      <c r="S597" s="1">
        <v>1999</v>
      </c>
      <c r="T597" s="1">
        <v>44.114957396250006</v>
      </c>
      <c r="U597" s="1">
        <v>29.209609286875011</v>
      </c>
      <c r="V597" s="1">
        <v>14.905377142500004</v>
      </c>
      <c r="W597" s="1">
        <v>52.169781446249992</v>
      </c>
      <c r="X597" s="1">
        <v>23.607892547812501</v>
      </c>
      <c r="Y597" s="1">
        <v>28.562200877499993</v>
      </c>
      <c r="Z597" s="1">
        <v>0.50908582843519312</v>
      </c>
    </row>
    <row r="598" spans="1:26" x14ac:dyDescent="0.2">
      <c r="A598" s="1" t="s">
        <v>15</v>
      </c>
      <c r="B598" s="1">
        <v>2000</v>
      </c>
      <c r="C598" s="1">
        <v>-2.8690000000000002</v>
      </c>
      <c r="D598" s="1">
        <v>-9.9892041337557362</v>
      </c>
      <c r="E598" s="1">
        <f>D598</f>
        <v>-9.9892041337557362</v>
      </c>
      <c r="F598" s="1">
        <v>53.375</v>
      </c>
      <c r="G598" s="1">
        <v>29.135000000000002</v>
      </c>
      <c r="H598" s="1">
        <v>24.241</v>
      </c>
      <c r="I598" s="1">
        <v>64.945999999999998</v>
      </c>
      <c r="J598" s="1">
        <v>28.053999999999998</v>
      </c>
      <c r="K598" s="1">
        <v>36.892000000000003</v>
      </c>
      <c r="L598" s="1">
        <v>1.4950000000000001</v>
      </c>
      <c r="S598" s="1">
        <v>2000</v>
      </c>
      <c r="T598" s="1">
        <v>43.782416577187504</v>
      </c>
      <c r="U598" s="1">
        <v>28.739043325937509</v>
      </c>
      <c r="V598" s="1">
        <v>15.043563046249998</v>
      </c>
      <c r="W598" s="1">
        <v>52.694633441562495</v>
      </c>
      <c r="X598" s="1">
        <v>23.556936984062506</v>
      </c>
      <c r="Y598" s="1">
        <v>29.137782055624996</v>
      </c>
      <c r="Z598" s="1">
        <v>1.2272665925530899</v>
      </c>
    </row>
    <row r="599" spans="1:26" x14ac:dyDescent="0.2">
      <c r="A599" s="1" t="s">
        <v>15</v>
      </c>
      <c r="B599" s="1">
        <v>2001</v>
      </c>
      <c r="C599" s="1">
        <v>-2.3170000000000002</v>
      </c>
      <c r="D599" s="1">
        <v>-13.691066793648249</v>
      </c>
      <c r="E599" s="1">
        <f>D598</f>
        <v>-9.9892041337557362</v>
      </c>
      <c r="F599" s="1">
        <v>53.006</v>
      </c>
      <c r="G599" s="1">
        <v>28.774999999999999</v>
      </c>
      <c r="H599" s="1">
        <v>24.231000000000002</v>
      </c>
      <c r="I599" s="1">
        <v>65.593999999999994</v>
      </c>
      <c r="J599" s="1">
        <v>28.029</v>
      </c>
      <c r="K599" s="1">
        <v>37.564999999999998</v>
      </c>
      <c r="L599" s="1">
        <v>1.81</v>
      </c>
      <c r="S599" s="1">
        <v>2001</v>
      </c>
      <c r="T599" s="1">
        <v>43.49395862250001</v>
      </c>
      <c r="U599" s="1">
        <v>28.289452802812502</v>
      </c>
      <c r="V599" s="1">
        <v>15.204540343437504</v>
      </c>
      <c r="W599" s="1">
        <v>53.2176658146875</v>
      </c>
      <c r="X599" s="1">
        <v>23.500296558124997</v>
      </c>
      <c r="Y599" s="1">
        <v>29.717321262500004</v>
      </c>
      <c r="Z599" s="1">
        <v>8.8428385973533308E-2</v>
      </c>
    </row>
    <row r="600" spans="1:26" x14ac:dyDescent="0.2">
      <c r="A600" s="1" t="s">
        <v>15</v>
      </c>
      <c r="B600" s="1">
        <v>2002</v>
      </c>
      <c r="C600" s="1">
        <v>-2.0499999999999998</v>
      </c>
      <c r="D600" s="1">
        <v>-12.275262250071345</v>
      </c>
      <c r="E600" s="1">
        <f>D598</f>
        <v>-9.9892041337557362</v>
      </c>
      <c r="F600" s="1">
        <v>52.564</v>
      </c>
      <c r="G600" s="1">
        <v>28.35</v>
      </c>
      <c r="H600" s="1">
        <v>24.213999999999999</v>
      </c>
      <c r="I600" s="1">
        <v>66.183999999999997</v>
      </c>
      <c r="J600" s="1">
        <v>27.989000000000001</v>
      </c>
      <c r="K600" s="1">
        <v>38.195</v>
      </c>
      <c r="L600" s="1">
        <v>1.67</v>
      </c>
      <c r="S600" s="1">
        <v>2002</v>
      </c>
      <c r="T600" s="1">
        <v>43.219069596250002</v>
      </c>
      <c r="U600" s="1">
        <v>27.844031291249987</v>
      </c>
      <c r="V600" s="1">
        <v>15.375008606250004</v>
      </c>
      <c r="W600" s="1">
        <v>53.740061919687484</v>
      </c>
      <c r="X600" s="1">
        <v>23.441177959687497</v>
      </c>
      <c r="Y600" s="1">
        <v>30.298936743749998</v>
      </c>
      <c r="Z600" s="1">
        <v>-0.83156047406555356</v>
      </c>
    </row>
    <row r="601" spans="1:26" x14ac:dyDescent="0.2">
      <c r="A601" s="1" t="s">
        <v>15</v>
      </c>
      <c r="B601" s="1">
        <v>2003</v>
      </c>
      <c r="C601" s="1">
        <v>-1.6539999999999999</v>
      </c>
      <c r="D601" s="1">
        <v>-11.638223871967856</v>
      </c>
      <c r="E601" s="1">
        <f>D598</f>
        <v>-9.9892041337557362</v>
      </c>
      <c r="F601" s="1">
        <v>52.097000000000001</v>
      </c>
      <c r="G601" s="1">
        <v>27.901</v>
      </c>
      <c r="H601" s="1">
        <v>24.196000000000002</v>
      </c>
      <c r="I601" s="1">
        <v>66.706000000000003</v>
      </c>
      <c r="J601" s="1">
        <v>27.937999999999999</v>
      </c>
      <c r="K601" s="1">
        <v>38.768000000000001</v>
      </c>
      <c r="L601" s="1">
        <v>2.3780000000000001</v>
      </c>
      <c r="S601" s="1">
        <v>2003</v>
      </c>
      <c r="T601" s="1">
        <v>42.956611468125011</v>
      </c>
      <c r="U601" s="1">
        <v>27.4011626859375</v>
      </c>
      <c r="V601" s="1">
        <v>15.555436682187507</v>
      </c>
      <c r="W601" s="1">
        <v>54.265732761562496</v>
      </c>
      <c r="X601" s="1">
        <v>23.381888328750005</v>
      </c>
      <c r="Y601" s="1">
        <v>30.883806034062506</v>
      </c>
      <c r="Z601" s="1">
        <v>-1.0951634838915507</v>
      </c>
    </row>
    <row r="602" spans="1:26" x14ac:dyDescent="0.2">
      <c r="A602" s="1" t="s">
        <v>15</v>
      </c>
      <c r="B602" s="1">
        <v>2004</v>
      </c>
      <c r="C602" s="1">
        <v>-2.0089999999999999</v>
      </c>
      <c r="D602" s="1">
        <v>-19.618681528393513</v>
      </c>
      <c r="E602" s="1">
        <f>D602</f>
        <v>-19.618681528393513</v>
      </c>
      <c r="F602" s="1">
        <v>51.661000000000001</v>
      </c>
      <c r="G602" s="1">
        <v>27.481999999999999</v>
      </c>
      <c r="H602" s="1">
        <v>24.178999999999998</v>
      </c>
      <c r="I602" s="1">
        <v>67.087999999999994</v>
      </c>
      <c r="J602" s="1">
        <v>27.917000000000002</v>
      </c>
      <c r="K602" s="1">
        <v>39.170999999999999</v>
      </c>
      <c r="L602" s="1">
        <v>2.7120000000000002</v>
      </c>
      <c r="S602" s="1">
        <v>2004</v>
      </c>
      <c r="T602" s="1">
        <v>42.701594434375018</v>
      </c>
      <c r="U602" s="1">
        <v>26.959918725000001</v>
      </c>
      <c r="V602" s="1">
        <v>15.741947431562503</v>
      </c>
      <c r="W602" s="1">
        <v>54.732387961562502</v>
      </c>
      <c r="X602" s="1">
        <v>23.355253928437495</v>
      </c>
      <c r="Y602" s="1">
        <v>31.377061514687504</v>
      </c>
      <c r="Z602" s="1">
        <v>-0.31442215334878748</v>
      </c>
    </row>
    <row r="603" spans="1:26" x14ac:dyDescent="0.2">
      <c r="A603" s="1" t="s">
        <v>15</v>
      </c>
      <c r="B603" s="1">
        <v>2005</v>
      </c>
      <c r="C603" s="1">
        <v>-1.845</v>
      </c>
      <c r="D603" s="1">
        <v>-19.101265066119389</v>
      </c>
      <c r="E603" s="1">
        <f>D602</f>
        <v>-19.618681528393513</v>
      </c>
      <c r="F603" s="1">
        <v>51.295999999999999</v>
      </c>
      <c r="G603" s="1">
        <v>27.131</v>
      </c>
      <c r="H603" s="1">
        <v>24.164999999999999</v>
      </c>
      <c r="I603" s="1">
        <v>67.403000000000006</v>
      </c>
      <c r="J603" s="1">
        <v>27.885999999999999</v>
      </c>
      <c r="K603" s="1">
        <v>39.517000000000003</v>
      </c>
      <c r="L603" s="1">
        <v>2.4740000000000002</v>
      </c>
      <c r="S603" s="1">
        <v>2005</v>
      </c>
      <c r="T603" s="1">
        <v>42.457338833125021</v>
      </c>
      <c r="U603" s="1">
        <v>26.525033199687499</v>
      </c>
      <c r="V603" s="1">
        <v>15.932180966250003</v>
      </c>
      <c r="W603" s="1">
        <v>55.202363106875012</v>
      </c>
      <c r="X603" s="1">
        <v>23.327576635937504</v>
      </c>
      <c r="Y603" s="1">
        <v>31.874993434062503</v>
      </c>
      <c r="Z603" s="1">
        <v>0.13118819348075531</v>
      </c>
    </row>
    <row r="604" spans="1:26" x14ac:dyDescent="0.2">
      <c r="A604" s="1" t="s">
        <v>15</v>
      </c>
      <c r="B604" s="1">
        <v>2006</v>
      </c>
      <c r="C604" s="1">
        <v>-2.8410000000000002</v>
      </c>
      <c r="D604" s="1">
        <v>-31.00550302417972</v>
      </c>
      <c r="E604" s="1">
        <f>D602</f>
        <v>-19.618681528393513</v>
      </c>
      <c r="F604" s="1">
        <v>51.167000000000002</v>
      </c>
      <c r="G604" s="1">
        <v>26.866</v>
      </c>
      <c r="H604" s="1">
        <v>24.300999999999998</v>
      </c>
      <c r="I604" s="1">
        <v>67.671000000000006</v>
      </c>
      <c r="J604" s="1">
        <v>27.847000000000001</v>
      </c>
      <c r="K604" s="1">
        <v>39.823999999999998</v>
      </c>
      <c r="L604" s="1">
        <v>2.5710000000000002</v>
      </c>
      <c r="S604" s="1">
        <v>2006</v>
      </c>
      <c r="T604" s="1">
        <v>42.369400004375009</v>
      </c>
      <c r="U604" s="1">
        <v>26.211074197812504</v>
      </c>
      <c r="V604" s="1">
        <v>16.158289355625001</v>
      </c>
      <c r="W604" s="1">
        <v>55.672948262812504</v>
      </c>
      <c r="X604" s="1">
        <v>23.298157125624993</v>
      </c>
      <c r="Y604" s="1">
        <v>32.375035250624997</v>
      </c>
      <c r="Z604" s="1">
        <v>0.89180745125716354</v>
      </c>
    </row>
    <row r="605" spans="1:26" x14ac:dyDescent="0.2">
      <c r="A605" s="1" t="s">
        <v>15</v>
      </c>
      <c r="B605" s="1">
        <v>2007</v>
      </c>
      <c r="C605" s="1">
        <v>-2.1850000000000001</v>
      </c>
      <c r="D605" s="1">
        <v>-23.063726599555526</v>
      </c>
      <c r="E605" s="1">
        <f>D602</f>
        <v>-19.618681528393513</v>
      </c>
      <c r="F605" s="1">
        <v>51.164999999999999</v>
      </c>
      <c r="G605" s="1">
        <v>26.73</v>
      </c>
      <c r="H605" s="1">
        <v>24.434999999999999</v>
      </c>
      <c r="I605" s="1">
        <v>67.897999999999996</v>
      </c>
      <c r="J605" s="1">
        <v>27.803000000000001</v>
      </c>
      <c r="K605" s="1">
        <v>40.094999999999999</v>
      </c>
      <c r="L605" s="1">
        <v>3.65</v>
      </c>
      <c r="S605" s="1">
        <v>2007</v>
      </c>
      <c r="T605" s="1">
        <v>42.28372762250001</v>
      </c>
      <c r="U605" s="1">
        <v>25.890905447499993</v>
      </c>
      <c r="V605" s="1">
        <v>16.392635420000005</v>
      </c>
      <c r="W605" s="1">
        <v>56.127099425312529</v>
      </c>
      <c r="X605" s="1">
        <v>23.264970859687498</v>
      </c>
      <c r="Y605" s="1">
        <v>32.862131819062505</v>
      </c>
      <c r="Z605" s="1">
        <v>1.5606541785367853</v>
      </c>
    </row>
    <row r="606" spans="1:26" x14ac:dyDescent="0.2">
      <c r="A606" s="1" t="s">
        <v>15</v>
      </c>
      <c r="B606" s="1">
        <v>2008</v>
      </c>
      <c r="C606" s="1">
        <v>-0.94299999999999995</v>
      </c>
      <c r="D606" s="1">
        <v>-5.8609910608493108</v>
      </c>
      <c r="E606" s="1">
        <f>D606</f>
        <v>-5.8609910608493108</v>
      </c>
      <c r="F606" s="1">
        <v>51.289000000000001</v>
      </c>
      <c r="G606" s="1">
        <v>26.693000000000001</v>
      </c>
      <c r="H606" s="1">
        <v>24.596</v>
      </c>
      <c r="I606" s="1">
        <v>68.081000000000003</v>
      </c>
      <c r="J606" s="1">
        <v>27.757999999999999</v>
      </c>
      <c r="K606" s="1">
        <v>40.323</v>
      </c>
      <c r="L606" s="1">
        <v>1.706</v>
      </c>
      <c r="S606" s="1">
        <v>2008</v>
      </c>
      <c r="T606" s="1">
        <v>42.232658130312487</v>
      </c>
      <c r="U606" s="1">
        <v>25.585187468125</v>
      </c>
      <c r="V606" s="1">
        <v>16.647381282812503</v>
      </c>
      <c r="W606" s="1">
        <v>56.549029509375003</v>
      </c>
      <c r="X606" s="1">
        <v>23.22717569500001</v>
      </c>
      <c r="Y606" s="1">
        <v>33.321768969375</v>
      </c>
      <c r="Z606" s="1">
        <v>0.33418700130736834</v>
      </c>
    </row>
    <row r="607" spans="1:26" x14ac:dyDescent="0.2">
      <c r="A607" s="1" t="s">
        <v>15</v>
      </c>
      <c r="B607" s="1">
        <v>2009</v>
      </c>
      <c r="C607" s="1">
        <v>-1.415</v>
      </c>
      <c r="D607" s="1">
        <v>-22.890497958975665</v>
      </c>
      <c r="E607" s="1">
        <f>D606</f>
        <v>-5.8609910608493108</v>
      </c>
      <c r="F607" s="1">
        <v>51.521999999999998</v>
      </c>
      <c r="G607" s="1">
        <v>26.686</v>
      </c>
      <c r="H607" s="1">
        <v>24.835999999999999</v>
      </c>
      <c r="I607" s="1">
        <v>68.147000000000006</v>
      </c>
      <c r="J607" s="1">
        <v>27.771999999999998</v>
      </c>
      <c r="K607" s="1">
        <v>40.375</v>
      </c>
      <c r="L607" s="1">
        <v>-2.121</v>
      </c>
      <c r="S607" s="1">
        <v>2009</v>
      </c>
      <c r="T607" s="1">
        <v>42.260940542499988</v>
      </c>
      <c r="U607" s="1">
        <v>25.316533330312499</v>
      </c>
      <c r="V607" s="1">
        <v>16.944365999062502</v>
      </c>
      <c r="W607" s="1">
        <v>56.864863106249999</v>
      </c>
      <c r="X607" s="1">
        <v>23.220089217500007</v>
      </c>
      <c r="Y607" s="1">
        <v>33.644805343437525</v>
      </c>
      <c r="Z607" s="1">
        <v>-3.1772941042871792</v>
      </c>
    </row>
    <row r="608" spans="1:26" x14ac:dyDescent="0.2">
      <c r="A608" s="1" t="s">
        <v>15</v>
      </c>
      <c r="B608" s="1">
        <v>2010</v>
      </c>
      <c r="C608" s="1">
        <v>-2.6930000000000001</v>
      </c>
      <c r="D608" s="1">
        <v>-25.187002266679809</v>
      </c>
      <c r="E608" s="1">
        <f>D606</f>
        <v>-5.8609910608493108</v>
      </c>
      <c r="F608" s="1">
        <v>51.859000000000002</v>
      </c>
      <c r="G608" s="1">
        <v>26.667000000000002</v>
      </c>
      <c r="H608" s="1">
        <v>25.192</v>
      </c>
      <c r="I608" s="1">
        <v>68.188999999999993</v>
      </c>
      <c r="J608" s="1">
        <v>27.773</v>
      </c>
      <c r="K608" s="1">
        <v>40.415999999999997</v>
      </c>
      <c r="L608" s="1">
        <v>-1.847</v>
      </c>
      <c r="S608" s="1">
        <v>2010</v>
      </c>
      <c r="T608" s="1">
        <v>42.391678919375025</v>
      </c>
      <c r="U608" s="1">
        <v>25.093011394687501</v>
      </c>
      <c r="V608" s="1">
        <v>17.298579759062498</v>
      </c>
      <c r="W608" s="1">
        <v>57.156253566562484</v>
      </c>
      <c r="X608" s="1">
        <v>23.204604347812502</v>
      </c>
      <c r="Y608" s="1">
        <v>33.951718560937501</v>
      </c>
      <c r="Z608" s="1">
        <v>-1.8076703167248751</v>
      </c>
    </row>
    <row r="609" spans="1:26" x14ac:dyDescent="0.2">
      <c r="A609" s="1" t="s">
        <v>15</v>
      </c>
      <c r="B609" s="1">
        <v>2011</v>
      </c>
      <c r="C609" s="1">
        <v>-1.462</v>
      </c>
      <c r="D609" s="1">
        <v>-17.392652320411909</v>
      </c>
      <c r="E609" s="1">
        <f>D606</f>
        <v>-5.8609910608493108</v>
      </c>
      <c r="F609" s="1">
        <v>52.621000000000002</v>
      </c>
      <c r="G609" s="1">
        <v>26.943999999999999</v>
      </c>
      <c r="H609" s="1">
        <v>25.678000000000001</v>
      </c>
      <c r="I609" s="1">
        <v>68.231999999999999</v>
      </c>
      <c r="J609" s="1">
        <v>27.773</v>
      </c>
      <c r="K609" s="1">
        <v>40.459000000000003</v>
      </c>
      <c r="L609" s="1">
        <v>-2.4620000000000002</v>
      </c>
      <c r="S609" s="1">
        <v>2011</v>
      </c>
      <c r="T609" s="1">
        <v>42.612623507812508</v>
      </c>
      <c r="U609" s="1">
        <v>24.927474255</v>
      </c>
      <c r="V609" s="1">
        <v>17.685301498125</v>
      </c>
      <c r="W609" s="1">
        <v>57.434949987812502</v>
      </c>
      <c r="X609" s="1">
        <v>23.184819805000011</v>
      </c>
      <c r="Y609" s="1">
        <v>34.250095201249998</v>
      </c>
      <c r="Z609" s="1">
        <v>-1.5351224068068319</v>
      </c>
    </row>
    <row r="610" spans="1:26" x14ac:dyDescent="0.2">
      <c r="A610" s="1" t="s">
        <v>16</v>
      </c>
      <c r="B610" s="1">
        <v>1980</v>
      </c>
      <c r="C610" s="1">
        <v>8.1000000000000003E-2</v>
      </c>
      <c r="D610" s="1">
        <v>7.8179900438696155</v>
      </c>
      <c r="E610" s="1">
        <f>D610</f>
        <v>7.8179900438696155</v>
      </c>
      <c r="F610" s="1">
        <v>51.261000000000003</v>
      </c>
      <c r="G610" s="1">
        <v>34.186</v>
      </c>
      <c r="H610" s="1">
        <v>17.074999999999999</v>
      </c>
      <c r="I610" s="1">
        <v>49.816000000000003</v>
      </c>
      <c r="J610" s="1">
        <v>29.396999999999998</v>
      </c>
      <c r="K610" s="1">
        <v>20.419</v>
      </c>
      <c r="L610" s="1">
        <v>-2.7909999999999999</v>
      </c>
      <c r="S610" s="1">
        <v>1980</v>
      </c>
      <c r="T610" s="1">
        <v>50.483594505312489</v>
      </c>
      <c r="U610" s="1">
        <v>37.8766730628125</v>
      </c>
      <c r="V610" s="1">
        <v>12.606855561250001</v>
      </c>
      <c r="W610" s="1">
        <v>42.912698267500005</v>
      </c>
      <c r="X610" s="1">
        <v>24.791912564687507</v>
      </c>
      <c r="Y610" s="1">
        <v>18.120772281875009</v>
      </c>
      <c r="Z610" s="1">
        <v>0.13180311918031806</v>
      </c>
    </row>
    <row r="611" spans="1:26" x14ac:dyDescent="0.2">
      <c r="A611" s="1" t="s">
        <v>16</v>
      </c>
      <c r="B611" s="1">
        <v>1981</v>
      </c>
      <c r="C611" s="1">
        <v>0.157</v>
      </c>
      <c r="D611" s="1">
        <v>7.968974697765244</v>
      </c>
      <c r="E611" s="1">
        <f>D610</f>
        <v>7.8179900438696155</v>
      </c>
      <c r="F611" s="1">
        <v>50.890999999999998</v>
      </c>
      <c r="G611" s="1">
        <v>33.655999999999999</v>
      </c>
      <c r="H611" s="1">
        <v>17.234999999999999</v>
      </c>
      <c r="I611" s="1">
        <v>50.395000000000003</v>
      </c>
      <c r="J611" s="1">
        <v>29.398</v>
      </c>
      <c r="K611" s="1">
        <v>20.997</v>
      </c>
      <c r="L611" s="1">
        <v>-2.4969999999999999</v>
      </c>
      <c r="S611" s="1">
        <v>1981</v>
      </c>
      <c r="T611" s="1">
        <v>49.717244540937507</v>
      </c>
      <c r="U611" s="1">
        <v>37.06917716718749</v>
      </c>
      <c r="V611" s="1">
        <v>12.648074877187497</v>
      </c>
      <c r="W611" s="1">
        <v>43.281640621250006</v>
      </c>
      <c r="X611" s="1">
        <v>24.683337656249996</v>
      </c>
      <c r="Y611" s="1">
        <v>18.598388248125008</v>
      </c>
      <c r="Z611" s="1">
        <v>-0.93556736148044617</v>
      </c>
    </row>
    <row r="612" spans="1:26" x14ac:dyDescent="0.2">
      <c r="A612" s="1" t="s">
        <v>16</v>
      </c>
      <c r="B612" s="1">
        <v>1982</v>
      </c>
      <c r="C612" s="1">
        <v>-0.16500000000000001</v>
      </c>
      <c r="D612" s="1">
        <v>6.4778987855058539</v>
      </c>
      <c r="E612" s="1">
        <f>D610</f>
        <v>7.8179900438696155</v>
      </c>
      <c r="F612" s="1">
        <v>50.637</v>
      </c>
      <c r="G612" s="1">
        <v>33.249000000000002</v>
      </c>
      <c r="H612" s="1">
        <v>17.388000000000002</v>
      </c>
      <c r="I612" s="1">
        <v>51.021000000000001</v>
      </c>
      <c r="J612" s="1">
        <v>29.408999999999999</v>
      </c>
      <c r="K612" s="1">
        <v>21.611999999999998</v>
      </c>
      <c r="L612" s="1">
        <v>-7.0359999999999996</v>
      </c>
      <c r="S612" s="1">
        <v>1982</v>
      </c>
      <c r="T612" s="1">
        <v>49.000388740312502</v>
      </c>
      <c r="U612" s="1">
        <v>36.35906167875001</v>
      </c>
      <c r="V612" s="1">
        <v>12.641362978749999</v>
      </c>
      <c r="W612" s="1">
        <v>43.688480093125008</v>
      </c>
      <c r="X612" s="1">
        <v>24.587076852812508</v>
      </c>
      <c r="Y612" s="1">
        <v>19.101425660312504</v>
      </c>
      <c r="Z612" s="1">
        <v>-2.7861239735508048</v>
      </c>
    </row>
    <row r="613" spans="1:26" x14ac:dyDescent="0.2">
      <c r="A613" s="1" t="s">
        <v>16</v>
      </c>
      <c r="B613" s="1">
        <v>1983</v>
      </c>
      <c r="C613" s="1">
        <v>-1.0640000000000001</v>
      </c>
      <c r="D613" s="1">
        <v>5.7126884553526542</v>
      </c>
      <c r="E613" s="1">
        <f>D610</f>
        <v>7.8179900438696155</v>
      </c>
      <c r="F613" s="1">
        <v>50.506999999999998</v>
      </c>
      <c r="G613" s="1">
        <v>32.956000000000003</v>
      </c>
      <c r="H613" s="1">
        <v>17.550999999999998</v>
      </c>
      <c r="I613" s="1">
        <v>51.651000000000003</v>
      </c>
      <c r="J613" s="1">
        <v>29.405999999999999</v>
      </c>
      <c r="K613" s="1">
        <v>22.245000000000001</v>
      </c>
      <c r="L613" s="1">
        <v>-5.617</v>
      </c>
      <c r="S613" s="1">
        <v>1983</v>
      </c>
      <c r="T613" s="1">
        <v>48.339173142812506</v>
      </c>
      <c r="U613" s="1">
        <v>35.718040070625015</v>
      </c>
      <c r="V613" s="1">
        <v>12.621108187187502</v>
      </c>
      <c r="W613" s="1">
        <v>44.106601395312488</v>
      </c>
      <c r="X613" s="1">
        <v>24.493691061562501</v>
      </c>
      <c r="Y613" s="1">
        <v>19.612924937187504</v>
      </c>
      <c r="Z613" s="1">
        <v>-2.8868877524277923</v>
      </c>
    </row>
    <row r="614" spans="1:26" x14ac:dyDescent="0.2">
      <c r="A614" s="1" t="s">
        <v>16</v>
      </c>
      <c r="B614" s="1">
        <v>1984</v>
      </c>
      <c r="C614" s="1">
        <v>-2.335</v>
      </c>
      <c r="D614" s="1">
        <v>2.1761999382537183</v>
      </c>
      <c r="E614" s="1">
        <f>D614</f>
        <v>2.1761999382537183</v>
      </c>
      <c r="F614" s="1">
        <v>50.475000000000001</v>
      </c>
      <c r="G614" s="1">
        <v>32.741</v>
      </c>
      <c r="H614" s="1">
        <v>17.734000000000002</v>
      </c>
      <c r="I614" s="1">
        <v>52.377000000000002</v>
      </c>
      <c r="J614" s="1">
        <v>29.488</v>
      </c>
      <c r="K614" s="1">
        <v>22.888999999999999</v>
      </c>
      <c r="L614" s="1">
        <v>-1.796</v>
      </c>
      <c r="S614" s="1">
        <v>1984</v>
      </c>
      <c r="T614" s="1">
        <v>47.727376152812504</v>
      </c>
      <c r="U614" s="1">
        <v>35.097633537500002</v>
      </c>
      <c r="V614" s="1">
        <v>12.6298224653125</v>
      </c>
      <c r="W614" s="1">
        <v>44.55769426625001</v>
      </c>
      <c r="X614" s="1">
        <v>24.448517958125002</v>
      </c>
      <c r="Y614" s="1">
        <v>20.109175129375004</v>
      </c>
      <c r="Z614" s="1">
        <v>-1.3243852024305136</v>
      </c>
    </row>
    <row r="615" spans="1:26" x14ac:dyDescent="0.2">
      <c r="A615" s="1" t="s">
        <v>16</v>
      </c>
      <c r="B615" s="1">
        <v>1985</v>
      </c>
      <c r="C615" s="1">
        <v>-2.718</v>
      </c>
      <c r="D615" s="1">
        <v>-0.57132638884914677</v>
      </c>
      <c r="E615" s="1">
        <f>D614</f>
        <v>2.1761999382537183</v>
      </c>
      <c r="F615" s="1">
        <v>50.512</v>
      </c>
      <c r="G615" s="1">
        <v>32.578000000000003</v>
      </c>
      <c r="H615" s="1">
        <v>17.934000000000001</v>
      </c>
      <c r="I615" s="1">
        <v>53.103999999999999</v>
      </c>
      <c r="J615" s="1">
        <v>29.553999999999998</v>
      </c>
      <c r="K615" s="1">
        <v>23.550999999999998</v>
      </c>
      <c r="L615" s="1">
        <v>-1.0189999999999999</v>
      </c>
      <c r="S615" s="1">
        <v>1985</v>
      </c>
      <c r="T615" s="1">
        <v>47.169604584687512</v>
      </c>
      <c r="U615" s="1">
        <v>34.481260232500006</v>
      </c>
      <c r="V615" s="1">
        <v>12.688276550000005</v>
      </c>
      <c r="W615" s="1">
        <v>45.014761072500008</v>
      </c>
      <c r="X615" s="1">
        <v>24.397190118125007</v>
      </c>
      <c r="Y615" s="1">
        <v>20.617856019999998</v>
      </c>
      <c r="Z615" s="1">
        <v>-0.76452873114944986</v>
      </c>
    </row>
    <row r="616" spans="1:26" x14ac:dyDescent="0.2">
      <c r="A616" s="1" t="s">
        <v>16</v>
      </c>
      <c r="B616" s="1">
        <v>1986</v>
      </c>
      <c r="C616" s="1">
        <v>-3.206</v>
      </c>
      <c r="D616" s="1">
        <v>-2.9188378053990434</v>
      </c>
      <c r="E616" s="1">
        <f>D614</f>
        <v>2.1761999382537183</v>
      </c>
      <c r="F616" s="1">
        <v>50.817999999999998</v>
      </c>
      <c r="G616" s="1">
        <v>32.667999999999999</v>
      </c>
      <c r="H616" s="1">
        <v>18.149999999999999</v>
      </c>
      <c r="I616" s="1">
        <v>53.847999999999999</v>
      </c>
      <c r="J616" s="1">
        <v>29.608000000000001</v>
      </c>
      <c r="K616" s="1">
        <v>24.24</v>
      </c>
      <c r="L616" s="1">
        <v>-0.85099999999999998</v>
      </c>
      <c r="S616" s="1">
        <v>1986</v>
      </c>
      <c r="T616" s="1">
        <v>46.893182971249999</v>
      </c>
      <c r="U616" s="1">
        <v>34.074227164062499</v>
      </c>
      <c r="V616" s="1">
        <v>12.818753878125001</v>
      </c>
      <c r="W616" s="1">
        <v>45.477027699062518</v>
      </c>
      <c r="X616" s="1">
        <v>24.340145724062499</v>
      </c>
      <c r="Y616" s="1">
        <v>21.136999795624995</v>
      </c>
      <c r="Z616" s="1">
        <v>-0.74490452653274786</v>
      </c>
    </row>
    <row r="617" spans="1:26" x14ac:dyDescent="0.2">
      <c r="A617" s="1" t="s">
        <v>16</v>
      </c>
      <c r="B617" s="1">
        <v>1987</v>
      </c>
      <c r="C617" s="1">
        <v>-3.2989999999999999</v>
      </c>
      <c r="D617" s="1">
        <v>-4.1924418390237186</v>
      </c>
      <c r="E617" s="1">
        <f>D614</f>
        <v>2.1761999382537183</v>
      </c>
      <c r="F617" s="1">
        <v>51.11</v>
      </c>
      <c r="G617" s="1">
        <v>32.743000000000002</v>
      </c>
      <c r="H617" s="1">
        <v>18.367999999999999</v>
      </c>
      <c r="I617" s="1">
        <v>54.636000000000003</v>
      </c>
      <c r="J617" s="1">
        <v>29.67</v>
      </c>
      <c r="K617" s="1">
        <v>24.966000000000001</v>
      </c>
      <c r="L617" s="1">
        <v>-0.77400000000000002</v>
      </c>
      <c r="S617" s="1">
        <v>1987</v>
      </c>
      <c r="T617" s="1">
        <v>46.60633686000002</v>
      </c>
      <c r="U617" s="1">
        <v>33.622217732187508</v>
      </c>
      <c r="V617" s="1">
        <v>12.984345691562503</v>
      </c>
      <c r="W617" s="1">
        <v>45.944171169999997</v>
      </c>
      <c r="X617" s="1">
        <v>24.280900516250004</v>
      </c>
      <c r="Y617" s="1">
        <v>21.663299069062504</v>
      </c>
      <c r="Z617" s="1">
        <v>-0.39553998329551832</v>
      </c>
    </row>
    <row r="618" spans="1:26" x14ac:dyDescent="0.2">
      <c r="A618" s="1" t="s">
        <v>16</v>
      </c>
      <c r="B618" s="1">
        <v>1988</v>
      </c>
      <c r="C618" s="1">
        <v>-2.3069999999999999</v>
      </c>
      <c r="D618" s="1">
        <v>-5.389576096305702</v>
      </c>
      <c r="E618" s="1">
        <f>D618</f>
        <v>-5.389576096305702</v>
      </c>
      <c r="F618" s="1">
        <v>51.387999999999998</v>
      </c>
      <c r="G618" s="1">
        <v>32.807000000000002</v>
      </c>
      <c r="H618" s="1">
        <v>18.581</v>
      </c>
      <c r="I618" s="1">
        <v>55.48</v>
      </c>
      <c r="J618" s="1">
        <v>29.747</v>
      </c>
      <c r="K618" s="1">
        <v>25.733000000000001</v>
      </c>
      <c r="L618" s="1">
        <v>0.249</v>
      </c>
      <c r="S618" s="1">
        <v>1988</v>
      </c>
      <c r="T618" s="1">
        <v>46.331566643750001</v>
      </c>
      <c r="U618" s="1">
        <v>33.159173686249993</v>
      </c>
      <c r="V618" s="1">
        <v>13.172397893125003</v>
      </c>
      <c r="W618" s="1">
        <v>46.418248367500006</v>
      </c>
      <c r="X618" s="1">
        <v>24.2205830921875</v>
      </c>
      <c r="Y618" s="1">
        <v>22.197668538750008</v>
      </c>
      <c r="Z618" s="1">
        <v>0.60820564223873941</v>
      </c>
    </row>
    <row r="619" spans="1:26" x14ac:dyDescent="0.2">
      <c r="A619" s="1" t="s">
        <v>16</v>
      </c>
      <c r="B619" s="1">
        <v>1989</v>
      </c>
      <c r="C619" s="1">
        <v>-1.758</v>
      </c>
      <c r="D619" s="1">
        <v>-6.4098579552418098</v>
      </c>
      <c r="E619" s="1">
        <f>D618</f>
        <v>-5.389576096305702</v>
      </c>
      <c r="F619" s="1">
        <v>51.643000000000001</v>
      </c>
      <c r="G619" s="1">
        <v>32.869999999999997</v>
      </c>
      <c r="H619" s="1">
        <v>18.774000000000001</v>
      </c>
      <c r="I619" s="1">
        <v>56.399000000000001</v>
      </c>
      <c r="J619" s="1">
        <v>29.896000000000001</v>
      </c>
      <c r="K619" s="1">
        <v>26.503</v>
      </c>
      <c r="L619" s="1">
        <v>0.77800000000000002</v>
      </c>
      <c r="S619" s="1">
        <v>1989</v>
      </c>
      <c r="T619" s="1">
        <v>46.090941662812511</v>
      </c>
      <c r="U619" s="1">
        <v>32.729724664375006</v>
      </c>
      <c r="V619" s="1">
        <v>13.361485729062501</v>
      </c>
      <c r="W619" s="1">
        <v>46.888376898437514</v>
      </c>
      <c r="X619" s="1">
        <v>24.178215065000007</v>
      </c>
      <c r="Y619" s="1">
        <v>22.710081374687498</v>
      </c>
      <c r="Z619" s="1">
        <v>0.6506383060263361</v>
      </c>
    </row>
    <row r="620" spans="1:26" x14ac:dyDescent="0.2">
      <c r="A620" s="1" t="s">
        <v>16</v>
      </c>
      <c r="B620" s="1">
        <v>1990</v>
      </c>
      <c r="C620" s="1">
        <v>-1.321</v>
      </c>
      <c r="D620" s="1">
        <v>-5.7370797721516587</v>
      </c>
      <c r="E620" s="1">
        <f>D618</f>
        <v>-5.389576096305702</v>
      </c>
      <c r="F620" s="1">
        <v>51.865000000000002</v>
      </c>
      <c r="G620" s="1">
        <v>32.929000000000002</v>
      </c>
      <c r="H620" s="1">
        <v>18.936</v>
      </c>
      <c r="I620" s="1">
        <v>57.353999999999999</v>
      </c>
      <c r="J620" s="1">
        <v>30.045999999999999</v>
      </c>
      <c r="K620" s="1">
        <v>27.308</v>
      </c>
      <c r="L620" s="1">
        <v>-0.311</v>
      </c>
      <c r="S620" s="1">
        <v>1990</v>
      </c>
      <c r="T620" s="1">
        <v>45.885328433125004</v>
      </c>
      <c r="U620" s="1">
        <v>32.346410028437504</v>
      </c>
      <c r="V620" s="1">
        <v>13.538954387187504</v>
      </c>
      <c r="W620" s="1">
        <v>47.363942515312509</v>
      </c>
      <c r="X620" s="1">
        <v>24.133890563125004</v>
      </c>
      <c r="Y620" s="1">
        <v>23.230112171250003</v>
      </c>
      <c r="Z620" s="1">
        <v>9.8871507095008776E-2</v>
      </c>
    </row>
    <row r="621" spans="1:26" x14ac:dyDescent="0.2">
      <c r="A621" s="1" t="s">
        <v>16</v>
      </c>
      <c r="B621" s="1">
        <v>1991</v>
      </c>
      <c r="C621" s="1">
        <v>4.7E-2</v>
      </c>
      <c r="D621" s="1">
        <v>-6.4137037105672468</v>
      </c>
      <c r="E621" s="1">
        <f>D618</f>
        <v>-5.389576096305702</v>
      </c>
      <c r="F621" s="1">
        <v>52.203000000000003</v>
      </c>
      <c r="G621" s="1">
        <v>33.134999999999998</v>
      </c>
      <c r="H621" s="1">
        <v>19.068000000000001</v>
      </c>
      <c r="I621" s="1">
        <v>58.320999999999998</v>
      </c>
      <c r="J621" s="1">
        <v>30.19</v>
      </c>
      <c r="K621" s="1">
        <v>28.131</v>
      </c>
      <c r="L621" s="1">
        <v>-3.2509999999999999</v>
      </c>
      <c r="S621" s="1">
        <v>1991</v>
      </c>
      <c r="T621" s="1">
        <v>45.791285225937528</v>
      </c>
      <c r="U621" s="1">
        <v>32.063830591875011</v>
      </c>
      <c r="V621" s="1">
        <v>13.727403381250001</v>
      </c>
      <c r="W621" s="1">
        <v>47.848102945000008</v>
      </c>
      <c r="X621" s="1">
        <v>24.083343110312498</v>
      </c>
      <c r="Y621" s="1">
        <v>23.764784583125007</v>
      </c>
      <c r="Z621" s="1">
        <v>-1.0391079240914185</v>
      </c>
    </row>
    <row r="622" spans="1:26" x14ac:dyDescent="0.2">
      <c r="A622" s="1" t="s">
        <v>16</v>
      </c>
      <c r="B622" s="1">
        <v>1992</v>
      </c>
      <c r="C622" s="1">
        <v>-0.78900000000000003</v>
      </c>
      <c r="D622" s="1">
        <v>-7.8550112932217031</v>
      </c>
      <c r="E622" s="1">
        <f>D622</f>
        <v>-7.8550112932217031</v>
      </c>
      <c r="F622" s="1">
        <v>52.484000000000002</v>
      </c>
      <c r="G622" s="1">
        <v>33.323</v>
      </c>
      <c r="H622" s="1">
        <v>19.161000000000001</v>
      </c>
      <c r="I622" s="1">
        <v>59.267000000000003</v>
      </c>
      <c r="J622" s="1">
        <v>30.318000000000001</v>
      </c>
      <c r="K622" s="1">
        <v>28.949000000000002</v>
      </c>
      <c r="L622" s="1">
        <v>-2.5310000000000001</v>
      </c>
      <c r="S622" s="1">
        <v>1992</v>
      </c>
      <c r="T622" s="1">
        <v>45.695030931562506</v>
      </c>
      <c r="U622" s="1">
        <v>31.792868825937507</v>
      </c>
      <c r="V622" s="1">
        <v>13.902238625000003</v>
      </c>
      <c r="W622" s="1">
        <v>48.347920042187503</v>
      </c>
      <c r="X622" s="1">
        <v>24.023295399687505</v>
      </c>
      <c r="Y622" s="1">
        <v>24.324625551250001</v>
      </c>
      <c r="Z622" s="1">
        <v>-1.1017572244687384</v>
      </c>
    </row>
    <row r="623" spans="1:26" x14ac:dyDescent="0.2">
      <c r="A623" s="1" t="s">
        <v>16</v>
      </c>
      <c r="B623" s="1">
        <v>1993</v>
      </c>
      <c r="C623" s="1">
        <v>-1.2330000000000001</v>
      </c>
      <c r="D623" s="1">
        <v>-5.805196012214795</v>
      </c>
      <c r="E623" s="1">
        <f>D622</f>
        <v>-7.8550112932217031</v>
      </c>
      <c r="F623" s="1">
        <v>52.66</v>
      </c>
      <c r="G623" s="1">
        <v>33.445</v>
      </c>
      <c r="H623" s="1">
        <v>19.216000000000001</v>
      </c>
      <c r="I623" s="1">
        <v>60.171999999999997</v>
      </c>
      <c r="J623" s="1">
        <v>30.423999999999999</v>
      </c>
      <c r="K623" s="1">
        <v>29.748999999999999</v>
      </c>
      <c r="L623" s="1">
        <v>-2.3740000000000001</v>
      </c>
      <c r="S623" s="1">
        <v>1993</v>
      </c>
      <c r="T623" s="1">
        <v>45.582544669687486</v>
      </c>
      <c r="U623" s="1">
        <v>31.518713710312507</v>
      </c>
      <c r="V623" s="1">
        <v>14.064127214375004</v>
      </c>
      <c r="W623" s="1">
        <v>48.869260566250006</v>
      </c>
      <c r="X623" s="1">
        <v>23.953220593750004</v>
      </c>
      <c r="Y623" s="1">
        <v>24.916280461562497</v>
      </c>
      <c r="Z623" s="1">
        <v>-1.4391770905088475</v>
      </c>
    </row>
    <row r="624" spans="1:26" x14ac:dyDescent="0.2">
      <c r="A624" s="1" t="s">
        <v>16</v>
      </c>
      <c r="B624" s="1">
        <v>1994</v>
      </c>
      <c r="C624" s="1">
        <v>-1.6639999999999999</v>
      </c>
      <c r="D624" s="1">
        <v>-5.6253978218214939</v>
      </c>
      <c r="E624" s="1">
        <f>D622</f>
        <v>-7.8550112932217031</v>
      </c>
      <c r="F624" s="1">
        <v>52.677</v>
      </c>
      <c r="G624" s="1">
        <v>33.451000000000001</v>
      </c>
      <c r="H624" s="1">
        <v>19.225999999999999</v>
      </c>
      <c r="I624" s="1">
        <v>61.045999999999999</v>
      </c>
      <c r="J624" s="1">
        <v>30.577000000000002</v>
      </c>
      <c r="K624" s="1">
        <v>30.469000000000001</v>
      </c>
      <c r="L624" s="1">
        <v>-1.2070000000000001</v>
      </c>
      <c r="S624" s="1">
        <v>1994</v>
      </c>
      <c r="T624" s="1">
        <v>45.425008465312509</v>
      </c>
      <c r="U624" s="1">
        <v>31.212617278125002</v>
      </c>
      <c r="V624" s="1">
        <v>14.212460699062504</v>
      </c>
      <c r="W624" s="1">
        <v>49.398304397812502</v>
      </c>
      <c r="X624" s="1">
        <v>23.913053941562502</v>
      </c>
      <c r="Y624" s="1">
        <v>25.485220117500003</v>
      </c>
      <c r="Z624" s="1">
        <v>-0.62566321053878393</v>
      </c>
    </row>
    <row r="625" spans="1:26" x14ac:dyDescent="0.2">
      <c r="A625" s="1" t="s">
        <v>16</v>
      </c>
      <c r="B625" s="1">
        <v>1995</v>
      </c>
      <c r="C625" s="1">
        <v>-1.482</v>
      </c>
      <c r="D625" s="1">
        <v>-7.167908109129324</v>
      </c>
      <c r="E625" s="1">
        <f>D622</f>
        <v>-7.8550112932217031</v>
      </c>
      <c r="F625" s="1">
        <v>52.523000000000003</v>
      </c>
      <c r="G625" s="1">
        <v>33.334000000000003</v>
      </c>
      <c r="H625" s="1">
        <v>19.189</v>
      </c>
      <c r="I625" s="1">
        <v>61.869</v>
      </c>
      <c r="J625" s="1">
        <v>30.701000000000001</v>
      </c>
      <c r="K625" s="1">
        <v>31.167999999999999</v>
      </c>
      <c r="L625" s="1">
        <v>-1.65</v>
      </c>
      <c r="S625" s="1">
        <v>1995</v>
      </c>
      <c r="T625" s="1">
        <v>45.206726276875003</v>
      </c>
      <c r="U625" s="1">
        <v>30.859393096250006</v>
      </c>
      <c r="V625" s="1">
        <v>14.347360944687503</v>
      </c>
      <c r="W625" s="1">
        <v>49.946191813750019</v>
      </c>
      <c r="X625" s="1">
        <v>23.860363454999995</v>
      </c>
      <c r="Y625" s="1">
        <v>26.085875720937505</v>
      </c>
      <c r="Z625" s="1">
        <v>-0.44319480130860844</v>
      </c>
    </row>
    <row r="626" spans="1:26" x14ac:dyDescent="0.2">
      <c r="A626" s="1" t="s">
        <v>16</v>
      </c>
      <c r="B626" s="1">
        <v>1996</v>
      </c>
      <c r="C626" s="1">
        <v>-1.54</v>
      </c>
      <c r="D626" s="1">
        <v>-7.1447084279414375</v>
      </c>
      <c r="E626" s="1">
        <f>D626</f>
        <v>-7.1447084279414375</v>
      </c>
      <c r="F626" s="1">
        <v>52.430999999999997</v>
      </c>
      <c r="G626" s="1">
        <v>33.304000000000002</v>
      </c>
      <c r="H626" s="1">
        <v>19.126999999999999</v>
      </c>
      <c r="I626" s="1">
        <v>62.628999999999998</v>
      </c>
      <c r="J626" s="1">
        <v>30.792000000000002</v>
      </c>
      <c r="K626" s="1">
        <v>31.837</v>
      </c>
      <c r="L626" s="1">
        <v>-1.038</v>
      </c>
      <c r="S626" s="1">
        <v>1996</v>
      </c>
      <c r="T626" s="1">
        <v>44.997381476562509</v>
      </c>
      <c r="U626" s="1">
        <v>30.495410101875002</v>
      </c>
      <c r="V626" s="1">
        <v>14.501942270937503</v>
      </c>
      <c r="W626" s="1">
        <v>50.508214673749997</v>
      </c>
      <c r="X626" s="1">
        <v>23.796182070625012</v>
      </c>
      <c r="Y626" s="1">
        <v>26.711975200625009</v>
      </c>
      <c r="Z626" s="1">
        <v>7.3891110180595604E-2</v>
      </c>
    </row>
    <row r="627" spans="1:26" x14ac:dyDescent="0.2">
      <c r="A627" s="1" t="s">
        <v>16</v>
      </c>
      <c r="B627" s="1">
        <v>1997</v>
      </c>
      <c r="C627" s="1">
        <v>-1.635</v>
      </c>
      <c r="D627" s="1">
        <v>-10.346457802976742</v>
      </c>
      <c r="E627" s="1">
        <f>D626</f>
        <v>-7.1447084279414375</v>
      </c>
      <c r="F627" s="1">
        <v>52.139000000000003</v>
      </c>
      <c r="G627" s="1">
        <v>33.110999999999997</v>
      </c>
      <c r="H627" s="1">
        <v>19.027999999999999</v>
      </c>
      <c r="I627" s="1">
        <v>63.308999999999997</v>
      </c>
      <c r="J627" s="1">
        <v>30.85</v>
      </c>
      <c r="K627" s="1">
        <v>32.459000000000003</v>
      </c>
      <c r="L627" s="1">
        <v>0.13700000000000001</v>
      </c>
      <c r="S627" s="1">
        <v>1997</v>
      </c>
      <c r="T627" s="1">
        <v>44.739865660937518</v>
      </c>
      <c r="U627" s="1">
        <v>30.098246540000009</v>
      </c>
      <c r="V627" s="1">
        <v>14.641602757812503</v>
      </c>
      <c r="W627" s="1">
        <v>51.076142328125009</v>
      </c>
      <c r="X627" s="1">
        <v>23.725371537500013</v>
      </c>
      <c r="Y627" s="1">
        <v>27.350715948125007</v>
      </c>
      <c r="Z627" s="1">
        <v>0.76273552918070209</v>
      </c>
    </row>
    <row r="628" spans="1:26" x14ac:dyDescent="0.2">
      <c r="A628" s="1" t="s">
        <v>16</v>
      </c>
      <c r="B628" s="1">
        <v>1998</v>
      </c>
      <c r="C628" s="1">
        <v>-2.3660000000000001</v>
      </c>
      <c r="D628" s="1">
        <v>-10.617578671718837</v>
      </c>
      <c r="E628" s="1">
        <f>D626</f>
        <v>-7.1447084279414375</v>
      </c>
      <c r="F628" s="1">
        <v>51.722999999999999</v>
      </c>
      <c r="G628" s="1">
        <v>32.816000000000003</v>
      </c>
      <c r="H628" s="1">
        <v>18.907</v>
      </c>
      <c r="I628" s="1">
        <v>63.896999999999998</v>
      </c>
      <c r="J628" s="1">
        <v>30.873000000000001</v>
      </c>
      <c r="K628" s="1">
        <v>33.024000000000001</v>
      </c>
      <c r="L628" s="1">
        <v>1.054</v>
      </c>
      <c r="S628" s="1">
        <v>1998</v>
      </c>
      <c r="T628" s="1">
        <v>44.439649977812508</v>
      </c>
      <c r="U628" s="1">
        <v>29.666278863437494</v>
      </c>
      <c r="V628" s="1">
        <v>14.773350243750002</v>
      </c>
      <c r="W628" s="1">
        <v>51.643103429062492</v>
      </c>
      <c r="X628" s="1">
        <v>23.6505286515625</v>
      </c>
      <c r="Y628" s="1">
        <v>27.992679529687493</v>
      </c>
      <c r="Z628" s="1">
        <v>0.33213733209874896</v>
      </c>
    </row>
    <row r="629" spans="1:26" x14ac:dyDescent="0.2">
      <c r="A629" s="1" t="s">
        <v>16</v>
      </c>
      <c r="B629" s="1">
        <v>1999</v>
      </c>
      <c r="C629" s="1">
        <v>-3.1120000000000001</v>
      </c>
      <c r="D629" s="1">
        <v>-8.6276414246089317</v>
      </c>
      <c r="E629" s="1">
        <f>D626</f>
        <v>-7.1447084279414375</v>
      </c>
      <c r="F629" s="1">
        <v>51.283999999999999</v>
      </c>
      <c r="G629" s="1">
        <v>32.505000000000003</v>
      </c>
      <c r="H629" s="1">
        <v>18.779</v>
      </c>
      <c r="I629" s="1">
        <v>64.363</v>
      </c>
      <c r="J629" s="1">
        <v>30.93</v>
      </c>
      <c r="K629" s="1">
        <v>33.433999999999997</v>
      </c>
      <c r="L629" s="1">
        <v>2.3130000000000002</v>
      </c>
      <c r="S629" s="1">
        <v>1999</v>
      </c>
      <c r="T629" s="1">
        <v>44.114957396250006</v>
      </c>
      <c r="U629" s="1">
        <v>29.209609286875011</v>
      </c>
      <c r="V629" s="1">
        <v>14.905377142500004</v>
      </c>
      <c r="W629" s="1">
        <v>52.169781446249992</v>
      </c>
      <c r="X629" s="1">
        <v>23.607892547812501</v>
      </c>
      <c r="Y629" s="1">
        <v>28.562200877499993</v>
      </c>
      <c r="Z629" s="1">
        <v>0.50908582843519312</v>
      </c>
    </row>
    <row r="630" spans="1:26" x14ac:dyDescent="0.2">
      <c r="A630" s="1" t="s">
        <v>16</v>
      </c>
      <c r="B630" s="1">
        <v>2000</v>
      </c>
      <c r="C630" s="1">
        <v>-4.0460000000000003</v>
      </c>
      <c r="D630" s="1">
        <v>-14.156831827448663</v>
      </c>
      <c r="E630" s="1">
        <f>D630</f>
        <v>-14.156831827448663</v>
      </c>
      <c r="F630" s="1">
        <v>50.862000000000002</v>
      </c>
      <c r="G630" s="1">
        <v>32.209000000000003</v>
      </c>
      <c r="H630" s="1">
        <v>18.654</v>
      </c>
      <c r="I630" s="1">
        <v>64.728999999999999</v>
      </c>
      <c r="J630" s="1">
        <v>30.943000000000001</v>
      </c>
      <c r="K630" s="1">
        <v>33.786000000000001</v>
      </c>
      <c r="L630" s="1">
        <v>2.8109999999999999</v>
      </c>
      <c r="S630" s="1">
        <v>2000</v>
      </c>
      <c r="T630" s="1">
        <v>43.782416577187504</v>
      </c>
      <c r="U630" s="1">
        <v>28.739043325937509</v>
      </c>
      <c r="V630" s="1">
        <v>15.043563046249998</v>
      </c>
      <c r="W630" s="1">
        <v>52.694633441562495</v>
      </c>
      <c r="X630" s="1">
        <v>23.556936984062506</v>
      </c>
      <c r="Y630" s="1">
        <v>29.137782055624996</v>
      </c>
      <c r="Z630" s="1">
        <v>1.2272665925530899</v>
      </c>
    </row>
    <row r="631" spans="1:26" x14ac:dyDescent="0.2">
      <c r="A631" s="1" t="s">
        <v>16</v>
      </c>
      <c r="B631" s="1">
        <v>2001</v>
      </c>
      <c r="C631" s="1">
        <v>-3.7330000000000001</v>
      </c>
      <c r="D631" s="1">
        <v>-18.931812050046606</v>
      </c>
      <c r="E631" s="1">
        <f>D630</f>
        <v>-14.156831827448663</v>
      </c>
      <c r="F631" s="1">
        <v>50.408000000000001</v>
      </c>
      <c r="G631" s="1">
        <v>31.847000000000001</v>
      </c>
      <c r="H631" s="1">
        <v>18.561</v>
      </c>
      <c r="I631" s="1">
        <v>65.009</v>
      </c>
      <c r="J631" s="1">
        <v>30.917999999999999</v>
      </c>
      <c r="K631" s="1">
        <v>34.091000000000001</v>
      </c>
      <c r="L631" s="1">
        <v>0.29199999999999998</v>
      </c>
      <c r="S631" s="1">
        <v>2001</v>
      </c>
      <c r="T631" s="1">
        <v>43.49395862250001</v>
      </c>
      <c r="U631" s="1">
        <v>28.289452802812502</v>
      </c>
      <c r="V631" s="1">
        <v>15.204540343437504</v>
      </c>
      <c r="W631" s="1">
        <v>53.2176658146875</v>
      </c>
      <c r="X631" s="1">
        <v>23.500296558124997</v>
      </c>
      <c r="Y631" s="1">
        <v>29.717321262500004</v>
      </c>
      <c r="Z631" s="1">
        <v>8.8428385973533308E-2</v>
      </c>
    </row>
    <row r="632" spans="1:26" x14ac:dyDescent="0.2">
      <c r="A632" s="1" t="s">
        <v>16</v>
      </c>
      <c r="B632" s="1">
        <v>2002</v>
      </c>
      <c r="C632" s="1">
        <v>-4.1689999999999996</v>
      </c>
      <c r="D632" s="1">
        <v>-20.063996261885549</v>
      </c>
      <c r="E632" s="1">
        <f>D630</f>
        <v>-14.156831827448663</v>
      </c>
      <c r="F632" s="1">
        <v>50.05</v>
      </c>
      <c r="G632" s="1">
        <v>31.568000000000001</v>
      </c>
      <c r="H632" s="1">
        <v>18.481999999999999</v>
      </c>
      <c r="I632" s="1">
        <v>65.225999999999999</v>
      </c>
      <c r="J632" s="1">
        <v>30.866</v>
      </c>
      <c r="K632" s="1">
        <v>34.36</v>
      </c>
      <c r="L632" s="1">
        <v>-1.1240000000000001</v>
      </c>
      <c r="S632" s="1">
        <v>2002</v>
      </c>
      <c r="T632" s="1">
        <v>43.219069596250002</v>
      </c>
      <c r="U632" s="1">
        <v>27.844031291249987</v>
      </c>
      <c r="V632" s="1">
        <v>15.375008606250004</v>
      </c>
      <c r="W632" s="1">
        <v>53.740061919687484</v>
      </c>
      <c r="X632" s="1">
        <v>23.441177959687497</v>
      </c>
      <c r="Y632" s="1">
        <v>30.298936743749998</v>
      </c>
      <c r="Z632" s="1">
        <v>-0.83156047406555356</v>
      </c>
    </row>
    <row r="633" spans="1:26" x14ac:dyDescent="0.2">
      <c r="A633" s="1" t="s">
        <v>16</v>
      </c>
      <c r="B633" s="1">
        <v>2003</v>
      </c>
      <c r="C633" s="1">
        <v>-4.5049999999999999</v>
      </c>
      <c r="D633" s="1">
        <v>-19.766881315350123</v>
      </c>
      <c r="E633" s="1">
        <f>D630</f>
        <v>-14.156831827448663</v>
      </c>
      <c r="F633" s="1">
        <v>49.728999999999999</v>
      </c>
      <c r="G633" s="1">
        <v>31.306999999999999</v>
      </c>
      <c r="H633" s="1">
        <v>18.422000000000001</v>
      </c>
      <c r="I633" s="1">
        <v>65.399000000000001</v>
      </c>
      <c r="J633" s="1">
        <v>30.792999999999999</v>
      </c>
      <c r="K633" s="1">
        <v>34.606000000000002</v>
      </c>
      <c r="L633" s="1">
        <v>-1.3140000000000001</v>
      </c>
      <c r="S633" s="1">
        <v>2003</v>
      </c>
      <c r="T633" s="1">
        <v>42.956611468125011</v>
      </c>
      <c r="U633" s="1">
        <v>27.4011626859375</v>
      </c>
      <c r="V633" s="1">
        <v>15.555436682187507</v>
      </c>
      <c r="W633" s="1">
        <v>54.265732761562496</v>
      </c>
      <c r="X633" s="1">
        <v>23.381888328750005</v>
      </c>
      <c r="Y633" s="1">
        <v>30.883806034062506</v>
      </c>
      <c r="Z633" s="1">
        <v>-1.0951634838915507</v>
      </c>
    </row>
    <row r="634" spans="1:26" x14ac:dyDescent="0.2">
      <c r="A634" s="1" t="s">
        <v>16</v>
      </c>
      <c r="B634" s="1">
        <v>2004</v>
      </c>
      <c r="C634" s="1">
        <v>-5.1260000000000003</v>
      </c>
      <c r="D634" s="1">
        <v>-19.966902536166412</v>
      </c>
      <c r="E634" s="1">
        <f>D634</f>
        <v>-19.966902536166412</v>
      </c>
      <c r="F634" s="1">
        <v>49.365000000000002</v>
      </c>
      <c r="G634" s="1">
        <v>30.978000000000002</v>
      </c>
      <c r="H634" s="1">
        <v>18.388000000000002</v>
      </c>
      <c r="I634" s="1">
        <v>65.471000000000004</v>
      </c>
      <c r="J634" s="1">
        <v>30.756</v>
      </c>
      <c r="K634" s="1">
        <v>34.715000000000003</v>
      </c>
      <c r="L634" s="1">
        <v>2.3E-2</v>
      </c>
      <c r="S634" s="1">
        <v>2004</v>
      </c>
      <c r="T634" s="1">
        <v>42.701594434375018</v>
      </c>
      <c r="U634" s="1">
        <v>26.959918725000001</v>
      </c>
      <c r="V634" s="1">
        <v>15.741947431562503</v>
      </c>
      <c r="W634" s="1">
        <v>54.732387961562502</v>
      </c>
      <c r="X634" s="1">
        <v>23.355253928437495</v>
      </c>
      <c r="Y634" s="1">
        <v>31.377061514687504</v>
      </c>
      <c r="Z634" s="1">
        <v>-0.31442215334878748</v>
      </c>
    </row>
    <row r="635" spans="1:26" x14ac:dyDescent="0.2">
      <c r="A635" s="1" t="s">
        <v>16</v>
      </c>
      <c r="B635" s="1">
        <v>2005</v>
      </c>
      <c r="C635" s="1">
        <v>-5.649</v>
      </c>
      <c r="D635" s="1">
        <v>-16.367883361192895</v>
      </c>
      <c r="E635" s="1">
        <f>D634</f>
        <v>-19.966902536166412</v>
      </c>
      <c r="F635" s="1">
        <v>48.942999999999998</v>
      </c>
      <c r="G635" s="1">
        <v>30.558</v>
      </c>
      <c r="H635" s="1">
        <v>18.385000000000002</v>
      </c>
      <c r="I635" s="1">
        <v>65.504000000000005</v>
      </c>
      <c r="J635" s="1">
        <v>30.7</v>
      </c>
      <c r="K635" s="1">
        <v>34.805</v>
      </c>
      <c r="L635" s="1">
        <v>1.0780000000000001</v>
      </c>
      <c r="S635" s="1">
        <v>2005</v>
      </c>
      <c r="T635" s="1">
        <v>42.457338833125021</v>
      </c>
      <c r="U635" s="1">
        <v>26.525033199687499</v>
      </c>
      <c r="V635" s="1">
        <v>15.932180966250003</v>
      </c>
      <c r="W635" s="1">
        <v>55.202363106875012</v>
      </c>
      <c r="X635" s="1">
        <v>23.327576635937504</v>
      </c>
      <c r="Y635" s="1">
        <v>31.874993434062503</v>
      </c>
      <c r="Z635" s="1">
        <v>0.13118819348075531</v>
      </c>
    </row>
    <row r="636" spans="1:26" x14ac:dyDescent="0.2">
      <c r="A636" s="1" t="s">
        <v>16</v>
      </c>
      <c r="B636" s="1">
        <v>2006</v>
      </c>
      <c r="C636" s="1">
        <v>-5.7619999999999996</v>
      </c>
      <c r="D636" s="1">
        <v>-17.61691659131646</v>
      </c>
      <c r="E636" s="1">
        <f>D634</f>
        <v>-19.966902536166412</v>
      </c>
      <c r="F636" s="1">
        <v>48.96</v>
      </c>
      <c r="G636" s="1">
        <v>30.466000000000001</v>
      </c>
      <c r="H636" s="1">
        <v>18.494</v>
      </c>
      <c r="I636" s="1">
        <v>65.510000000000005</v>
      </c>
      <c r="J636" s="1">
        <v>30.625</v>
      </c>
      <c r="K636" s="1">
        <v>34.886000000000003</v>
      </c>
      <c r="L636" s="1">
        <v>1.391</v>
      </c>
      <c r="S636" s="1">
        <v>2006</v>
      </c>
      <c r="T636" s="1">
        <v>42.369400004375009</v>
      </c>
      <c r="U636" s="1">
        <v>26.211074197812504</v>
      </c>
      <c r="V636" s="1">
        <v>16.158289355625001</v>
      </c>
      <c r="W636" s="1">
        <v>55.672948262812504</v>
      </c>
      <c r="X636" s="1">
        <v>23.298157125624993</v>
      </c>
      <c r="Y636" s="1">
        <v>32.375035250624997</v>
      </c>
      <c r="Z636" s="1">
        <v>0.89180745125716354</v>
      </c>
    </row>
    <row r="637" spans="1:26" x14ac:dyDescent="0.2">
      <c r="A637" s="1" t="s">
        <v>16</v>
      </c>
      <c r="B637" s="1">
        <v>2007</v>
      </c>
      <c r="C637" s="1">
        <v>-4.9269999999999996</v>
      </c>
      <c r="D637" s="1">
        <v>-14.354109167696652</v>
      </c>
      <c r="E637" s="1">
        <f>D634</f>
        <v>-19.966902536166412</v>
      </c>
      <c r="F637" s="1">
        <v>48.881999999999998</v>
      </c>
      <c r="G637" s="1">
        <v>30.245999999999999</v>
      </c>
      <c r="H637" s="1">
        <v>18.635000000000002</v>
      </c>
      <c r="I637" s="1">
        <v>65.495000000000005</v>
      </c>
      <c r="J637" s="1">
        <v>30.532</v>
      </c>
      <c r="K637" s="1">
        <v>34.963000000000001</v>
      </c>
      <c r="L637" s="1">
        <v>0.754</v>
      </c>
      <c r="S637" s="1">
        <v>2007</v>
      </c>
      <c r="T637" s="1">
        <v>42.28372762250001</v>
      </c>
      <c r="U637" s="1">
        <v>25.890905447499993</v>
      </c>
      <c r="V637" s="1">
        <v>16.392635420000005</v>
      </c>
      <c r="W637" s="1">
        <v>56.127099425312529</v>
      </c>
      <c r="X637" s="1">
        <v>23.264970859687498</v>
      </c>
      <c r="Y637" s="1">
        <v>32.862131819062505</v>
      </c>
      <c r="Z637" s="1">
        <v>1.5606541785367853</v>
      </c>
    </row>
    <row r="638" spans="1:26" x14ac:dyDescent="0.2">
      <c r="A638" s="1" t="s">
        <v>16</v>
      </c>
      <c r="B638" s="1">
        <v>2008</v>
      </c>
      <c r="C638" s="1">
        <v>-4.6289999999999996</v>
      </c>
      <c r="D638" s="1">
        <v>-24.401008460858169</v>
      </c>
      <c r="E638" s="1">
        <f>D638</f>
        <v>-24.401008460858169</v>
      </c>
      <c r="F638" s="1">
        <v>48.796999999999997</v>
      </c>
      <c r="G638" s="1">
        <v>29.966000000000001</v>
      </c>
      <c r="H638" s="1">
        <v>18.831</v>
      </c>
      <c r="I638" s="1">
        <v>65.462000000000003</v>
      </c>
      <c r="J638" s="1">
        <v>30.423999999999999</v>
      </c>
      <c r="K638" s="1">
        <v>35.037999999999997</v>
      </c>
      <c r="L638" s="1">
        <v>-1.829</v>
      </c>
      <c r="S638" s="1">
        <v>2008</v>
      </c>
      <c r="T638" s="1">
        <v>42.232658130312487</v>
      </c>
      <c r="U638" s="1">
        <v>25.585187468125</v>
      </c>
      <c r="V638" s="1">
        <v>16.647381282812503</v>
      </c>
      <c r="W638" s="1">
        <v>56.549029509375003</v>
      </c>
      <c r="X638" s="1">
        <v>23.22717569500001</v>
      </c>
      <c r="Y638" s="1">
        <v>33.321768969375</v>
      </c>
      <c r="Z638" s="1">
        <v>0.33418700130736834</v>
      </c>
    </row>
    <row r="639" spans="1:26" x14ac:dyDescent="0.2">
      <c r="A639" s="1" t="s">
        <v>16</v>
      </c>
      <c r="B639" s="1">
        <v>2009</v>
      </c>
      <c r="C639" s="1">
        <v>-2.6469999999999998</v>
      </c>
      <c r="D639" s="1">
        <v>-18.315003384421903</v>
      </c>
      <c r="E639" s="1">
        <f>D638</f>
        <v>-24.401008460858169</v>
      </c>
      <c r="F639" s="1">
        <v>48.832000000000001</v>
      </c>
      <c r="G639" s="1">
        <v>29.725000000000001</v>
      </c>
      <c r="H639" s="1">
        <v>19.106999999999999</v>
      </c>
      <c r="I639" s="1">
        <v>65.376000000000005</v>
      </c>
      <c r="J639" s="1">
        <v>30.375</v>
      </c>
      <c r="K639" s="1">
        <v>35.000999999999998</v>
      </c>
      <c r="L639" s="1">
        <v>-6.3869999999999996</v>
      </c>
      <c r="S639" s="1">
        <v>2009</v>
      </c>
      <c r="T639" s="1">
        <v>42.260940542499988</v>
      </c>
      <c r="U639" s="1">
        <v>25.316533330312499</v>
      </c>
      <c r="V639" s="1">
        <v>16.944365999062502</v>
      </c>
      <c r="W639" s="1">
        <v>56.864863106249999</v>
      </c>
      <c r="X639" s="1">
        <v>23.220089217500007</v>
      </c>
      <c r="Y639" s="1">
        <v>33.644805343437525</v>
      </c>
      <c r="Z639" s="1">
        <v>-3.1772941042871792</v>
      </c>
    </row>
    <row r="640" spans="1:26" x14ac:dyDescent="0.2">
      <c r="A640" s="1" t="s">
        <v>16</v>
      </c>
      <c r="B640" s="1">
        <v>2010</v>
      </c>
      <c r="C640" s="1">
        <v>-3.0049999999999999</v>
      </c>
      <c r="D640" s="1">
        <v>-18.05360285369596</v>
      </c>
      <c r="E640" s="1">
        <f>D638</f>
        <v>-24.401008460858169</v>
      </c>
      <c r="F640" s="1">
        <v>49.04</v>
      </c>
      <c r="G640" s="1">
        <v>29.568000000000001</v>
      </c>
      <c r="H640" s="1">
        <v>19.472000000000001</v>
      </c>
      <c r="I640" s="1">
        <v>65.289000000000001</v>
      </c>
      <c r="J640" s="1">
        <v>30.308</v>
      </c>
      <c r="K640" s="1">
        <v>34.981000000000002</v>
      </c>
      <c r="L640" s="1">
        <v>-5.45</v>
      </c>
      <c r="S640" s="1">
        <v>2010</v>
      </c>
      <c r="T640" s="1">
        <v>42.391678919375025</v>
      </c>
      <c r="U640" s="1">
        <v>25.093011394687501</v>
      </c>
      <c r="V640" s="1">
        <v>17.298579759062498</v>
      </c>
      <c r="W640" s="1">
        <v>57.156253566562484</v>
      </c>
      <c r="X640" s="1">
        <v>23.204604347812502</v>
      </c>
      <c r="Y640" s="1">
        <v>33.951718560937501</v>
      </c>
      <c r="Z640" s="1">
        <v>-1.8076703167248751</v>
      </c>
    </row>
    <row r="641" spans="1:26" x14ac:dyDescent="0.2">
      <c r="A641" s="1" t="s">
        <v>16</v>
      </c>
      <c r="B641" s="1">
        <v>2011</v>
      </c>
      <c r="C641" s="1">
        <v>-2.9470000000000001</v>
      </c>
      <c r="D641" s="1">
        <v>-27.399854574443072</v>
      </c>
      <c r="E641" s="1">
        <f>D638</f>
        <v>-24.401008460858169</v>
      </c>
      <c r="F641" s="1">
        <v>49.353999999999999</v>
      </c>
      <c r="G641" s="1">
        <v>29.45</v>
      </c>
      <c r="H641" s="1">
        <v>19.904</v>
      </c>
      <c r="I641" s="1">
        <v>65.210999999999999</v>
      </c>
      <c r="J641" s="1">
        <v>30.23</v>
      </c>
      <c r="K641" s="1">
        <v>34.981000000000002</v>
      </c>
      <c r="L641" s="1">
        <v>-5.1740000000000004</v>
      </c>
      <c r="S641" s="1">
        <v>2011</v>
      </c>
      <c r="T641" s="1">
        <v>42.612623507812508</v>
      </c>
      <c r="U641" s="1">
        <v>24.927474255</v>
      </c>
      <c r="V641" s="1">
        <v>17.685301498125</v>
      </c>
      <c r="W641" s="1">
        <v>57.434949987812502</v>
      </c>
      <c r="X641" s="1">
        <v>23.184819805000011</v>
      </c>
      <c r="Y641" s="1">
        <v>34.250095201249998</v>
      </c>
      <c r="Z641" s="1">
        <v>-1.5351224068068319</v>
      </c>
    </row>
    <row r="643" spans="1:26" x14ac:dyDescent="0.2">
      <c r="A643" s="1" t="s">
        <v>60</v>
      </c>
      <c r="C643" s="1" t="s">
        <v>49</v>
      </c>
      <c r="D643" s="1" t="s">
        <v>51</v>
      </c>
      <c r="F643" s="1" t="s">
        <v>59</v>
      </c>
      <c r="I643" s="1" t="s">
        <v>59</v>
      </c>
      <c r="L643" s="1" t="s">
        <v>49</v>
      </c>
    </row>
    <row r="644" spans="1:26" x14ac:dyDescent="0.2">
      <c r="I644" s="1" t="s">
        <v>61</v>
      </c>
    </row>
  </sheetData>
  <autoFilter ref="A1:B80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4"/>
  <sheetViews>
    <sheetView zoomScale="80" zoomScaleNormal="8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S899" sqref="S899"/>
    </sheetView>
  </sheetViews>
  <sheetFormatPr baseColWidth="10" defaultRowHeight="12.75" x14ac:dyDescent="0.2"/>
  <cols>
    <col min="1" max="1" width="17.140625" style="1" bestFit="1" customWidth="1"/>
    <col min="2" max="2" width="12.42578125" style="1" customWidth="1"/>
    <col min="3" max="3" width="15.5703125" style="1" bestFit="1" customWidth="1"/>
    <col min="4" max="4" width="18" style="1" bestFit="1" customWidth="1"/>
    <col min="5" max="5" width="30.5703125" style="1" bestFit="1" customWidth="1"/>
    <col min="6" max="7" width="21.7109375" style="1" bestFit="1" customWidth="1"/>
    <col min="8" max="8" width="30.7109375" style="1" bestFit="1" customWidth="1"/>
    <col min="9" max="9" width="30.5703125" style="1" customWidth="1"/>
    <col min="10" max="10" width="30.7109375" style="1" customWidth="1"/>
    <col min="11" max="12" width="29.42578125" style="1" customWidth="1"/>
    <col min="13" max="13" width="9.140625" style="1"/>
    <col min="14" max="14" width="12.140625" style="1" bestFit="1" customWidth="1"/>
    <col min="15" max="16384" width="11.42578125" style="1"/>
  </cols>
  <sheetData>
    <row r="1" spans="1:26" x14ac:dyDescent="0.2">
      <c r="A1" s="1" t="s">
        <v>18</v>
      </c>
      <c r="B1" s="1" t="s">
        <v>19</v>
      </c>
      <c r="C1" s="1" t="s">
        <v>23</v>
      </c>
      <c r="D1" s="1" t="s">
        <v>24</v>
      </c>
      <c r="E1" s="2" t="s">
        <v>50</v>
      </c>
      <c r="F1" s="1" t="s">
        <v>56</v>
      </c>
      <c r="G1" s="1" t="s">
        <v>25</v>
      </c>
      <c r="H1" s="1" t="s">
        <v>26</v>
      </c>
      <c r="I1" s="1" t="s">
        <v>57</v>
      </c>
      <c r="J1" s="1" t="s">
        <v>27</v>
      </c>
      <c r="K1" s="1" t="s">
        <v>28</v>
      </c>
      <c r="L1" s="1" t="s">
        <v>58</v>
      </c>
      <c r="S1" s="1" t="s">
        <v>65</v>
      </c>
      <c r="T1" s="1" t="s">
        <v>56</v>
      </c>
      <c r="U1" s="1" t="s">
        <v>25</v>
      </c>
      <c r="V1" s="1" t="s">
        <v>26</v>
      </c>
      <c r="W1" s="1" t="s">
        <v>57</v>
      </c>
      <c r="X1" s="1" t="s">
        <v>27</v>
      </c>
      <c r="Y1" s="1" t="s">
        <v>28</v>
      </c>
      <c r="Z1" s="1" t="s">
        <v>58</v>
      </c>
    </row>
    <row r="2" spans="1:26" x14ac:dyDescent="0.2">
      <c r="A2" s="1" t="s">
        <v>29</v>
      </c>
      <c r="B2" s="1">
        <v>1980</v>
      </c>
      <c r="C2" s="1">
        <v>-1.2310000000000001</v>
      </c>
      <c r="D2" s="1">
        <v>-6.4725084963997217</v>
      </c>
      <c r="E2" s="1">
        <f>D2</f>
        <v>-6.4725084963997217</v>
      </c>
      <c r="F2" s="1">
        <v>63.106000000000002</v>
      </c>
      <c r="G2" s="1">
        <v>49.73</v>
      </c>
      <c r="H2" s="1">
        <v>13.375999999999999</v>
      </c>
      <c r="I2" s="1">
        <v>54.530999999999999</v>
      </c>
      <c r="J2" s="1">
        <v>37.795999999999999</v>
      </c>
      <c r="K2" s="1">
        <v>16.734999999999999</v>
      </c>
      <c r="L2" s="1">
        <v>3.7593060465251722</v>
      </c>
      <c r="S2" s="1">
        <v>1980</v>
      </c>
      <c r="T2" s="1">
        <v>50.483594505312489</v>
      </c>
      <c r="U2" s="1">
        <v>37.8766730628125</v>
      </c>
      <c r="V2" s="1">
        <v>12.606855561250001</v>
      </c>
      <c r="W2" s="1">
        <v>42.912698267500005</v>
      </c>
      <c r="X2" s="1">
        <v>24.791912564687507</v>
      </c>
      <c r="Y2" s="1">
        <v>18.120772281875009</v>
      </c>
      <c r="Z2" s="1">
        <v>0.13180311918031806</v>
      </c>
    </row>
    <row r="3" spans="1:26" x14ac:dyDescent="0.2">
      <c r="A3" s="1" t="s">
        <v>29</v>
      </c>
      <c r="B3" s="1">
        <v>1981</v>
      </c>
      <c r="C3" s="1">
        <v>-3.37</v>
      </c>
      <c r="D3" s="1">
        <v>-14.287355768309723</v>
      </c>
      <c r="E3" s="1">
        <f>D2</f>
        <v>-6.4725084963997217</v>
      </c>
      <c r="F3" s="1">
        <v>64.078000000000003</v>
      </c>
      <c r="G3" s="1">
        <v>50.49</v>
      </c>
      <c r="H3" s="1">
        <v>13.587999999999999</v>
      </c>
      <c r="I3" s="1">
        <v>54.277999999999999</v>
      </c>
      <c r="J3" s="1">
        <v>37.387999999999998</v>
      </c>
      <c r="K3" s="1">
        <v>16.89</v>
      </c>
      <c r="L3" s="1">
        <v>-1.1897499003825993</v>
      </c>
      <c r="N3" s="1" t="s">
        <v>21</v>
      </c>
      <c r="O3" s="1">
        <v>32</v>
      </c>
      <c r="P3" s="1" t="s">
        <v>53</v>
      </c>
      <c r="Q3" s="1">
        <f>O3/4</f>
        <v>8</v>
      </c>
      <c r="S3" s="1">
        <v>1981</v>
      </c>
      <c r="T3" s="1">
        <v>49.717244540937507</v>
      </c>
      <c r="U3" s="1">
        <v>37.06917716718749</v>
      </c>
      <c r="V3" s="1">
        <v>12.648074877187497</v>
      </c>
      <c r="W3" s="1">
        <v>43.281640621250006</v>
      </c>
      <c r="X3" s="1">
        <v>24.683337656249996</v>
      </c>
      <c r="Y3" s="1">
        <v>18.598388248125008</v>
      </c>
      <c r="Z3" s="1">
        <v>-0.93556736148044617</v>
      </c>
    </row>
    <row r="4" spans="1:26" x14ac:dyDescent="0.2">
      <c r="A4" s="1" t="s">
        <v>29</v>
      </c>
      <c r="B4" s="1">
        <v>1982</v>
      </c>
      <c r="C4" s="1">
        <v>-3.46</v>
      </c>
      <c r="D4" s="1">
        <v>-38.099564864247078</v>
      </c>
      <c r="E4" s="1">
        <f>D2</f>
        <v>-6.4725084963997217</v>
      </c>
      <c r="F4" s="1">
        <v>64.605999999999995</v>
      </c>
      <c r="G4" s="1">
        <v>50.834000000000003</v>
      </c>
      <c r="H4" s="1">
        <v>13.772</v>
      </c>
      <c r="I4" s="1">
        <v>54.091999999999999</v>
      </c>
      <c r="J4" s="1">
        <v>37.027999999999999</v>
      </c>
      <c r="K4" s="1">
        <v>17.064</v>
      </c>
      <c r="L4" s="1">
        <v>-3.4497320191787861</v>
      </c>
      <c r="N4" s="1" t="s">
        <v>20</v>
      </c>
      <c r="O4" s="1">
        <v>19</v>
      </c>
      <c r="P4" s="1" t="s">
        <v>20</v>
      </c>
      <c r="Q4" s="1">
        <v>20</v>
      </c>
      <c r="S4" s="1">
        <v>1982</v>
      </c>
      <c r="T4" s="1">
        <v>49.000388740312502</v>
      </c>
      <c r="U4" s="1">
        <v>36.35906167875001</v>
      </c>
      <c r="V4" s="1">
        <v>12.641362978749999</v>
      </c>
      <c r="W4" s="1">
        <v>43.688480093125008</v>
      </c>
      <c r="X4" s="1">
        <v>24.587076852812508</v>
      </c>
      <c r="Y4" s="1">
        <v>19.101425660312504</v>
      </c>
      <c r="Z4" s="1">
        <v>-2.7861239735508048</v>
      </c>
    </row>
    <row r="5" spans="1:26" x14ac:dyDescent="0.2">
      <c r="A5" s="1" t="s">
        <v>29</v>
      </c>
      <c r="B5" s="1">
        <v>1983</v>
      </c>
      <c r="C5" s="1">
        <v>-2.3420000000000001</v>
      </c>
      <c r="D5" s="1">
        <v>-28.544817558215239</v>
      </c>
      <c r="E5" s="1">
        <f>D2</f>
        <v>-6.4725084963997217</v>
      </c>
      <c r="F5" s="1">
        <v>64.873999999999995</v>
      </c>
      <c r="G5" s="1">
        <v>50.936999999999998</v>
      </c>
      <c r="H5" s="1">
        <v>13.938000000000001</v>
      </c>
      <c r="I5" s="1">
        <v>53.99</v>
      </c>
      <c r="J5" s="1">
        <v>36.734000000000002</v>
      </c>
      <c r="K5" s="1">
        <v>17.256</v>
      </c>
      <c r="L5" s="1">
        <v>0.79083097838054295</v>
      </c>
      <c r="N5" s="1" t="s">
        <v>22</v>
      </c>
      <c r="O5" s="1">
        <f>O3*O4</f>
        <v>608</v>
      </c>
      <c r="P5" s="1" t="s">
        <v>54</v>
      </c>
      <c r="Q5" s="1">
        <f>Q3*Q4</f>
        <v>160</v>
      </c>
      <c r="S5" s="1">
        <v>1983</v>
      </c>
      <c r="T5" s="1">
        <v>48.339173142812506</v>
      </c>
      <c r="U5" s="1">
        <v>35.718040070625015</v>
      </c>
      <c r="V5" s="1">
        <v>12.621108187187502</v>
      </c>
      <c r="W5" s="1">
        <v>44.106601395312488</v>
      </c>
      <c r="X5" s="1">
        <v>24.493691061562501</v>
      </c>
      <c r="Y5" s="1">
        <v>19.612924937187504</v>
      </c>
      <c r="Z5" s="1">
        <v>-2.8868877524277923</v>
      </c>
    </row>
    <row r="6" spans="1:26" x14ac:dyDescent="0.2">
      <c r="A6" s="1" t="s">
        <v>29</v>
      </c>
      <c r="B6" s="1">
        <v>1984</v>
      </c>
      <c r="C6" s="1">
        <v>-2.137</v>
      </c>
      <c r="D6" s="1">
        <v>-27.440880125576427</v>
      </c>
      <c r="E6" s="1">
        <f>D6</f>
        <v>-27.440880125576427</v>
      </c>
      <c r="F6" s="1">
        <v>65.135999999999996</v>
      </c>
      <c r="G6" s="1">
        <v>51.040999999999997</v>
      </c>
      <c r="H6" s="1">
        <v>14.096</v>
      </c>
      <c r="I6" s="1">
        <v>53.97</v>
      </c>
      <c r="J6" s="1">
        <v>36.476999999999997</v>
      </c>
      <c r="K6" s="1">
        <v>17.492999999999999</v>
      </c>
      <c r="L6" s="1">
        <v>3.2274981240413241</v>
      </c>
      <c r="S6" s="1">
        <v>1984</v>
      </c>
      <c r="T6" s="1">
        <v>47.727376152812504</v>
      </c>
      <c r="U6" s="1">
        <v>35.097633537500002</v>
      </c>
      <c r="V6" s="1">
        <v>12.6298224653125</v>
      </c>
      <c r="W6" s="1">
        <v>44.55769426625001</v>
      </c>
      <c r="X6" s="1">
        <v>24.448517958125002</v>
      </c>
      <c r="Y6" s="1">
        <v>20.109175129375004</v>
      </c>
      <c r="Z6" s="1">
        <v>-1.3243852024305136</v>
      </c>
    </row>
    <row r="7" spans="1:26" x14ac:dyDescent="0.2">
      <c r="A7" s="1" t="s">
        <v>29</v>
      </c>
      <c r="B7" s="1">
        <v>1985</v>
      </c>
      <c r="C7" s="1">
        <v>-1.079</v>
      </c>
      <c r="D7" s="1">
        <v>-34.556112266398344</v>
      </c>
      <c r="E7" s="1">
        <f>D6</f>
        <v>-27.440880125576427</v>
      </c>
      <c r="F7" s="1">
        <v>65.498000000000005</v>
      </c>
      <c r="G7" s="1">
        <v>51.244999999999997</v>
      </c>
      <c r="H7" s="1">
        <v>14.253</v>
      </c>
      <c r="I7" s="1">
        <v>54.02</v>
      </c>
      <c r="J7" s="1">
        <v>36.274000000000001</v>
      </c>
      <c r="K7" s="1">
        <v>17.745999999999999</v>
      </c>
      <c r="L7" s="1">
        <v>-3.7727995240025751</v>
      </c>
      <c r="N7" s="1" t="s">
        <v>29</v>
      </c>
      <c r="O7" s="1">
        <v>1</v>
      </c>
      <c r="S7" s="1">
        <v>1985</v>
      </c>
      <c r="T7" s="1">
        <v>47.169604584687512</v>
      </c>
      <c r="U7" s="1">
        <v>34.481260232500006</v>
      </c>
      <c r="V7" s="1">
        <v>12.688276550000005</v>
      </c>
      <c r="W7" s="1">
        <v>45.014761072500008</v>
      </c>
      <c r="X7" s="1">
        <v>24.397190118125007</v>
      </c>
      <c r="Y7" s="1">
        <v>20.617856019999998</v>
      </c>
      <c r="Z7" s="1">
        <v>-0.76452873114944986</v>
      </c>
    </row>
    <row r="8" spans="1:26" x14ac:dyDescent="0.2">
      <c r="A8" s="1" t="s">
        <v>29</v>
      </c>
      <c r="B8" s="1">
        <v>1986</v>
      </c>
      <c r="C8" s="1">
        <v>-2.6960000000000002</v>
      </c>
      <c r="D8" s="1">
        <v>-31.597135718433634</v>
      </c>
      <c r="E8" s="1">
        <f>D6</f>
        <v>-27.440880125576427</v>
      </c>
      <c r="F8" s="1">
        <v>65.519000000000005</v>
      </c>
      <c r="G8" s="1">
        <v>51.073999999999998</v>
      </c>
      <c r="H8" s="1">
        <v>14.445</v>
      </c>
      <c r="I8" s="1">
        <v>54.106000000000002</v>
      </c>
      <c r="J8" s="1">
        <v>36.097000000000001</v>
      </c>
      <c r="K8" s="1">
        <v>18.009</v>
      </c>
      <c r="L8" s="1">
        <v>2.9255621618139287</v>
      </c>
      <c r="N8" s="1" t="s">
        <v>30</v>
      </c>
      <c r="O8" s="1">
        <v>2</v>
      </c>
      <c r="S8" s="1">
        <v>1986</v>
      </c>
      <c r="T8" s="1">
        <v>46.893182971249999</v>
      </c>
      <c r="U8" s="1">
        <v>34.074227164062499</v>
      </c>
      <c r="V8" s="1">
        <v>12.818753878125001</v>
      </c>
      <c r="W8" s="1">
        <v>45.477027699062518</v>
      </c>
      <c r="X8" s="1">
        <v>24.340145724062499</v>
      </c>
      <c r="Y8" s="1">
        <v>21.136999795624995</v>
      </c>
      <c r="Z8" s="1">
        <v>-0.74490452653274786</v>
      </c>
    </row>
    <row r="9" spans="1:26" x14ac:dyDescent="0.2">
      <c r="A9" s="1" t="s">
        <v>29</v>
      </c>
      <c r="B9" s="1">
        <v>1987</v>
      </c>
      <c r="C9" s="1">
        <v>-3.895</v>
      </c>
      <c r="D9" s="1">
        <v>-33.651905074298313</v>
      </c>
      <c r="E9" s="1">
        <f>D6</f>
        <v>-27.440880125576427</v>
      </c>
      <c r="F9" s="1">
        <v>65.813999999999993</v>
      </c>
      <c r="G9" s="1">
        <v>51.192999999999998</v>
      </c>
      <c r="H9" s="1">
        <v>14.622</v>
      </c>
      <c r="I9" s="1">
        <v>54.173999999999999</v>
      </c>
      <c r="J9" s="1">
        <v>35.902000000000001</v>
      </c>
      <c r="K9" s="1">
        <v>18.271000000000001</v>
      </c>
      <c r="L9" s="1">
        <v>4.9990352680625145</v>
      </c>
      <c r="N9" s="1" t="s">
        <v>31</v>
      </c>
      <c r="O9" s="1">
        <v>3</v>
      </c>
      <c r="S9" s="1">
        <v>1987</v>
      </c>
      <c r="T9" s="1">
        <v>46.60633686000002</v>
      </c>
      <c r="U9" s="1">
        <v>33.622217732187508</v>
      </c>
      <c r="V9" s="1">
        <v>12.984345691562503</v>
      </c>
      <c r="W9" s="1">
        <v>45.944171169999997</v>
      </c>
      <c r="X9" s="1">
        <v>24.280900516250004</v>
      </c>
      <c r="Y9" s="1">
        <v>21.663299069062504</v>
      </c>
      <c r="Z9" s="1">
        <v>-0.39553998329551832</v>
      </c>
    </row>
    <row r="10" spans="1:26" x14ac:dyDescent="0.2">
      <c r="A10" s="1" t="s">
        <v>29</v>
      </c>
      <c r="B10" s="1">
        <v>1988</v>
      </c>
      <c r="C10" s="1">
        <v>-1.234</v>
      </c>
      <c r="D10" s="1">
        <v>-24.62428084402978</v>
      </c>
      <c r="E10" s="1">
        <f>D10</f>
        <v>-24.62428084402978</v>
      </c>
      <c r="F10" s="1">
        <v>66.162999999999997</v>
      </c>
      <c r="G10" s="1">
        <v>51.381999999999998</v>
      </c>
      <c r="H10" s="1">
        <v>14.782</v>
      </c>
      <c r="I10" s="1">
        <v>54.191000000000003</v>
      </c>
      <c r="J10" s="1">
        <v>35.667000000000002</v>
      </c>
      <c r="K10" s="1">
        <v>18.524999999999999</v>
      </c>
      <c r="L10" s="1">
        <v>2.0004244746490487</v>
      </c>
      <c r="N10" s="1" t="s">
        <v>42</v>
      </c>
      <c r="O10" s="1">
        <v>4</v>
      </c>
      <c r="S10" s="1">
        <v>1988</v>
      </c>
      <c r="T10" s="1">
        <v>46.331566643750001</v>
      </c>
      <c r="U10" s="1">
        <v>33.159173686249993</v>
      </c>
      <c r="V10" s="1">
        <v>13.172397893125003</v>
      </c>
      <c r="W10" s="1">
        <v>46.418248367500006</v>
      </c>
      <c r="X10" s="1">
        <v>24.2205830921875</v>
      </c>
      <c r="Y10" s="1">
        <v>22.197668538750008</v>
      </c>
      <c r="Z10" s="1">
        <v>0.60820564223873941</v>
      </c>
    </row>
    <row r="11" spans="1:26" x14ac:dyDescent="0.2">
      <c r="A11" s="1" t="s">
        <v>29</v>
      </c>
      <c r="B11" s="1">
        <v>1989</v>
      </c>
      <c r="C11" s="1">
        <v>1.34</v>
      </c>
      <c r="D11" s="1">
        <v>-33.882390494603492</v>
      </c>
      <c r="E11" s="1">
        <f>D10</f>
        <v>-24.62428084402978</v>
      </c>
      <c r="F11" s="1">
        <v>66.260000000000005</v>
      </c>
      <c r="G11" s="1">
        <v>51.338999999999999</v>
      </c>
      <c r="H11" s="1">
        <v>14.920999999999999</v>
      </c>
      <c r="I11" s="1">
        <v>54.201999999999998</v>
      </c>
      <c r="J11" s="1">
        <v>35.42</v>
      </c>
      <c r="K11" s="1">
        <v>18.780999999999999</v>
      </c>
      <c r="L11" s="1">
        <v>-6.6658730149684802</v>
      </c>
      <c r="N11" s="1" t="s">
        <v>32</v>
      </c>
      <c r="O11" s="1">
        <v>5</v>
      </c>
      <c r="S11" s="1">
        <v>1989</v>
      </c>
      <c r="T11" s="1">
        <v>46.090941662812511</v>
      </c>
      <c r="U11" s="1">
        <v>32.729724664375006</v>
      </c>
      <c r="V11" s="1">
        <v>13.361485729062501</v>
      </c>
      <c r="W11" s="1">
        <v>46.888376898437514</v>
      </c>
      <c r="X11" s="1">
        <v>24.178215065000007</v>
      </c>
      <c r="Y11" s="1">
        <v>22.710081374687498</v>
      </c>
      <c r="Z11" s="1">
        <v>0.6506383060263361</v>
      </c>
    </row>
    <row r="12" spans="1:26" x14ac:dyDescent="0.2">
      <c r="A12" s="1" t="s">
        <v>29</v>
      </c>
      <c r="B12" s="1">
        <v>1990</v>
      </c>
      <c r="C12" s="1">
        <v>3.3</v>
      </c>
      <c r="D12" s="1">
        <v>-13.42924173646457</v>
      </c>
      <c r="E12" s="1">
        <f>D10</f>
        <v>-24.62428084402978</v>
      </c>
      <c r="F12" s="1">
        <v>65.984999999999999</v>
      </c>
      <c r="G12" s="1">
        <v>50.945999999999998</v>
      </c>
      <c r="H12" s="1">
        <v>15.039</v>
      </c>
      <c r="I12" s="1">
        <v>54.173000000000002</v>
      </c>
      <c r="J12" s="1">
        <v>35.142000000000003</v>
      </c>
      <c r="K12" s="1">
        <v>19.030999999999999</v>
      </c>
      <c r="L12" s="1">
        <v>-10.306010332791645</v>
      </c>
      <c r="N12" s="1" t="s">
        <v>33</v>
      </c>
      <c r="O12" s="1">
        <v>6</v>
      </c>
      <c r="S12" s="1">
        <v>1990</v>
      </c>
      <c r="T12" s="1">
        <v>45.885328433125004</v>
      </c>
      <c r="U12" s="1">
        <v>32.346410028437504</v>
      </c>
      <c r="V12" s="1">
        <v>13.538954387187504</v>
      </c>
      <c r="W12" s="1">
        <v>47.363942515312509</v>
      </c>
      <c r="X12" s="1">
        <v>24.133890563125004</v>
      </c>
      <c r="Y12" s="1">
        <v>23.230112171250003</v>
      </c>
      <c r="Z12" s="1">
        <v>9.8871507095008776E-2</v>
      </c>
    </row>
    <row r="13" spans="1:26" x14ac:dyDescent="0.2">
      <c r="A13" s="1" t="s">
        <v>29</v>
      </c>
      <c r="B13" s="1">
        <v>1991</v>
      </c>
      <c r="C13" s="1">
        <v>-0.22600000000000001</v>
      </c>
      <c r="D13" s="1">
        <v>-9.3166751148150393</v>
      </c>
      <c r="E13" s="1">
        <f>D10</f>
        <v>-24.62428084402978</v>
      </c>
      <c r="F13" s="1">
        <v>65.832999999999998</v>
      </c>
      <c r="G13" s="1">
        <v>50.627000000000002</v>
      </c>
      <c r="H13" s="1">
        <v>15.206</v>
      </c>
      <c r="I13" s="1">
        <v>54.107999999999997</v>
      </c>
      <c r="J13" s="1">
        <v>34.834000000000003</v>
      </c>
      <c r="K13" s="1">
        <v>19.274999999999999</v>
      </c>
      <c r="L13" s="1">
        <v>-4.4540298435151415</v>
      </c>
      <c r="N13" s="1" t="s">
        <v>34</v>
      </c>
      <c r="O13" s="1">
        <v>7</v>
      </c>
      <c r="S13" s="1">
        <v>1991</v>
      </c>
      <c r="T13" s="1">
        <v>45.791285225937528</v>
      </c>
      <c r="U13" s="1">
        <v>32.063830591875011</v>
      </c>
      <c r="V13" s="1">
        <v>13.727403381250001</v>
      </c>
      <c r="W13" s="1">
        <v>47.848102945000008</v>
      </c>
      <c r="X13" s="1">
        <v>24.083343110312498</v>
      </c>
      <c r="Y13" s="1">
        <v>23.764784583125007</v>
      </c>
      <c r="Z13" s="1">
        <v>-1.0391079240914185</v>
      </c>
    </row>
    <row r="14" spans="1:26" x14ac:dyDescent="0.2">
      <c r="A14" s="1" t="s">
        <v>29</v>
      </c>
      <c r="B14" s="1">
        <v>1992</v>
      </c>
      <c r="C14" s="1">
        <v>-2.827</v>
      </c>
      <c r="D14" s="1">
        <v>-7.7096840217557219</v>
      </c>
      <c r="E14" s="1">
        <f>D14</f>
        <v>-7.7096840217557219</v>
      </c>
      <c r="F14" s="1">
        <v>65.293999999999997</v>
      </c>
      <c r="G14" s="1">
        <v>49.951999999999998</v>
      </c>
      <c r="H14" s="1">
        <v>15.342000000000001</v>
      </c>
      <c r="I14" s="1">
        <v>54.023000000000003</v>
      </c>
      <c r="J14" s="1">
        <v>34.505000000000003</v>
      </c>
      <c r="K14" s="1">
        <v>19.518000000000001</v>
      </c>
      <c r="L14" s="1">
        <v>0.96125661883100255</v>
      </c>
      <c r="N14" s="1" t="s">
        <v>35</v>
      </c>
      <c r="O14" s="1">
        <v>8</v>
      </c>
      <c r="S14" s="1">
        <v>1992</v>
      </c>
      <c r="T14" s="1">
        <v>45.695030931562506</v>
      </c>
      <c r="U14" s="1">
        <v>31.792868825937507</v>
      </c>
      <c r="V14" s="1">
        <v>13.902238625000003</v>
      </c>
      <c r="W14" s="1">
        <v>48.347920042187503</v>
      </c>
      <c r="X14" s="1">
        <v>24.023295399687505</v>
      </c>
      <c r="Y14" s="1">
        <v>24.324625551250001</v>
      </c>
      <c r="Z14" s="1">
        <v>-1.1017572244687384</v>
      </c>
    </row>
    <row r="15" spans="1:26" x14ac:dyDescent="0.2">
      <c r="A15" s="1" t="s">
        <v>29</v>
      </c>
      <c r="B15" s="1">
        <v>1993</v>
      </c>
      <c r="C15" s="1">
        <v>-3.4009999999999998</v>
      </c>
      <c r="D15" s="1">
        <v>-10.592234636296956</v>
      </c>
      <c r="E15" s="1">
        <f>D14</f>
        <v>-7.7096840217557219</v>
      </c>
      <c r="F15" s="1">
        <v>64.521000000000001</v>
      </c>
      <c r="G15" s="1">
        <v>49.070999999999998</v>
      </c>
      <c r="H15" s="1">
        <v>15.45</v>
      </c>
      <c r="I15" s="1">
        <v>53.929000000000002</v>
      </c>
      <c r="J15" s="1">
        <v>34.164999999999999</v>
      </c>
      <c r="K15" s="1">
        <v>19.763999999999999</v>
      </c>
      <c r="L15" s="1">
        <v>2.6624768087578778</v>
      </c>
      <c r="N15" s="1" t="s">
        <v>45</v>
      </c>
      <c r="O15" s="1">
        <v>9</v>
      </c>
      <c r="S15" s="1">
        <v>1993</v>
      </c>
      <c r="T15" s="1">
        <v>45.582544669687486</v>
      </c>
      <c r="U15" s="1">
        <v>31.518713710312507</v>
      </c>
      <c r="V15" s="1">
        <v>14.064127214375004</v>
      </c>
      <c r="W15" s="1">
        <v>48.869260566250006</v>
      </c>
      <c r="X15" s="1">
        <v>23.953220593750004</v>
      </c>
      <c r="Y15" s="1">
        <v>24.916280461562497</v>
      </c>
      <c r="Z15" s="1">
        <v>-1.4391770905088475</v>
      </c>
    </row>
    <row r="16" spans="1:26" x14ac:dyDescent="0.2">
      <c r="A16" s="1" t="s">
        <v>29</v>
      </c>
      <c r="B16" s="1">
        <v>1994</v>
      </c>
      <c r="C16" s="1">
        <v>-4.2670000000000003</v>
      </c>
      <c r="D16" s="1">
        <v>-15.529855837274898</v>
      </c>
      <c r="E16" s="1">
        <f>D14</f>
        <v>-7.7096840217557219</v>
      </c>
      <c r="F16" s="1">
        <v>63.756</v>
      </c>
      <c r="G16" s="1">
        <v>48.218000000000004</v>
      </c>
      <c r="H16" s="1">
        <v>15.537000000000001</v>
      </c>
      <c r="I16" s="1">
        <v>53.850999999999999</v>
      </c>
      <c r="J16" s="1">
        <v>33.838000000000001</v>
      </c>
      <c r="K16" s="1">
        <v>20.013000000000002</v>
      </c>
      <c r="L16" s="1">
        <v>4.2981771462802065</v>
      </c>
      <c r="N16" s="1" t="s">
        <v>36</v>
      </c>
      <c r="O16" s="1">
        <v>10</v>
      </c>
      <c r="S16" s="1">
        <v>1994</v>
      </c>
      <c r="T16" s="1">
        <v>45.425008465312509</v>
      </c>
      <c r="U16" s="1">
        <v>31.212617278125002</v>
      </c>
      <c r="V16" s="1">
        <v>14.212460699062504</v>
      </c>
      <c r="W16" s="1">
        <v>49.398304397812502</v>
      </c>
      <c r="X16" s="1">
        <v>23.913053941562502</v>
      </c>
      <c r="Y16" s="1">
        <v>25.485220117500003</v>
      </c>
      <c r="Z16" s="1">
        <v>-0.62566321053878393</v>
      </c>
    </row>
    <row r="17" spans="1:26" x14ac:dyDescent="0.2">
      <c r="A17" s="1" t="s">
        <v>29</v>
      </c>
      <c r="B17" s="1">
        <v>1995</v>
      </c>
      <c r="C17" s="1">
        <v>-1.9770000000000001</v>
      </c>
      <c r="D17" s="1">
        <v>-18.417776149016653</v>
      </c>
      <c r="E17" s="1">
        <f>D14</f>
        <v>-7.7096840217557219</v>
      </c>
      <c r="F17" s="1">
        <v>63.112000000000002</v>
      </c>
      <c r="G17" s="1">
        <v>47.505000000000003</v>
      </c>
      <c r="H17" s="1">
        <v>15.606999999999999</v>
      </c>
      <c r="I17" s="1">
        <v>53.764000000000003</v>
      </c>
      <c r="J17" s="1">
        <v>33.497</v>
      </c>
      <c r="K17" s="1">
        <v>20.268000000000001</v>
      </c>
      <c r="L17" s="1">
        <v>-2.1837429092577039</v>
      </c>
      <c r="N17" s="1" t="s">
        <v>37</v>
      </c>
      <c r="O17" s="1">
        <v>11</v>
      </c>
      <c r="S17" s="1">
        <v>1995</v>
      </c>
      <c r="T17" s="1">
        <v>45.206726276875003</v>
      </c>
      <c r="U17" s="1">
        <v>30.859393096250006</v>
      </c>
      <c r="V17" s="1">
        <v>14.347360944687503</v>
      </c>
      <c r="W17" s="1">
        <v>49.946191813750019</v>
      </c>
      <c r="X17" s="1">
        <v>23.860363454999995</v>
      </c>
      <c r="Y17" s="1">
        <v>26.085875720937505</v>
      </c>
      <c r="Z17" s="1">
        <v>-0.44319480130860844</v>
      </c>
    </row>
    <row r="18" spans="1:26" x14ac:dyDescent="0.2">
      <c r="A18" s="1" t="s">
        <v>29</v>
      </c>
      <c r="B18" s="1">
        <v>1996</v>
      </c>
      <c r="C18" s="1">
        <v>-2.4820000000000002</v>
      </c>
      <c r="D18" s="1">
        <v>-19.506861245689556</v>
      </c>
      <c r="E18" s="1">
        <f>D18</f>
        <v>-19.506861245689556</v>
      </c>
      <c r="F18" s="1">
        <v>62.651000000000003</v>
      </c>
      <c r="G18" s="1">
        <v>46.924999999999997</v>
      </c>
      <c r="H18" s="1">
        <v>15.726000000000001</v>
      </c>
      <c r="I18" s="1">
        <v>53.67</v>
      </c>
      <c r="J18" s="1">
        <v>33.145000000000003</v>
      </c>
      <c r="K18" s="1">
        <v>20.524999999999999</v>
      </c>
      <c r="L18" s="1">
        <v>0.2541369204215177</v>
      </c>
      <c r="N18" s="1" t="s">
        <v>46</v>
      </c>
      <c r="O18" s="1">
        <v>12</v>
      </c>
      <c r="S18" s="1">
        <v>1996</v>
      </c>
      <c r="T18" s="1">
        <v>44.997381476562509</v>
      </c>
      <c r="U18" s="1">
        <v>30.495410101875002</v>
      </c>
      <c r="V18" s="1">
        <v>14.501942270937503</v>
      </c>
      <c r="W18" s="1">
        <v>50.508214673749997</v>
      </c>
      <c r="X18" s="1">
        <v>23.796182070625012</v>
      </c>
      <c r="Y18" s="1">
        <v>26.711975200625009</v>
      </c>
      <c r="Z18" s="1">
        <v>7.3891110180595604E-2</v>
      </c>
    </row>
    <row r="19" spans="1:26" x14ac:dyDescent="0.2">
      <c r="A19" s="1" t="s">
        <v>29</v>
      </c>
      <c r="B19" s="1">
        <v>1997</v>
      </c>
      <c r="C19" s="1">
        <v>-4.1390000000000002</v>
      </c>
      <c r="D19" s="1">
        <v>-22.413036466352647</v>
      </c>
      <c r="E19" s="1">
        <f>D18</f>
        <v>-19.506861245689556</v>
      </c>
      <c r="F19" s="1">
        <v>62.247999999999998</v>
      </c>
      <c r="G19" s="1">
        <v>46.423000000000002</v>
      </c>
      <c r="H19" s="1">
        <v>15.824999999999999</v>
      </c>
      <c r="I19" s="1">
        <v>53.569000000000003</v>
      </c>
      <c r="J19" s="1">
        <v>32.786999999999999</v>
      </c>
      <c r="K19" s="1">
        <v>20.780999999999999</v>
      </c>
      <c r="L19" s="1">
        <v>6.0640381935134755</v>
      </c>
      <c r="N19" s="1" t="s">
        <v>38</v>
      </c>
      <c r="O19" s="1">
        <v>13</v>
      </c>
      <c r="S19" s="1">
        <v>1997</v>
      </c>
      <c r="T19" s="1">
        <v>44.739865660937518</v>
      </c>
      <c r="U19" s="1">
        <v>30.098246540000009</v>
      </c>
      <c r="V19" s="1">
        <v>14.641602757812503</v>
      </c>
      <c r="W19" s="1">
        <v>51.076142328125009</v>
      </c>
      <c r="X19" s="1">
        <v>23.725371537500013</v>
      </c>
      <c r="Y19" s="1">
        <v>27.350715948125007</v>
      </c>
      <c r="Z19" s="1">
        <v>0.76273552918070209</v>
      </c>
    </row>
    <row r="20" spans="1:26" x14ac:dyDescent="0.2">
      <c r="A20" s="1" t="s">
        <v>29</v>
      </c>
      <c r="B20" s="1">
        <v>1998</v>
      </c>
      <c r="C20" s="1">
        <v>-4.84</v>
      </c>
      <c r="D20" s="1">
        <v>-26.362255654515582</v>
      </c>
      <c r="E20" s="1">
        <f>D18</f>
        <v>-19.506861245689556</v>
      </c>
      <c r="F20" s="1">
        <v>61.878</v>
      </c>
      <c r="G20" s="1">
        <v>45.973999999999997</v>
      </c>
      <c r="H20" s="1">
        <v>15.904</v>
      </c>
      <c r="I20" s="1">
        <v>53.465000000000003</v>
      </c>
      <c r="J20" s="1">
        <v>32.429000000000002</v>
      </c>
      <c r="K20" s="1">
        <v>21.035</v>
      </c>
      <c r="L20" s="1">
        <v>8.7437092397415199</v>
      </c>
      <c r="N20" s="1" t="s">
        <v>39</v>
      </c>
      <c r="O20" s="1">
        <v>14</v>
      </c>
      <c r="S20" s="1">
        <v>1998</v>
      </c>
      <c r="T20" s="1">
        <v>44.439649977812508</v>
      </c>
      <c r="U20" s="1">
        <v>29.666278863437494</v>
      </c>
      <c r="V20" s="1">
        <v>14.773350243750002</v>
      </c>
      <c r="W20" s="1">
        <v>51.643103429062492</v>
      </c>
      <c r="X20" s="1">
        <v>23.6505286515625</v>
      </c>
      <c r="Y20" s="1">
        <v>27.992679529687493</v>
      </c>
      <c r="Z20" s="1">
        <v>0.33213733209874896</v>
      </c>
    </row>
    <row r="21" spans="1:26" x14ac:dyDescent="0.2">
      <c r="A21" s="1" t="s">
        <v>29</v>
      </c>
      <c r="B21" s="1">
        <v>1999</v>
      </c>
      <c r="C21" s="1">
        <v>-4.1980000000000004</v>
      </c>
      <c r="D21" s="1">
        <v>-29.408494819628682</v>
      </c>
      <c r="E21" s="1">
        <f>D18</f>
        <v>-19.506861245689556</v>
      </c>
      <c r="F21" s="1">
        <v>61.457000000000001</v>
      </c>
      <c r="G21" s="1">
        <v>45.497</v>
      </c>
      <c r="H21" s="1">
        <v>15.961</v>
      </c>
      <c r="I21" s="1">
        <v>53.374000000000002</v>
      </c>
      <c r="J21" s="1">
        <v>32.098999999999997</v>
      </c>
      <c r="K21" s="1">
        <v>21.274999999999999</v>
      </c>
      <c r="L21" s="1">
        <v>4.5428067053974281</v>
      </c>
      <c r="N21" s="1" t="s">
        <v>40</v>
      </c>
      <c r="O21" s="1">
        <v>15</v>
      </c>
      <c r="S21" s="1">
        <v>1999</v>
      </c>
      <c r="T21" s="1">
        <v>44.114957396250006</v>
      </c>
      <c r="U21" s="1">
        <v>29.209609286875011</v>
      </c>
      <c r="V21" s="1">
        <v>14.905377142500004</v>
      </c>
      <c r="W21" s="1">
        <v>52.169781446249992</v>
      </c>
      <c r="X21" s="1">
        <v>23.607892547812501</v>
      </c>
      <c r="Y21" s="1">
        <v>28.562200877499993</v>
      </c>
      <c r="Z21" s="1">
        <v>0.50908582843519312</v>
      </c>
    </row>
    <row r="22" spans="1:26" x14ac:dyDescent="0.2">
      <c r="A22" s="1" t="s">
        <v>29</v>
      </c>
      <c r="B22" s="1">
        <v>2000</v>
      </c>
      <c r="C22" s="1">
        <v>-3.149</v>
      </c>
      <c r="D22" s="1">
        <v>-30.029091833525122</v>
      </c>
      <c r="E22" s="1">
        <f>D22</f>
        <v>-30.029091833525122</v>
      </c>
      <c r="F22" s="1">
        <v>60.936</v>
      </c>
      <c r="G22" s="1">
        <v>44.941000000000003</v>
      </c>
      <c r="H22" s="1">
        <v>15.994999999999999</v>
      </c>
      <c r="I22" s="1">
        <v>53.29</v>
      </c>
      <c r="J22" s="1">
        <v>31.77</v>
      </c>
      <c r="K22" s="1">
        <v>21.52</v>
      </c>
      <c r="L22" s="1">
        <v>3.5825588369952874</v>
      </c>
      <c r="N22" s="1" t="s">
        <v>41</v>
      </c>
      <c r="O22" s="1">
        <v>16</v>
      </c>
      <c r="S22" s="1">
        <v>2000</v>
      </c>
      <c r="T22" s="1">
        <v>43.782416577187504</v>
      </c>
      <c r="U22" s="1">
        <v>28.739043325937509</v>
      </c>
      <c r="V22" s="1">
        <v>15.043563046249998</v>
      </c>
      <c r="W22" s="1">
        <v>52.694633441562495</v>
      </c>
      <c r="X22" s="1">
        <v>23.556936984062506</v>
      </c>
      <c r="Y22" s="1">
        <v>29.137782055624996</v>
      </c>
      <c r="Z22" s="1">
        <v>1.2272665925530899</v>
      </c>
    </row>
    <row r="23" spans="1:26" x14ac:dyDescent="0.2">
      <c r="A23" s="1" t="s">
        <v>29</v>
      </c>
      <c r="B23" s="1">
        <v>2001</v>
      </c>
      <c r="C23" s="1">
        <v>-1.4059999999999999</v>
      </c>
      <c r="D23" s="1">
        <v>-43.090831123225371</v>
      </c>
      <c r="E23" s="1">
        <f>D22</f>
        <v>-30.029091833525122</v>
      </c>
      <c r="F23" s="1">
        <v>60.356000000000002</v>
      </c>
      <c r="G23" s="1">
        <v>44.305</v>
      </c>
      <c r="H23" s="1">
        <v>16.052</v>
      </c>
      <c r="I23" s="1">
        <v>53.226999999999997</v>
      </c>
      <c r="J23" s="1">
        <v>31.448</v>
      </c>
      <c r="K23" s="1">
        <v>21.779</v>
      </c>
      <c r="L23" s="1">
        <v>-1.3380252212247665</v>
      </c>
      <c r="N23" s="1" t="s">
        <v>47</v>
      </c>
      <c r="O23" s="1">
        <v>17</v>
      </c>
      <c r="S23" s="1">
        <v>2001</v>
      </c>
      <c r="T23" s="1">
        <v>43.49395862250001</v>
      </c>
      <c r="U23" s="1">
        <v>28.289452802812502</v>
      </c>
      <c r="V23" s="1">
        <v>15.204540343437504</v>
      </c>
      <c r="W23" s="1">
        <v>53.2176658146875</v>
      </c>
      <c r="X23" s="1">
        <v>23.500296558124997</v>
      </c>
      <c r="Y23" s="1">
        <v>29.717321262500004</v>
      </c>
      <c r="Z23" s="1">
        <v>8.8428385973533308E-2</v>
      </c>
    </row>
    <row r="24" spans="1:26" x14ac:dyDescent="0.2">
      <c r="A24" s="1" t="s">
        <v>29</v>
      </c>
      <c r="B24" s="1">
        <v>2002</v>
      </c>
      <c r="C24" s="1">
        <v>9.0020000000000007</v>
      </c>
      <c r="D24" s="1">
        <v>-70.332408635322167</v>
      </c>
      <c r="E24" s="1">
        <f>D22</f>
        <v>-30.029091833525122</v>
      </c>
      <c r="F24" s="1">
        <v>59.710999999999999</v>
      </c>
      <c r="G24" s="1">
        <v>43.625999999999998</v>
      </c>
      <c r="H24" s="1">
        <v>16.085000000000001</v>
      </c>
      <c r="I24" s="1">
        <v>53.2</v>
      </c>
      <c r="J24" s="1">
        <v>31.135999999999999</v>
      </c>
      <c r="K24" s="1">
        <v>22.064</v>
      </c>
      <c r="L24" s="1">
        <v>-13.228808675108878</v>
      </c>
      <c r="N24" s="1" t="s">
        <v>43</v>
      </c>
      <c r="O24" s="1">
        <v>18</v>
      </c>
      <c r="S24" s="1">
        <v>2002</v>
      </c>
      <c r="T24" s="1">
        <v>43.219069596250002</v>
      </c>
      <c r="U24" s="1">
        <v>27.844031291249987</v>
      </c>
      <c r="V24" s="1">
        <v>15.375008606250004</v>
      </c>
      <c r="W24" s="1">
        <v>53.740061919687484</v>
      </c>
      <c r="X24" s="1">
        <v>23.441177959687497</v>
      </c>
      <c r="Y24" s="1">
        <v>30.298936743749998</v>
      </c>
      <c r="Z24" s="1">
        <v>-0.83156047406555356</v>
      </c>
    </row>
    <row r="25" spans="1:26" x14ac:dyDescent="0.2">
      <c r="A25" s="1" t="s">
        <v>29</v>
      </c>
      <c r="B25" s="1">
        <v>2003</v>
      </c>
      <c r="C25" s="1">
        <v>6.3840000000000003</v>
      </c>
      <c r="D25" s="1">
        <v>-56.812454231673605</v>
      </c>
      <c r="E25" s="1">
        <f>D22</f>
        <v>-30.029091833525122</v>
      </c>
      <c r="F25" s="1">
        <v>59.014000000000003</v>
      </c>
      <c r="G25" s="1">
        <v>42.91</v>
      </c>
      <c r="H25" s="1">
        <v>16.103000000000002</v>
      </c>
      <c r="I25" s="1">
        <v>53.222000000000001</v>
      </c>
      <c r="J25" s="1">
        <v>30.84</v>
      </c>
      <c r="K25" s="1">
        <v>22.382000000000001</v>
      </c>
      <c r="L25" s="1">
        <v>-8.1361018998428687</v>
      </c>
      <c r="N25" s="1" t="s">
        <v>44</v>
      </c>
      <c r="O25" s="1">
        <v>19</v>
      </c>
      <c r="S25" s="1">
        <v>2003</v>
      </c>
      <c r="T25" s="1">
        <v>42.956611468125011</v>
      </c>
      <c r="U25" s="1">
        <v>27.4011626859375</v>
      </c>
      <c r="V25" s="1">
        <v>15.555436682187507</v>
      </c>
      <c r="W25" s="1">
        <v>54.265732761562496</v>
      </c>
      <c r="X25" s="1">
        <v>23.381888328750005</v>
      </c>
      <c r="Y25" s="1">
        <v>30.883806034062506</v>
      </c>
      <c r="Z25" s="1">
        <v>-1.0951634838915507</v>
      </c>
    </row>
    <row r="26" spans="1:26" x14ac:dyDescent="0.2">
      <c r="A26" s="1" t="s">
        <v>29</v>
      </c>
      <c r="B26" s="1">
        <v>2004</v>
      </c>
      <c r="C26" s="1">
        <v>1.75</v>
      </c>
      <c r="D26" s="1">
        <v>-48.098721427248037</v>
      </c>
      <c r="E26" s="1">
        <f>D26</f>
        <v>-48.098721427248037</v>
      </c>
      <c r="F26" s="1">
        <v>58.302999999999997</v>
      </c>
      <c r="G26" s="1">
        <v>42.188000000000002</v>
      </c>
      <c r="H26" s="1">
        <v>16.114999999999998</v>
      </c>
      <c r="I26" s="1">
        <v>53.286999999999999</v>
      </c>
      <c r="J26" s="1">
        <v>30.585000000000001</v>
      </c>
      <c r="K26" s="1">
        <v>22.702999999999999</v>
      </c>
      <c r="L26" s="1">
        <v>-4.2941912156736057</v>
      </c>
      <c r="N26" s="1" t="s">
        <v>55</v>
      </c>
      <c r="O26" s="1">
        <v>20</v>
      </c>
      <c r="S26" s="1">
        <v>2004</v>
      </c>
      <c r="T26" s="1">
        <v>42.701594434375018</v>
      </c>
      <c r="U26" s="1">
        <v>26.959918725000001</v>
      </c>
      <c r="V26" s="1">
        <v>15.741947431562503</v>
      </c>
      <c r="W26" s="1">
        <v>54.732387961562502</v>
      </c>
      <c r="X26" s="1">
        <v>23.355253928437495</v>
      </c>
      <c r="Y26" s="1">
        <v>31.377061514687504</v>
      </c>
      <c r="Z26" s="1">
        <v>-0.31442215334878748</v>
      </c>
    </row>
    <row r="27" spans="1:26" x14ac:dyDescent="0.2">
      <c r="A27" s="1" t="s">
        <v>29</v>
      </c>
      <c r="B27" s="1">
        <v>2005</v>
      </c>
      <c r="C27" s="1">
        <v>2.5910000000000002</v>
      </c>
      <c r="D27" s="1">
        <v>-6.4383401679429628</v>
      </c>
      <c r="E27" s="1">
        <f>D26</f>
        <v>-48.098721427248037</v>
      </c>
      <c r="F27" s="1">
        <v>57.616</v>
      </c>
      <c r="G27" s="1">
        <v>41.487000000000002</v>
      </c>
      <c r="H27" s="1">
        <v>16.128</v>
      </c>
      <c r="I27" s="1">
        <v>53.390999999999998</v>
      </c>
      <c r="J27" s="1">
        <v>30.341000000000001</v>
      </c>
      <c r="K27" s="1">
        <v>23.05</v>
      </c>
      <c r="L27" s="1">
        <v>-1.231189341631391</v>
      </c>
      <c r="S27" s="1">
        <v>2005</v>
      </c>
      <c r="T27" s="1">
        <v>42.457338833125021</v>
      </c>
      <c r="U27" s="1">
        <v>26.525033199687499</v>
      </c>
      <c r="V27" s="1">
        <v>15.932180966250003</v>
      </c>
      <c r="W27" s="1">
        <v>55.202363106875012</v>
      </c>
      <c r="X27" s="1">
        <v>23.327576635937504</v>
      </c>
      <c r="Y27" s="1">
        <v>31.874993434062503</v>
      </c>
      <c r="Z27" s="1">
        <v>0.13118819348075531</v>
      </c>
    </row>
    <row r="28" spans="1:26" x14ac:dyDescent="0.2">
      <c r="A28" s="1" t="s">
        <v>29</v>
      </c>
      <c r="B28" s="1">
        <v>2006</v>
      </c>
      <c r="C28" s="1">
        <v>3.3719999999999999</v>
      </c>
      <c r="D28" s="1">
        <v>-3.5414545624118943</v>
      </c>
      <c r="E28" s="1">
        <f>D26</f>
        <v>-48.098721427248037</v>
      </c>
      <c r="F28" s="1">
        <v>57.008000000000003</v>
      </c>
      <c r="G28" s="1">
        <v>40.822000000000003</v>
      </c>
      <c r="H28" s="1">
        <v>16.187000000000001</v>
      </c>
      <c r="I28" s="1">
        <v>53.561</v>
      </c>
      <c r="J28" s="1">
        <v>30.114999999999998</v>
      </c>
      <c r="K28" s="1">
        <v>23.446000000000002</v>
      </c>
      <c r="L28" s="1">
        <v>0.57803094919959219</v>
      </c>
      <c r="S28" s="1">
        <v>2006</v>
      </c>
      <c r="T28" s="1">
        <v>42.369400004375009</v>
      </c>
      <c r="U28" s="1">
        <v>26.211074197812504</v>
      </c>
      <c r="V28" s="1">
        <v>16.158289355625001</v>
      </c>
      <c r="W28" s="1">
        <v>55.672948262812504</v>
      </c>
      <c r="X28" s="1">
        <v>23.298157125624993</v>
      </c>
      <c r="Y28" s="1">
        <v>32.375035250624997</v>
      </c>
      <c r="Z28" s="1">
        <v>0.89180745125716354</v>
      </c>
    </row>
    <row r="29" spans="1:26" x14ac:dyDescent="0.2">
      <c r="A29" s="1" t="s">
        <v>29</v>
      </c>
      <c r="B29" s="1">
        <v>2007</v>
      </c>
      <c r="C29" s="1">
        <v>2.5880000000000001</v>
      </c>
      <c r="D29" s="1">
        <v>1.1833953761244593</v>
      </c>
      <c r="E29" s="1">
        <f>D26</f>
        <v>-48.098721427248037</v>
      </c>
      <c r="F29" s="1">
        <v>56.462000000000003</v>
      </c>
      <c r="G29" s="1">
        <v>40.218000000000004</v>
      </c>
      <c r="H29" s="1">
        <v>16.242999999999999</v>
      </c>
      <c r="I29" s="1">
        <v>53.831000000000003</v>
      </c>
      <c r="J29" s="1">
        <v>29.913</v>
      </c>
      <c r="K29" s="1">
        <v>23.917000000000002</v>
      </c>
      <c r="L29" s="1">
        <v>2.3883750383271991</v>
      </c>
      <c r="S29" s="1">
        <v>2007</v>
      </c>
      <c r="T29" s="1">
        <v>42.28372762250001</v>
      </c>
      <c r="U29" s="1">
        <v>25.890905447499993</v>
      </c>
      <c r="V29" s="1">
        <v>16.392635420000005</v>
      </c>
      <c r="W29" s="1">
        <v>56.127099425312529</v>
      </c>
      <c r="X29" s="1">
        <v>23.264970859687498</v>
      </c>
      <c r="Y29" s="1">
        <v>32.862131819062505</v>
      </c>
      <c r="Z29" s="1">
        <v>1.5606541785367853</v>
      </c>
    </row>
    <row r="30" spans="1:26" x14ac:dyDescent="0.2">
      <c r="A30" s="1" t="s">
        <v>29</v>
      </c>
      <c r="B30" s="1">
        <v>2008</v>
      </c>
      <c r="C30" s="1">
        <v>1.8460000000000001</v>
      </c>
      <c r="D30" s="1">
        <v>4.4971975709440049</v>
      </c>
      <c r="E30" s="1">
        <f>D30</f>
        <v>4.4971975709440049</v>
      </c>
      <c r="F30" s="1">
        <v>55.96</v>
      </c>
      <c r="G30" s="1">
        <v>39.655999999999999</v>
      </c>
      <c r="H30" s="1">
        <v>16.303999999999998</v>
      </c>
      <c r="I30" s="1">
        <v>54.219000000000001</v>
      </c>
      <c r="J30" s="1">
        <v>29.739000000000001</v>
      </c>
      <c r="K30" s="1">
        <v>24.48</v>
      </c>
      <c r="L30" s="1">
        <v>2.5695306200799952</v>
      </c>
      <c r="S30" s="1">
        <v>2008</v>
      </c>
      <c r="T30" s="1">
        <v>42.232658130312487</v>
      </c>
      <c r="U30" s="1">
        <v>25.585187468125</v>
      </c>
      <c r="V30" s="1">
        <v>16.647381282812503</v>
      </c>
      <c r="W30" s="1">
        <v>56.549029509375003</v>
      </c>
      <c r="X30" s="1">
        <v>23.22717569500001</v>
      </c>
      <c r="Y30" s="1">
        <v>33.321768969375</v>
      </c>
      <c r="Z30" s="1">
        <v>0.33418700130736834</v>
      </c>
    </row>
    <row r="31" spans="1:26" x14ac:dyDescent="0.2">
      <c r="A31" s="1" t="s">
        <v>29</v>
      </c>
      <c r="B31" s="1">
        <v>2009</v>
      </c>
      <c r="C31" s="1">
        <v>2.4670000000000001</v>
      </c>
      <c r="D31" s="1">
        <v>8.9811697002251236</v>
      </c>
      <c r="E31" s="1">
        <f>D30</f>
        <v>4.4971975709440049</v>
      </c>
      <c r="F31" s="1">
        <v>55.484000000000002</v>
      </c>
      <c r="G31" s="1">
        <v>39.106999999999999</v>
      </c>
      <c r="H31" s="1">
        <v>16.376999999999999</v>
      </c>
      <c r="I31" s="1">
        <v>54.701000000000001</v>
      </c>
      <c r="J31" s="1">
        <v>29.616</v>
      </c>
      <c r="K31" s="1">
        <v>25.085000000000001</v>
      </c>
      <c r="L31" s="1">
        <v>-2.601985513682572</v>
      </c>
      <c r="S31" s="1">
        <v>2009</v>
      </c>
      <c r="T31" s="1">
        <v>42.260940542499988</v>
      </c>
      <c r="U31" s="1">
        <v>25.316533330312499</v>
      </c>
      <c r="V31" s="1">
        <v>16.944365999062502</v>
      </c>
      <c r="W31" s="1">
        <v>56.864863106249999</v>
      </c>
      <c r="X31" s="1">
        <v>23.220089217500007</v>
      </c>
      <c r="Y31" s="1">
        <v>33.644805343437525</v>
      </c>
      <c r="Z31" s="1">
        <v>-3.1772941042871792</v>
      </c>
    </row>
    <row r="32" spans="1:26" x14ac:dyDescent="0.2">
      <c r="A32" s="1" t="s">
        <v>29</v>
      </c>
      <c r="B32" s="1">
        <v>2010</v>
      </c>
      <c r="C32" s="1">
        <v>0.25900000000000001</v>
      </c>
      <c r="D32" s="1">
        <v>3.0680207056987516</v>
      </c>
      <c r="E32" s="1">
        <f>D30</f>
        <v>4.4971975709440049</v>
      </c>
      <c r="F32" s="1">
        <v>55.033999999999999</v>
      </c>
      <c r="G32" s="1">
        <v>38.567</v>
      </c>
      <c r="H32" s="1">
        <v>16.466999999999999</v>
      </c>
      <c r="I32" s="1">
        <v>55.298000000000002</v>
      </c>
      <c r="J32" s="1">
        <v>29.516999999999999</v>
      </c>
      <c r="K32" s="1">
        <v>25.780999999999999</v>
      </c>
      <c r="L32" s="1">
        <v>0.50938776031641297</v>
      </c>
      <c r="S32" s="1">
        <v>2010</v>
      </c>
      <c r="T32" s="1">
        <v>42.391678919375025</v>
      </c>
      <c r="U32" s="1">
        <v>25.093011394687501</v>
      </c>
      <c r="V32" s="1">
        <v>17.298579759062498</v>
      </c>
      <c r="W32" s="1">
        <v>57.156253566562484</v>
      </c>
      <c r="X32" s="1">
        <v>23.204604347812502</v>
      </c>
      <c r="Y32" s="1">
        <v>33.951718560937501</v>
      </c>
      <c r="Z32" s="1">
        <v>-1.8076703167248751</v>
      </c>
    </row>
    <row r="33" spans="1:26" x14ac:dyDescent="0.2">
      <c r="A33" s="1" t="s">
        <v>29</v>
      </c>
      <c r="B33" s="1">
        <v>2011</v>
      </c>
      <c r="C33" s="1">
        <v>-0.60099999999999998</v>
      </c>
      <c r="D33" s="1">
        <v>3.1530378942432047</v>
      </c>
      <c r="E33" s="1">
        <f>D30</f>
        <v>4.4971975709440049</v>
      </c>
      <c r="F33" s="1">
        <v>54.798000000000002</v>
      </c>
      <c r="G33" s="1">
        <v>38.203000000000003</v>
      </c>
      <c r="H33" s="1">
        <v>16.594999999999999</v>
      </c>
      <c r="I33" s="1">
        <v>55.966000000000001</v>
      </c>
      <c r="J33" s="1">
        <v>29.431999999999999</v>
      </c>
      <c r="K33" s="1">
        <v>26.533999999999999</v>
      </c>
      <c r="L33" s="1">
        <v>3.9929660450974547</v>
      </c>
      <c r="S33" s="1">
        <v>2011</v>
      </c>
      <c r="T33" s="1">
        <v>42.612623507812508</v>
      </c>
      <c r="U33" s="1">
        <v>24.927474255</v>
      </c>
      <c r="V33" s="1">
        <v>17.685301498125</v>
      </c>
      <c r="W33" s="1">
        <v>57.434949987812502</v>
      </c>
      <c r="X33" s="1">
        <v>23.184819805000011</v>
      </c>
      <c r="Y33" s="1">
        <v>34.250095201249998</v>
      </c>
      <c r="Z33" s="1">
        <v>-1.5351224068068319</v>
      </c>
    </row>
    <row r="34" spans="1:26" x14ac:dyDescent="0.2">
      <c r="A34" s="1" t="s">
        <v>30</v>
      </c>
      <c r="B34" s="1">
        <v>1980</v>
      </c>
      <c r="C34" s="1">
        <v>-8.6</v>
      </c>
      <c r="D34" s="1">
        <v>-46.510926102336683</v>
      </c>
      <c r="E34" s="1">
        <f>D34</f>
        <v>-46.510926102336683</v>
      </c>
      <c r="F34" s="1">
        <v>73.165000000000006</v>
      </c>
      <c r="G34" s="1">
        <v>65.882999999999996</v>
      </c>
      <c r="H34" s="1">
        <v>7.282</v>
      </c>
      <c r="I34" s="1">
        <v>46.671999999999997</v>
      </c>
      <c r="J34" s="1">
        <v>35.951000000000001</v>
      </c>
      <c r="K34" s="1">
        <v>10.721</v>
      </c>
      <c r="L34" s="2">
        <v>5.8707133892622814</v>
      </c>
      <c r="S34" s="1">
        <v>1980</v>
      </c>
      <c r="T34" s="1">
        <v>50.483594505312489</v>
      </c>
      <c r="U34" s="1">
        <v>37.8766730628125</v>
      </c>
      <c r="V34" s="1">
        <v>12.606855561250001</v>
      </c>
      <c r="W34" s="1">
        <v>42.912698267500005</v>
      </c>
      <c r="X34" s="1">
        <v>24.791912564687507</v>
      </c>
      <c r="Y34" s="1">
        <v>18.120772281875009</v>
      </c>
      <c r="Z34" s="1">
        <v>0.13180311918031806</v>
      </c>
    </row>
    <row r="35" spans="1:26" x14ac:dyDescent="0.2">
      <c r="A35" s="1" t="s">
        <v>30</v>
      </c>
      <c r="B35" s="1">
        <v>1981</v>
      </c>
      <c r="C35" s="1">
        <v>-6.8570000000000002</v>
      </c>
      <c r="D35" s="1">
        <v>-46.220922695593003</v>
      </c>
      <c r="E35" s="1">
        <f>D34</f>
        <v>-46.510926102336683</v>
      </c>
      <c r="F35" s="1">
        <v>72.497</v>
      </c>
      <c r="G35" s="1">
        <v>65.238</v>
      </c>
      <c r="H35" s="1">
        <v>7.2590000000000003</v>
      </c>
      <c r="I35" s="1">
        <v>46.220999999999997</v>
      </c>
      <c r="J35" s="1">
        <v>35.216999999999999</v>
      </c>
      <c r="K35" s="1">
        <v>11.004</v>
      </c>
      <c r="L35" s="2">
        <v>-0.42519068339580041</v>
      </c>
      <c r="S35" s="1">
        <v>1981</v>
      </c>
      <c r="T35" s="1">
        <v>49.717244540937507</v>
      </c>
      <c r="U35" s="1">
        <v>37.06917716718749</v>
      </c>
      <c r="V35" s="1">
        <v>12.648074877187497</v>
      </c>
      <c r="W35" s="1">
        <v>43.281640621250006</v>
      </c>
      <c r="X35" s="1">
        <v>24.683337656249996</v>
      </c>
      <c r="Y35" s="1">
        <v>18.598388248125008</v>
      </c>
      <c r="Z35" s="1">
        <v>-0.93556736148044617</v>
      </c>
    </row>
    <row r="36" spans="1:26" x14ac:dyDescent="0.2">
      <c r="A36" s="1" t="s">
        <v>30</v>
      </c>
      <c r="B36" s="1">
        <v>1982</v>
      </c>
      <c r="C36" s="1">
        <v>-8.9149999999999991</v>
      </c>
      <c r="D36" s="1">
        <v>-48.927876554059438</v>
      </c>
      <c r="E36" s="1">
        <f>D34</f>
        <v>-46.510926102336683</v>
      </c>
      <c r="F36" s="1">
        <v>71.864000000000004</v>
      </c>
      <c r="G36" s="1">
        <v>64.638999999999996</v>
      </c>
      <c r="H36" s="1">
        <v>7.2249999999999996</v>
      </c>
      <c r="I36" s="1">
        <v>45.752000000000002</v>
      </c>
      <c r="J36" s="1">
        <v>34.44</v>
      </c>
      <c r="K36" s="1">
        <v>11.311999999999999</v>
      </c>
      <c r="L36" s="2">
        <v>-1.6507860331409254</v>
      </c>
      <c r="S36" s="1">
        <v>1982</v>
      </c>
      <c r="T36" s="1">
        <v>49.000388740312502</v>
      </c>
      <c r="U36" s="1">
        <v>36.35906167875001</v>
      </c>
      <c r="V36" s="1">
        <v>12.641362978749999</v>
      </c>
      <c r="W36" s="1">
        <v>43.688480093125008</v>
      </c>
      <c r="X36" s="1">
        <v>24.587076852812508</v>
      </c>
      <c r="Y36" s="1">
        <v>19.101425660312504</v>
      </c>
      <c r="Z36" s="1">
        <v>-2.7861239735508048</v>
      </c>
    </row>
    <row r="37" spans="1:26" x14ac:dyDescent="0.2">
      <c r="A37" s="1" t="s">
        <v>30</v>
      </c>
      <c r="B37" s="1">
        <v>1983</v>
      </c>
      <c r="C37" s="1">
        <v>-4.66</v>
      </c>
      <c r="D37" s="1">
        <v>-57.432780737527501</v>
      </c>
      <c r="E37" s="1">
        <f>D34</f>
        <v>-46.510926102336683</v>
      </c>
      <c r="F37" s="1">
        <v>71.269000000000005</v>
      </c>
      <c r="G37" s="1">
        <v>64.081000000000003</v>
      </c>
      <c r="H37" s="1">
        <v>7.1890000000000001</v>
      </c>
      <c r="I37" s="1">
        <v>45.232999999999997</v>
      </c>
      <c r="J37" s="1">
        <v>33.587000000000003</v>
      </c>
      <c r="K37" s="1">
        <v>11.646000000000001</v>
      </c>
      <c r="L37" s="2">
        <v>-7.087507288569654</v>
      </c>
      <c r="S37" s="1">
        <v>1983</v>
      </c>
      <c r="T37" s="1">
        <v>48.339173142812506</v>
      </c>
      <c r="U37" s="1">
        <v>35.718040070625015</v>
      </c>
      <c r="V37" s="1">
        <v>12.621108187187502</v>
      </c>
      <c r="W37" s="1">
        <v>44.106601395312488</v>
      </c>
      <c r="X37" s="1">
        <v>24.493691061562501</v>
      </c>
      <c r="Y37" s="1">
        <v>19.612924937187504</v>
      </c>
      <c r="Z37" s="1">
        <v>-2.8868877524277923</v>
      </c>
    </row>
    <row r="38" spans="1:26" x14ac:dyDescent="0.2">
      <c r="A38" s="1" t="s">
        <v>30</v>
      </c>
      <c r="B38" s="1">
        <v>1984</v>
      </c>
      <c r="C38" s="1">
        <v>2.7E-2</v>
      </c>
      <c r="D38" s="1">
        <v>-57.730169234040197</v>
      </c>
      <c r="E38" s="1">
        <f>D38</f>
        <v>-57.730169234040197</v>
      </c>
      <c r="F38" s="1">
        <v>70.647999999999996</v>
      </c>
      <c r="G38" s="1">
        <v>63.494</v>
      </c>
      <c r="H38" s="1">
        <v>7.1539999999999999</v>
      </c>
      <c r="I38" s="1">
        <v>44.951000000000001</v>
      </c>
      <c r="J38" s="1">
        <v>32.945</v>
      </c>
      <c r="K38" s="1">
        <v>12.007</v>
      </c>
      <c r="L38" s="2">
        <v>-4.7947982728862168</v>
      </c>
      <c r="S38" s="1">
        <v>1984</v>
      </c>
      <c r="T38" s="1">
        <v>47.727376152812504</v>
      </c>
      <c r="U38" s="1">
        <v>35.097633537500002</v>
      </c>
      <c r="V38" s="1">
        <v>12.6298224653125</v>
      </c>
      <c r="W38" s="1">
        <v>44.55769426625001</v>
      </c>
      <c r="X38" s="1">
        <v>24.448517958125002</v>
      </c>
      <c r="Y38" s="1">
        <v>20.109175129375004</v>
      </c>
      <c r="Z38" s="1">
        <v>-1.3243852024305136</v>
      </c>
    </row>
    <row r="39" spans="1:26" x14ac:dyDescent="0.2">
      <c r="A39" s="1" t="s">
        <v>30</v>
      </c>
      <c r="B39" s="1">
        <v>1985</v>
      </c>
      <c r="C39" s="1">
        <v>-9.8000000000000004E-2</v>
      </c>
      <c r="D39" s="1">
        <v>-36.854367606611817</v>
      </c>
      <c r="E39" s="1">
        <f>D38</f>
        <v>-57.730169234040197</v>
      </c>
      <c r="F39" s="1">
        <v>69.94</v>
      </c>
      <c r="G39" s="1">
        <v>62.814999999999998</v>
      </c>
      <c r="H39" s="1">
        <v>7.1239999999999997</v>
      </c>
      <c r="I39" s="1">
        <v>44.551000000000002</v>
      </c>
      <c r="J39" s="1">
        <v>32.158999999999999</v>
      </c>
      <c r="K39" s="1">
        <v>12.393000000000001</v>
      </c>
      <c r="L39" s="2">
        <v>-0.37191499060643146</v>
      </c>
      <c r="S39" s="1">
        <v>1985</v>
      </c>
      <c r="T39" s="1">
        <v>47.169604584687512</v>
      </c>
      <c r="U39" s="1">
        <v>34.481260232500006</v>
      </c>
      <c r="V39" s="1">
        <v>12.688276550000005</v>
      </c>
      <c r="W39" s="1">
        <v>45.014761072500008</v>
      </c>
      <c r="X39" s="1">
        <v>24.397190118125007</v>
      </c>
      <c r="Y39" s="1">
        <v>20.617856019999998</v>
      </c>
      <c r="Z39" s="1">
        <v>-0.76452873114944986</v>
      </c>
    </row>
    <row r="40" spans="1:26" x14ac:dyDescent="0.2">
      <c r="A40" s="1" t="s">
        <v>30</v>
      </c>
      <c r="B40" s="1">
        <v>1986</v>
      </c>
      <c r="C40" s="1">
        <v>-2.1019999999999999</v>
      </c>
      <c r="D40" s="1">
        <v>-38.197952264593567</v>
      </c>
      <c r="E40" s="1">
        <f>D38</f>
        <v>-57.730169234040197</v>
      </c>
      <c r="F40" s="1">
        <v>69.444999999999993</v>
      </c>
      <c r="G40" s="1">
        <v>62.267000000000003</v>
      </c>
      <c r="H40" s="1">
        <v>7.1779999999999999</v>
      </c>
      <c r="I40" s="1">
        <v>44.134999999999998</v>
      </c>
      <c r="J40" s="1">
        <v>31.33</v>
      </c>
      <c r="K40" s="1">
        <v>12.805</v>
      </c>
      <c r="L40" s="2">
        <v>3.9247466822031596</v>
      </c>
      <c r="S40" s="1">
        <v>1986</v>
      </c>
      <c r="T40" s="1">
        <v>46.893182971249999</v>
      </c>
      <c r="U40" s="1">
        <v>34.074227164062499</v>
      </c>
      <c r="V40" s="1">
        <v>12.818753878125001</v>
      </c>
      <c r="W40" s="1">
        <v>45.477027699062518</v>
      </c>
      <c r="X40" s="1">
        <v>24.340145724062499</v>
      </c>
      <c r="Y40" s="1">
        <v>21.136999795624995</v>
      </c>
      <c r="Z40" s="1">
        <v>-0.74490452653274786</v>
      </c>
    </row>
    <row r="41" spans="1:26" x14ac:dyDescent="0.2">
      <c r="A41" s="1" t="s">
        <v>30</v>
      </c>
      <c r="B41" s="1">
        <v>1987</v>
      </c>
      <c r="C41" s="1">
        <v>-0.49</v>
      </c>
      <c r="D41" s="1">
        <v>-37.762812856542538</v>
      </c>
      <c r="E41" s="1">
        <f>D38</f>
        <v>-57.730169234040197</v>
      </c>
      <c r="F41" s="1">
        <v>68.745999999999995</v>
      </c>
      <c r="G41" s="1">
        <v>61.517000000000003</v>
      </c>
      <c r="H41" s="1">
        <v>7.2290000000000001</v>
      </c>
      <c r="I41" s="1">
        <v>43.848999999999997</v>
      </c>
      <c r="J41" s="1">
        <v>30.603000000000002</v>
      </c>
      <c r="K41" s="1">
        <v>13.246</v>
      </c>
      <c r="L41" s="2">
        <v>4.7766315026780344</v>
      </c>
      <c r="S41" s="1">
        <v>1987</v>
      </c>
      <c r="T41" s="1">
        <v>46.60633686000002</v>
      </c>
      <c r="U41" s="1">
        <v>33.622217732187508</v>
      </c>
      <c r="V41" s="1">
        <v>12.984345691562503</v>
      </c>
      <c r="W41" s="1">
        <v>45.944171169999997</v>
      </c>
      <c r="X41" s="1">
        <v>24.280900516250004</v>
      </c>
      <c r="Y41" s="1">
        <v>21.663299069062504</v>
      </c>
      <c r="Z41" s="1">
        <v>-0.39553998329551832</v>
      </c>
    </row>
    <row r="42" spans="1:26" x14ac:dyDescent="0.2">
      <c r="A42" s="1" t="s">
        <v>30</v>
      </c>
      <c r="B42" s="1">
        <v>1988</v>
      </c>
      <c r="C42" s="1">
        <v>1.2769999999999999</v>
      </c>
      <c r="D42" s="1">
        <v>-30.359109821957205</v>
      </c>
      <c r="E42" s="1">
        <f>D42</f>
        <v>-30.359109821957205</v>
      </c>
      <c r="F42" s="1">
        <v>67.897999999999996</v>
      </c>
      <c r="G42" s="1">
        <v>60.616999999999997</v>
      </c>
      <c r="H42" s="1">
        <v>7.2809999999999997</v>
      </c>
      <c r="I42" s="1">
        <v>43.756</v>
      </c>
      <c r="J42" s="1">
        <v>30.04</v>
      </c>
      <c r="K42" s="1">
        <v>13.715999999999999</v>
      </c>
      <c r="L42" s="2">
        <v>2.7112908263246496</v>
      </c>
      <c r="S42" s="1">
        <v>1988</v>
      </c>
      <c r="T42" s="1">
        <v>46.331566643750001</v>
      </c>
      <c r="U42" s="1">
        <v>33.159173686249993</v>
      </c>
      <c r="V42" s="1">
        <v>13.172397893125003</v>
      </c>
      <c r="W42" s="1">
        <v>46.418248367500006</v>
      </c>
      <c r="X42" s="1">
        <v>24.2205830921875</v>
      </c>
      <c r="Y42" s="1">
        <v>22.197668538750008</v>
      </c>
      <c r="Z42" s="1">
        <v>0.60820564223873941</v>
      </c>
    </row>
    <row r="43" spans="1:26" x14ac:dyDescent="0.2">
      <c r="A43" s="1" t="s">
        <v>30</v>
      </c>
      <c r="B43" s="1">
        <v>1989</v>
      </c>
      <c r="C43" s="1">
        <v>0.23</v>
      </c>
      <c r="D43" s="1">
        <v>-22.006231566584088</v>
      </c>
      <c r="E43" s="1">
        <f>D42</f>
        <v>-30.359109821957205</v>
      </c>
      <c r="F43" s="1">
        <v>66.965999999999994</v>
      </c>
      <c r="G43" s="1">
        <v>59.625</v>
      </c>
      <c r="H43" s="1">
        <v>7.3410000000000002</v>
      </c>
      <c r="I43" s="1">
        <v>43.762</v>
      </c>
      <c r="J43" s="1">
        <v>29.555</v>
      </c>
      <c r="K43" s="1">
        <v>14.207000000000001</v>
      </c>
      <c r="L43" s="2">
        <v>4.0609743378429357</v>
      </c>
      <c r="S43" s="1">
        <v>1989</v>
      </c>
      <c r="T43" s="1">
        <v>46.090941662812511</v>
      </c>
      <c r="U43" s="1">
        <v>32.729724664375006</v>
      </c>
      <c r="V43" s="1">
        <v>13.361485729062501</v>
      </c>
      <c r="W43" s="1">
        <v>46.888376898437514</v>
      </c>
      <c r="X43" s="1">
        <v>24.178215065000007</v>
      </c>
      <c r="Y43" s="1">
        <v>22.710081374687498</v>
      </c>
      <c r="Z43" s="1">
        <v>0.6506383060263361</v>
      </c>
    </row>
    <row r="44" spans="1:26" x14ac:dyDescent="0.2">
      <c r="A44" s="1" t="s">
        <v>30</v>
      </c>
      <c r="B44" s="1">
        <v>1990</v>
      </c>
      <c r="C44" s="1">
        <v>-0.81399999999999995</v>
      </c>
      <c r="D44" s="1">
        <v>-23.371831152645111</v>
      </c>
      <c r="E44" s="1">
        <f>D42</f>
        <v>-30.359109821957205</v>
      </c>
      <c r="F44" s="1">
        <v>65.972999999999999</v>
      </c>
      <c r="G44" s="1">
        <v>58.563000000000002</v>
      </c>
      <c r="H44" s="1">
        <v>7.41</v>
      </c>
      <c r="I44" s="1">
        <v>43.944000000000003</v>
      </c>
      <c r="J44" s="1">
        <v>29.219000000000001</v>
      </c>
      <c r="K44" s="1">
        <v>14.726000000000001</v>
      </c>
      <c r="L44" s="2">
        <v>-1.8457381749107493</v>
      </c>
      <c r="S44" s="1">
        <v>1990</v>
      </c>
      <c r="T44" s="1">
        <v>45.885328433125004</v>
      </c>
      <c r="U44" s="1">
        <v>32.346410028437504</v>
      </c>
      <c r="V44" s="1">
        <v>13.538954387187504</v>
      </c>
      <c r="W44" s="1">
        <v>47.363942515312509</v>
      </c>
      <c r="X44" s="1">
        <v>24.133890563125004</v>
      </c>
      <c r="Y44" s="1">
        <v>23.230112171250003</v>
      </c>
      <c r="Z44" s="1">
        <v>9.8871507095008776E-2</v>
      </c>
    </row>
    <row r="45" spans="1:26" x14ac:dyDescent="0.2">
      <c r="A45" s="1" t="s">
        <v>30</v>
      </c>
      <c r="B45" s="1">
        <v>1991</v>
      </c>
      <c r="C45" s="1">
        <v>-0.34499999999999997</v>
      </c>
      <c r="D45" s="1">
        <v>-25.194322882544345</v>
      </c>
      <c r="E45" s="1">
        <f>D42</f>
        <v>-30.359109821957205</v>
      </c>
      <c r="F45" s="1">
        <v>64.823999999999998</v>
      </c>
      <c r="G45" s="1">
        <v>57.283000000000001</v>
      </c>
      <c r="H45" s="1">
        <v>7.5410000000000004</v>
      </c>
      <c r="I45" s="1">
        <v>44.264000000000003</v>
      </c>
      <c r="J45" s="1">
        <v>28.988</v>
      </c>
      <c r="K45" s="1">
        <v>15.276</v>
      </c>
      <c r="L45" s="2">
        <v>-2.4320823781316445</v>
      </c>
      <c r="S45" s="1">
        <v>1991</v>
      </c>
      <c r="T45" s="1">
        <v>45.791285225937528</v>
      </c>
      <c r="U45" s="1">
        <v>32.063830591875011</v>
      </c>
      <c r="V45" s="1">
        <v>13.727403381250001</v>
      </c>
      <c r="W45" s="1">
        <v>47.848102945000008</v>
      </c>
      <c r="X45" s="1">
        <v>24.083343110312498</v>
      </c>
      <c r="Y45" s="1">
        <v>23.764784583125007</v>
      </c>
      <c r="Z45" s="1">
        <v>-1.0391079240914185</v>
      </c>
    </row>
    <row r="46" spans="1:26" x14ac:dyDescent="0.2">
      <c r="A46" s="1" t="s">
        <v>30</v>
      </c>
      <c r="B46" s="1">
        <v>1992</v>
      </c>
      <c r="C46" s="1">
        <v>1.573</v>
      </c>
      <c r="D46" s="1">
        <v>-26.021193925936352</v>
      </c>
      <c r="E46" s="1">
        <f>D46</f>
        <v>-26.021193925936352</v>
      </c>
      <c r="F46" s="1">
        <v>63.71</v>
      </c>
      <c r="G46" s="1">
        <v>56.033999999999999</v>
      </c>
      <c r="H46" s="1">
        <v>7.6769999999999996</v>
      </c>
      <c r="I46" s="1">
        <v>44.64</v>
      </c>
      <c r="J46" s="1">
        <v>28.776</v>
      </c>
      <c r="K46" s="1">
        <v>15.864000000000001</v>
      </c>
      <c r="L46" s="2">
        <v>-4.6883032218794796</v>
      </c>
      <c r="S46" s="1">
        <v>1992</v>
      </c>
      <c r="T46" s="1">
        <v>45.695030931562506</v>
      </c>
      <c r="U46" s="1">
        <v>31.792868825937507</v>
      </c>
      <c r="V46" s="1">
        <v>13.902238625000003</v>
      </c>
      <c r="W46" s="1">
        <v>48.347920042187503</v>
      </c>
      <c r="X46" s="1">
        <v>24.023295399687505</v>
      </c>
      <c r="Y46" s="1">
        <v>24.324625551250001</v>
      </c>
      <c r="Z46" s="1">
        <v>-1.1017572244687384</v>
      </c>
    </row>
    <row r="47" spans="1:26" x14ac:dyDescent="0.2">
      <c r="A47" s="1" t="s">
        <v>30</v>
      </c>
      <c r="B47" s="1">
        <v>1993</v>
      </c>
      <c r="C47" s="1">
        <v>-0.13500000000000001</v>
      </c>
      <c r="D47" s="1">
        <v>-24.281957425663403</v>
      </c>
      <c r="E47" s="1">
        <f>D46</f>
        <v>-26.021193925936352</v>
      </c>
      <c r="F47" s="1">
        <v>62.564999999999998</v>
      </c>
      <c r="G47" s="1">
        <v>54.756999999999998</v>
      </c>
      <c r="H47" s="1">
        <v>7.8079999999999998</v>
      </c>
      <c r="I47" s="1">
        <v>45.031999999999996</v>
      </c>
      <c r="J47" s="1">
        <v>28.536999999999999</v>
      </c>
      <c r="K47" s="1">
        <v>16.495000000000001</v>
      </c>
      <c r="L47" s="2">
        <v>-2.4274807325935117</v>
      </c>
      <c r="S47" s="1">
        <v>1993</v>
      </c>
      <c r="T47" s="1">
        <v>45.582544669687486</v>
      </c>
      <c r="U47" s="1">
        <v>31.518713710312507</v>
      </c>
      <c r="V47" s="1">
        <v>14.064127214375004</v>
      </c>
      <c r="W47" s="1">
        <v>48.869260566250006</v>
      </c>
      <c r="X47" s="1">
        <v>23.953220593750004</v>
      </c>
      <c r="Y47" s="1">
        <v>24.916280461562497</v>
      </c>
      <c r="Z47" s="1">
        <v>-1.4391770905088475</v>
      </c>
    </row>
    <row r="48" spans="1:26" x14ac:dyDescent="0.2">
      <c r="A48" s="1" t="s">
        <v>30</v>
      </c>
      <c r="B48" s="1">
        <v>1994</v>
      </c>
      <c r="C48" s="1">
        <v>-0.308</v>
      </c>
      <c r="D48" s="1">
        <v>-22.791568377213022</v>
      </c>
      <c r="E48" s="1">
        <f>D46</f>
        <v>-26.021193925936352</v>
      </c>
      <c r="F48" s="1">
        <v>61.323999999999998</v>
      </c>
      <c r="G48" s="1">
        <v>53.404000000000003</v>
      </c>
      <c r="H48" s="1">
        <v>7.92</v>
      </c>
      <c r="I48" s="1">
        <v>45.470999999999997</v>
      </c>
      <c r="J48" s="1">
        <v>28.321999999999999</v>
      </c>
      <c r="K48" s="1">
        <v>17.148</v>
      </c>
      <c r="L48" s="2">
        <v>0.27457662999280613</v>
      </c>
      <c r="S48" s="1">
        <v>1994</v>
      </c>
      <c r="T48" s="1">
        <v>45.425008465312509</v>
      </c>
      <c r="U48" s="1">
        <v>31.212617278125002</v>
      </c>
      <c r="V48" s="1">
        <v>14.212460699062504</v>
      </c>
      <c r="W48" s="1">
        <v>49.398304397812502</v>
      </c>
      <c r="X48" s="1">
        <v>23.913053941562502</v>
      </c>
      <c r="Y48" s="1">
        <v>25.485220117500003</v>
      </c>
      <c r="Z48" s="1">
        <v>-0.62566321053878393</v>
      </c>
    </row>
    <row r="49" spans="1:26" x14ac:dyDescent="0.2">
      <c r="A49" s="1" t="s">
        <v>30</v>
      </c>
      <c r="B49" s="1">
        <v>1995</v>
      </c>
      <c r="C49" s="1">
        <v>-2.3879999999999999</v>
      </c>
      <c r="D49" s="1">
        <v>-15.878791438042777</v>
      </c>
      <c r="E49" s="1">
        <f>D46</f>
        <v>-26.021193925936352</v>
      </c>
      <c r="F49" s="1">
        <v>59.996000000000002</v>
      </c>
      <c r="G49" s="1">
        <v>51.987000000000002</v>
      </c>
      <c r="H49" s="1">
        <v>8.0090000000000003</v>
      </c>
      <c r="I49" s="1">
        <v>45.93</v>
      </c>
      <c r="J49" s="1">
        <v>28.091000000000001</v>
      </c>
      <c r="K49" s="1">
        <v>17.838999999999999</v>
      </c>
      <c r="L49" s="2">
        <v>2.0827226872760503</v>
      </c>
      <c r="S49" s="1">
        <v>1995</v>
      </c>
      <c r="T49" s="1">
        <v>45.206726276875003</v>
      </c>
      <c r="U49" s="1">
        <v>30.859393096250006</v>
      </c>
      <c r="V49" s="1">
        <v>14.347360944687503</v>
      </c>
      <c r="W49" s="1">
        <v>49.946191813750019</v>
      </c>
      <c r="X49" s="1">
        <v>23.860363454999995</v>
      </c>
      <c r="Y49" s="1">
        <v>26.085875720937505</v>
      </c>
      <c r="Z49" s="1">
        <v>-0.44319480130860844</v>
      </c>
    </row>
    <row r="50" spans="1:26" x14ac:dyDescent="0.2">
      <c r="A50" s="1" t="s">
        <v>30</v>
      </c>
      <c r="B50" s="1">
        <v>1996</v>
      </c>
      <c r="C50" s="1">
        <v>-2.734</v>
      </c>
      <c r="D50" s="1">
        <v>-18.25630662171195</v>
      </c>
      <c r="E50" s="1">
        <f>D50</f>
        <v>-18.25630662171195</v>
      </c>
      <c r="F50" s="1">
        <v>58.735999999999997</v>
      </c>
      <c r="G50" s="1">
        <v>50.622999999999998</v>
      </c>
      <c r="H50" s="1">
        <v>8.1120000000000001</v>
      </c>
      <c r="I50" s="1">
        <v>46.399000000000001</v>
      </c>
      <c r="J50" s="1">
        <v>27.844000000000001</v>
      </c>
      <c r="K50" s="1">
        <v>18.555</v>
      </c>
      <c r="L50" s="2">
        <v>1.752798145848524</v>
      </c>
      <c r="S50" s="1">
        <v>1996</v>
      </c>
      <c r="T50" s="1">
        <v>44.997381476562509</v>
      </c>
      <c r="U50" s="1">
        <v>30.495410101875002</v>
      </c>
      <c r="V50" s="1">
        <v>14.501942270937503</v>
      </c>
      <c r="W50" s="1">
        <v>50.508214673749997</v>
      </c>
      <c r="X50" s="1">
        <v>23.796182070625012</v>
      </c>
      <c r="Y50" s="1">
        <v>26.711975200625009</v>
      </c>
      <c r="Z50" s="1">
        <v>7.3891110180595604E-2</v>
      </c>
    </row>
    <row r="51" spans="1:26" x14ac:dyDescent="0.2">
      <c r="A51" s="1" t="s">
        <v>30</v>
      </c>
      <c r="B51" s="1">
        <v>1997</v>
      </c>
      <c r="C51" s="1">
        <v>-3.4769999999999999</v>
      </c>
      <c r="D51" s="1">
        <v>-23.562058206904315</v>
      </c>
      <c r="E51" s="1">
        <f>D50</f>
        <v>-18.25630662171195</v>
      </c>
      <c r="F51" s="1">
        <v>57.475999999999999</v>
      </c>
      <c r="G51" s="1">
        <v>49.283999999999999</v>
      </c>
      <c r="H51" s="1">
        <v>8.1910000000000007</v>
      </c>
      <c r="I51" s="1">
        <v>46.872999999999998</v>
      </c>
      <c r="J51" s="1">
        <v>27.599</v>
      </c>
      <c r="K51" s="1">
        <v>19.274999999999999</v>
      </c>
      <c r="L51" s="2">
        <v>2.78677565928131</v>
      </c>
      <c r="S51" s="1">
        <v>1997</v>
      </c>
      <c r="T51" s="1">
        <v>44.739865660937518</v>
      </c>
      <c r="U51" s="1">
        <v>30.098246540000009</v>
      </c>
      <c r="V51" s="1">
        <v>14.641602757812503</v>
      </c>
      <c r="W51" s="1">
        <v>51.076142328125009</v>
      </c>
      <c r="X51" s="1">
        <v>23.725371537500013</v>
      </c>
      <c r="Y51" s="1">
        <v>27.350715948125007</v>
      </c>
      <c r="Z51" s="1">
        <v>0.76273552918070209</v>
      </c>
    </row>
    <row r="52" spans="1:26" x14ac:dyDescent="0.2">
      <c r="A52" s="1" t="s">
        <v>30</v>
      </c>
      <c r="B52" s="1">
        <v>1998</v>
      </c>
      <c r="C52" s="1">
        <v>-3.944</v>
      </c>
      <c r="D52" s="1">
        <v>-28.987633200890571</v>
      </c>
      <c r="E52" s="1">
        <f>D50</f>
        <v>-18.25630662171195</v>
      </c>
      <c r="F52" s="1">
        <v>56.247</v>
      </c>
      <c r="G52" s="1">
        <v>47.982999999999997</v>
      </c>
      <c r="H52" s="1">
        <v>8.2629999999999999</v>
      </c>
      <c r="I52" s="1">
        <v>47.344999999999999</v>
      </c>
      <c r="J52" s="1">
        <v>27.361999999999998</v>
      </c>
      <c r="K52" s="1">
        <v>19.983000000000001</v>
      </c>
      <c r="L52" s="2">
        <v>0.60761785069113872</v>
      </c>
      <c r="S52" s="1">
        <v>1998</v>
      </c>
      <c r="T52" s="1">
        <v>44.439649977812508</v>
      </c>
      <c r="U52" s="1">
        <v>29.666278863437494</v>
      </c>
      <c r="V52" s="1">
        <v>14.773350243750002</v>
      </c>
      <c r="W52" s="1">
        <v>51.643103429062492</v>
      </c>
      <c r="X52" s="1">
        <v>23.6505286515625</v>
      </c>
      <c r="Y52" s="1">
        <v>27.992679529687493</v>
      </c>
      <c r="Z52" s="1">
        <v>0.33213733209874896</v>
      </c>
    </row>
    <row r="53" spans="1:26" x14ac:dyDescent="0.2">
      <c r="A53" s="1" t="s">
        <v>30</v>
      </c>
      <c r="B53" s="1">
        <v>1999</v>
      </c>
      <c r="C53" s="1">
        <v>-4.3170000000000002</v>
      </c>
      <c r="D53" s="1">
        <v>-43.10746714815388</v>
      </c>
      <c r="E53" s="1">
        <f>D50</f>
        <v>-18.25630662171195</v>
      </c>
      <c r="F53" s="1">
        <v>55.095999999999997</v>
      </c>
      <c r="G53" s="1">
        <v>46.747999999999998</v>
      </c>
      <c r="H53" s="1">
        <v>8.3480000000000008</v>
      </c>
      <c r="I53" s="1">
        <v>47.784999999999997</v>
      </c>
      <c r="J53" s="1">
        <v>27.137</v>
      </c>
      <c r="K53" s="1">
        <v>20.648</v>
      </c>
      <c r="L53" s="2">
        <v>-1.2984698550973834</v>
      </c>
      <c r="S53" s="1">
        <v>1999</v>
      </c>
      <c r="T53" s="1">
        <v>44.114957396250006</v>
      </c>
      <c r="U53" s="1">
        <v>29.209609286875011</v>
      </c>
      <c r="V53" s="1">
        <v>14.905377142500004</v>
      </c>
      <c r="W53" s="1">
        <v>52.169781446249992</v>
      </c>
      <c r="X53" s="1">
        <v>23.607892547812501</v>
      </c>
      <c r="Y53" s="1">
        <v>28.562200877499993</v>
      </c>
      <c r="Z53" s="1">
        <v>0.50908582843519312</v>
      </c>
    </row>
    <row r="54" spans="1:26" x14ac:dyDescent="0.2">
      <c r="A54" s="1" t="s">
        <v>30</v>
      </c>
      <c r="B54" s="1">
        <v>2000</v>
      </c>
      <c r="C54" s="1">
        <v>-3.7570000000000001</v>
      </c>
      <c r="D54" s="1">
        <v>-38.829094866203775</v>
      </c>
      <c r="E54" s="1">
        <f>D54</f>
        <v>-38.829094866203775</v>
      </c>
      <c r="F54" s="1">
        <v>54.051000000000002</v>
      </c>
      <c r="G54" s="1">
        <v>45.594000000000001</v>
      </c>
      <c r="H54" s="1">
        <v>8.4570000000000007</v>
      </c>
      <c r="I54" s="1">
        <v>48.220999999999997</v>
      </c>
      <c r="J54" s="1">
        <v>26.914999999999999</v>
      </c>
      <c r="K54" s="1">
        <v>21.306999999999999</v>
      </c>
      <c r="L54" s="2">
        <v>0.62457796576379243</v>
      </c>
      <c r="S54" s="1">
        <v>2000</v>
      </c>
      <c r="T54" s="1">
        <v>43.782416577187504</v>
      </c>
      <c r="U54" s="1">
        <v>28.739043325937509</v>
      </c>
      <c r="V54" s="1">
        <v>15.043563046249998</v>
      </c>
      <c r="W54" s="1">
        <v>52.694633441562495</v>
      </c>
      <c r="X54" s="1">
        <v>23.556936984062506</v>
      </c>
      <c r="Y54" s="1">
        <v>29.137782055624996</v>
      </c>
      <c r="Z54" s="1">
        <v>1.2272665925530899</v>
      </c>
    </row>
    <row r="55" spans="1:26" x14ac:dyDescent="0.2">
      <c r="A55" s="1" t="s">
        <v>30</v>
      </c>
      <c r="B55" s="1">
        <v>2001</v>
      </c>
      <c r="C55" s="1">
        <v>-4.1890000000000001</v>
      </c>
      <c r="D55" s="1">
        <v>-43.160709861572712</v>
      </c>
      <c r="E55" s="1">
        <f>D54</f>
        <v>-38.829094866203775</v>
      </c>
      <c r="F55" s="1">
        <v>53.402999999999999</v>
      </c>
      <c r="G55" s="1">
        <v>44.790999999999997</v>
      </c>
      <c r="H55" s="1">
        <v>8.6120000000000001</v>
      </c>
      <c r="I55" s="1">
        <v>48.654000000000003</v>
      </c>
      <c r="J55" s="1">
        <v>26.693000000000001</v>
      </c>
      <c r="K55" s="1">
        <v>21.960999999999999</v>
      </c>
      <c r="L55" s="2">
        <v>-0.54765475889532622</v>
      </c>
      <c r="S55" s="1">
        <v>2001</v>
      </c>
      <c r="T55" s="1">
        <v>43.49395862250001</v>
      </c>
      <c r="U55" s="1">
        <v>28.289452802812502</v>
      </c>
      <c r="V55" s="1">
        <v>15.204540343437504</v>
      </c>
      <c r="W55" s="1">
        <v>53.2176658146875</v>
      </c>
      <c r="X55" s="1">
        <v>23.500296558124997</v>
      </c>
      <c r="Y55" s="1">
        <v>29.717321262500004</v>
      </c>
      <c r="Z55" s="1">
        <v>8.8428385973533308E-2</v>
      </c>
    </row>
    <row r="56" spans="1:26" x14ac:dyDescent="0.2">
      <c r="A56" s="1" t="s">
        <v>30</v>
      </c>
      <c r="B56" s="1">
        <v>2002</v>
      </c>
      <c r="C56" s="1">
        <v>-1.5089999999999999</v>
      </c>
      <c r="D56" s="1">
        <v>-41.14206637866242</v>
      </c>
      <c r="E56" s="1">
        <f>D54</f>
        <v>-38.829094866203775</v>
      </c>
      <c r="F56" s="1">
        <v>52.744999999999997</v>
      </c>
      <c r="G56" s="1">
        <v>43.959000000000003</v>
      </c>
      <c r="H56" s="1">
        <v>8.7870000000000008</v>
      </c>
      <c r="I56" s="1">
        <v>49.087000000000003</v>
      </c>
      <c r="J56" s="1">
        <v>26.469000000000001</v>
      </c>
      <c r="K56" s="1">
        <v>22.617999999999999</v>
      </c>
      <c r="L56" s="2">
        <v>-0.67525645479525687</v>
      </c>
      <c r="S56" s="1">
        <v>2002</v>
      </c>
      <c r="T56" s="1">
        <v>43.219069596250002</v>
      </c>
      <c r="U56" s="1">
        <v>27.844031291249987</v>
      </c>
      <c r="V56" s="1">
        <v>15.375008606250004</v>
      </c>
      <c r="W56" s="1">
        <v>53.740061919687484</v>
      </c>
      <c r="X56" s="1">
        <v>23.441177959687497</v>
      </c>
      <c r="Y56" s="1">
        <v>30.298936743749998</v>
      </c>
      <c r="Z56" s="1">
        <v>-0.83156047406555356</v>
      </c>
    </row>
    <row r="57" spans="1:26" x14ac:dyDescent="0.2">
      <c r="A57" s="1" t="s">
        <v>30</v>
      </c>
      <c r="B57" s="1">
        <v>2003</v>
      </c>
      <c r="C57" s="1">
        <v>0.75600000000000001</v>
      </c>
      <c r="D57" s="1">
        <v>-44.468184726581114</v>
      </c>
      <c r="E57" s="1">
        <f>D54</f>
        <v>-38.829094866203775</v>
      </c>
      <c r="F57" s="1">
        <v>52.110999999999997</v>
      </c>
      <c r="G57" s="1">
        <v>43.140999999999998</v>
      </c>
      <c r="H57" s="1">
        <v>8.9710000000000001</v>
      </c>
      <c r="I57" s="1">
        <v>49.53</v>
      </c>
      <c r="J57" s="1">
        <v>26.242999999999999</v>
      </c>
      <c r="K57" s="1">
        <v>23.286000000000001</v>
      </c>
      <c r="L57" s="2">
        <v>-2.5839698012958783</v>
      </c>
      <c r="S57" s="1">
        <v>2003</v>
      </c>
      <c r="T57" s="1">
        <v>42.956611468125011</v>
      </c>
      <c r="U57" s="1">
        <v>27.4011626859375</v>
      </c>
      <c r="V57" s="1">
        <v>15.555436682187507</v>
      </c>
      <c r="W57" s="1">
        <v>54.265732761562496</v>
      </c>
      <c r="X57" s="1">
        <v>23.381888328750005</v>
      </c>
      <c r="Y57" s="1">
        <v>30.883806034062506</v>
      </c>
      <c r="Z57" s="1">
        <v>-1.0951634838915507</v>
      </c>
    </row>
    <row r="58" spans="1:26" x14ac:dyDescent="0.2">
      <c r="A58" s="1" t="s">
        <v>30</v>
      </c>
      <c r="B58" s="1">
        <v>2004</v>
      </c>
      <c r="C58" s="1">
        <v>1.76</v>
      </c>
      <c r="D58" s="1">
        <v>-40.681424683986044</v>
      </c>
      <c r="E58" s="1">
        <f>D58</f>
        <v>-40.681424683986044</v>
      </c>
      <c r="F58" s="1">
        <v>51.511000000000003</v>
      </c>
      <c r="G58" s="1">
        <v>42.362000000000002</v>
      </c>
      <c r="H58" s="1">
        <v>9.1489999999999991</v>
      </c>
      <c r="I58" s="1">
        <v>49.954999999999998</v>
      </c>
      <c r="J58" s="1">
        <v>26.035</v>
      </c>
      <c r="K58" s="1">
        <v>23.920999999999999</v>
      </c>
      <c r="L58" s="2">
        <v>-0.48814189109007078</v>
      </c>
      <c r="S58" s="1">
        <v>2004</v>
      </c>
      <c r="T58" s="1">
        <v>42.701594434375018</v>
      </c>
      <c r="U58" s="1">
        <v>26.959918725000001</v>
      </c>
      <c r="V58" s="1">
        <v>15.741947431562503</v>
      </c>
      <c r="W58" s="1">
        <v>54.732387961562502</v>
      </c>
      <c r="X58" s="1">
        <v>23.355253928437495</v>
      </c>
      <c r="Y58" s="1">
        <v>31.377061514687504</v>
      </c>
      <c r="Z58" s="1">
        <v>-0.31442215334878748</v>
      </c>
    </row>
    <row r="59" spans="1:26" x14ac:dyDescent="0.2">
      <c r="A59" s="1" t="s">
        <v>30</v>
      </c>
      <c r="B59" s="1">
        <v>2005</v>
      </c>
      <c r="C59" s="1">
        <v>1.585</v>
      </c>
      <c r="D59" s="1">
        <v>-33.662151687468253</v>
      </c>
      <c r="E59" s="1">
        <f>D58</f>
        <v>-40.681424683986044</v>
      </c>
      <c r="F59" s="1">
        <v>50.923000000000002</v>
      </c>
      <c r="G59" s="1">
        <v>41.606999999999999</v>
      </c>
      <c r="H59" s="1">
        <v>9.3160000000000007</v>
      </c>
      <c r="I59" s="1">
        <v>50.387999999999998</v>
      </c>
      <c r="J59" s="1">
        <v>25.826000000000001</v>
      </c>
      <c r="K59" s="1">
        <v>24.562000000000001</v>
      </c>
      <c r="L59" s="2">
        <v>-1.0588492689510531</v>
      </c>
      <c r="S59" s="1">
        <v>2005</v>
      </c>
      <c r="T59" s="1">
        <v>42.457338833125021</v>
      </c>
      <c r="U59" s="1">
        <v>26.525033199687499</v>
      </c>
      <c r="V59" s="1">
        <v>15.932180966250003</v>
      </c>
      <c r="W59" s="1">
        <v>55.202363106875012</v>
      </c>
      <c r="X59" s="1">
        <v>23.327576635937504</v>
      </c>
      <c r="Y59" s="1">
        <v>31.874993434062503</v>
      </c>
      <c r="Z59" s="1">
        <v>0.13118819348075531</v>
      </c>
    </row>
    <row r="60" spans="1:26" x14ac:dyDescent="0.2">
      <c r="A60" s="1" t="s">
        <v>30</v>
      </c>
      <c r="B60" s="1">
        <v>2006</v>
      </c>
      <c r="C60" s="1">
        <v>1.252</v>
      </c>
      <c r="D60" s="1">
        <v>-31.12670918972114</v>
      </c>
      <c r="E60" s="1">
        <f>D58</f>
        <v>-40.681424683986044</v>
      </c>
      <c r="F60" s="1">
        <v>50.347999999999999</v>
      </c>
      <c r="G60" s="1">
        <v>40.86</v>
      </c>
      <c r="H60" s="1">
        <v>9.4870000000000001</v>
      </c>
      <c r="I60" s="1">
        <v>50.848999999999997</v>
      </c>
      <c r="J60" s="1">
        <v>25.620999999999999</v>
      </c>
      <c r="K60" s="1">
        <v>25.228000000000002</v>
      </c>
      <c r="L60" s="2">
        <v>-1.0265329235691238</v>
      </c>
      <c r="S60" s="1">
        <v>2006</v>
      </c>
      <c r="T60" s="1">
        <v>42.369400004375009</v>
      </c>
      <c r="U60" s="1">
        <v>26.211074197812504</v>
      </c>
      <c r="V60" s="1">
        <v>16.158289355625001</v>
      </c>
      <c r="W60" s="1">
        <v>55.672948262812504</v>
      </c>
      <c r="X60" s="1">
        <v>23.298157125624993</v>
      </c>
      <c r="Y60" s="1">
        <v>32.375035250624997</v>
      </c>
      <c r="Z60" s="1">
        <v>0.89180745125716354</v>
      </c>
    </row>
    <row r="61" spans="1:26" x14ac:dyDescent="0.2">
      <c r="A61" s="1" t="s">
        <v>30</v>
      </c>
      <c r="B61" s="1">
        <v>2007</v>
      </c>
      <c r="C61" s="1">
        <v>0.113</v>
      </c>
      <c r="D61" s="1">
        <v>-36.431737197288399</v>
      </c>
      <c r="E61" s="1">
        <f>D58</f>
        <v>-40.681424683986044</v>
      </c>
      <c r="F61" s="1">
        <v>49.734999999999999</v>
      </c>
      <c r="G61" s="1">
        <v>40.082999999999998</v>
      </c>
      <c r="H61" s="1">
        <v>9.6530000000000005</v>
      </c>
      <c r="I61" s="1">
        <v>51.363999999999997</v>
      </c>
      <c r="J61" s="1">
        <v>25.425999999999998</v>
      </c>
      <c r="K61" s="1">
        <v>25.937000000000001</v>
      </c>
      <c r="L61" s="2">
        <v>1.000738573591522</v>
      </c>
      <c r="S61" s="1">
        <v>2007</v>
      </c>
      <c r="T61" s="1">
        <v>42.28372762250001</v>
      </c>
      <c r="U61" s="1">
        <v>25.890905447499993</v>
      </c>
      <c r="V61" s="1">
        <v>16.392635420000005</v>
      </c>
      <c r="W61" s="1">
        <v>56.127099425312529</v>
      </c>
      <c r="X61" s="1">
        <v>23.264970859687498</v>
      </c>
      <c r="Y61" s="1">
        <v>32.862131819062505</v>
      </c>
      <c r="Z61" s="1">
        <v>1.5606541785367853</v>
      </c>
    </row>
    <row r="62" spans="1:26" x14ac:dyDescent="0.2">
      <c r="A62" s="1" t="s">
        <v>30</v>
      </c>
      <c r="B62" s="1">
        <v>2008</v>
      </c>
      <c r="C62" s="1">
        <v>-1.7050000000000001</v>
      </c>
      <c r="D62" s="1">
        <v>-15.387916316031866</v>
      </c>
      <c r="E62" s="1">
        <f>D62</f>
        <v>-15.387916316031866</v>
      </c>
      <c r="F62" s="1">
        <v>49.107999999999997</v>
      </c>
      <c r="G62" s="1">
        <v>39.286000000000001</v>
      </c>
      <c r="H62" s="1">
        <v>9.8219999999999992</v>
      </c>
      <c r="I62" s="1">
        <v>51.947000000000003</v>
      </c>
      <c r="J62" s="1">
        <v>25.245000000000001</v>
      </c>
      <c r="K62" s="1">
        <v>26.701000000000001</v>
      </c>
      <c r="L62" s="2">
        <v>2.2867542867142459</v>
      </c>
      <c r="S62" s="1">
        <v>2008</v>
      </c>
      <c r="T62" s="1">
        <v>42.232658130312487</v>
      </c>
      <c r="U62" s="1">
        <v>25.585187468125</v>
      </c>
      <c r="V62" s="1">
        <v>16.647381282812503</v>
      </c>
      <c r="W62" s="1">
        <v>56.549029509375003</v>
      </c>
      <c r="X62" s="1">
        <v>23.22717569500001</v>
      </c>
      <c r="Y62" s="1">
        <v>33.321768969375</v>
      </c>
      <c r="Z62" s="1">
        <v>0.33418700130736834</v>
      </c>
    </row>
    <row r="63" spans="1:26" x14ac:dyDescent="0.2">
      <c r="A63" s="1" t="s">
        <v>30</v>
      </c>
      <c r="B63" s="1">
        <v>2009</v>
      </c>
      <c r="C63" s="1">
        <v>-1.498</v>
      </c>
      <c r="D63" s="1">
        <v>-34.423511382126406</v>
      </c>
      <c r="E63" s="1">
        <f>D62</f>
        <v>-15.387916316031866</v>
      </c>
      <c r="F63" s="1">
        <v>48.497999999999998</v>
      </c>
      <c r="G63" s="1">
        <v>38.488999999999997</v>
      </c>
      <c r="H63" s="1">
        <v>10.007999999999999</v>
      </c>
      <c r="I63" s="1">
        <v>52.546999999999997</v>
      </c>
      <c r="J63" s="1">
        <v>25.097999999999999</v>
      </c>
      <c r="K63" s="1">
        <v>27.449000000000002</v>
      </c>
      <c r="L63" s="2">
        <v>-1.6365457177924363</v>
      </c>
      <c r="S63" s="1">
        <v>2009</v>
      </c>
      <c r="T63" s="1">
        <v>42.260940542499988</v>
      </c>
      <c r="U63" s="1">
        <v>25.316533330312499</v>
      </c>
      <c r="V63" s="1">
        <v>16.944365999062502</v>
      </c>
      <c r="W63" s="1">
        <v>56.864863106249999</v>
      </c>
      <c r="X63" s="1">
        <v>23.220089217500007</v>
      </c>
      <c r="Y63" s="1">
        <v>33.644805343437525</v>
      </c>
      <c r="Z63" s="1">
        <v>-3.1772941042871792</v>
      </c>
    </row>
    <row r="64" spans="1:26" x14ac:dyDescent="0.2">
      <c r="A64" s="1" t="s">
        <v>30</v>
      </c>
      <c r="B64" s="1">
        <v>2010</v>
      </c>
      <c r="C64" s="1">
        <v>-2.206</v>
      </c>
      <c r="D64" s="1">
        <v>-39.758997229900764</v>
      </c>
      <c r="E64" s="1">
        <f>D62</f>
        <v>-15.387916316031866</v>
      </c>
      <c r="F64" s="1">
        <v>47.929000000000002</v>
      </c>
      <c r="G64" s="1">
        <v>37.71</v>
      </c>
      <c r="H64" s="1">
        <v>10.218999999999999</v>
      </c>
      <c r="I64" s="1">
        <v>53.207999999999998</v>
      </c>
      <c r="J64" s="1">
        <v>24.962</v>
      </c>
      <c r="K64" s="1">
        <v>28.245999999999999</v>
      </c>
      <c r="L64" s="2">
        <v>2.2436510171307487</v>
      </c>
      <c r="S64" s="1">
        <v>2010</v>
      </c>
      <c r="T64" s="1">
        <v>42.391678919375025</v>
      </c>
      <c r="U64" s="1">
        <v>25.093011394687501</v>
      </c>
      <c r="V64" s="1">
        <v>17.298579759062498</v>
      </c>
      <c r="W64" s="1">
        <v>57.156253566562484</v>
      </c>
      <c r="X64" s="1">
        <v>23.204604347812502</v>
      </c>
      <c r="Y64" s="1">
        <v>33.951718560937501</v>
      </c>
      <c r="Z64" s="1">
        <v>-1.8076703167248751</v>
      </c>
    </row>
    <row r="65" spans="1:26" x14ac:dyDescent="0.2">
      <c r="A65" s="1" t="s">
        <v>30</v>
      </c>
      <c r="B65" s="1">
        <v>2011</v>
      </c>
      <c r="C65" s="1">
        <v>-2.12</v>
      </c>
      <c r="D65" s="1">
        <v>-29.128219531916876</v>
      </c>
      <c r="E65" s="1">
        <f>D62</f>
        <v>-15.387916316031866</v>
      </c>
      <c r="F65" s="1">
        <v>47.212000000000003</v>
      </c>
      <c r="G65" s="1">
        <v>36.752000000000002</v>
      </c>
      <c r="H65" s="1">
        <v>10.46</v>
      </c>
      <c r="I65" s="1">
        <v>53.938000000000002</v>
      </c>
      <c r="J65" s="1">
        <v>24.84</v>
      </c>
      <c r="K65" s="1">
        <v>29.097000000000001</v>
      </c>
      <c r="L65" s="2">
        <v>1.7749777462556566</v>
      </c>
      <c r="S65" s="1">
        <v>2011</v>
      </c>
      <c r="T65" s="1">
        <v>42.612623507812508</v>
      </c>
      <c r="U65" s="1">
        <v>24.927474255</v>
      </c>
      <c r="V65" s="1">
        <v>17.685301498125</v>
      </c>
      <c r="W65" s="1">
        <v>57.434949987812502</v>
      </c>
      <c r="X65" s="1">
        <v>23.184819805000011</v>
      </c>
      <c r="Y65" s="1">
        <v>34.250095201249998</v>
      </c>
      <c r="Z65" s="1">
        <v>-1.5351224068068319</v>
      </c>
    </row>
    <row r="66" spans="1:26" x14ac:dyDescent="0.2">
      <c r="A66" s="1" t="s">
        <v>31</v>
      </c>
      <c r="B66" s="1">
        <v>1980</v>
      </c>
      <c r="C66" s="1">
        <v>-5.9749999999999996</v>
      </c>
      <c r="D66" s="1">
        <v>-42.578370827537505</v>
      </c>
      <c r="E66" s="1">
        <f>D66</f>
        <v>-42.578370827537505</v>
      </c>
      <c r="F66" s="1">
        <v>63.018000000000001</v>
      </c>
      <c r="G66" s="1">
        <v>53.908000000000001</v>
      </c>
      <c r="H66" s="1">
        <v>9.109</v>
      </c>
      <c r="I66" s="1">
        <v>45.113</v>
      </c>
      <c r="J66" s="1">
        <v>31.042000000000002</v>
      </c>
      <c r="K66" s="1">
        <v>14.071</v>
      </c>
      <c r="L66" s="2">
        <v>4.0801148695649614</v>
      </c>
      <c r="S66" s="1">
        <v>1980</v>
      </c>
      <c r="T66" s="1">
        <v>50.483594505312489</v>
      </c>
      <c r="U66" s="1">
        <v>37.8766730628125</v>
      </c>
      <c r="V66" s="1">
        <v>12.606855561250001</v>
      </c>
      <c r="W66" s="1">
        <v>42.912698267500005</v>
      </c>
      <c r="X66" s="1">
        <v>24.791912564687507</v>
      </c>
      <c r="Y66" s="1">
        <v>18.120772281875009</v>
      </c>
      <c r="Z66" s="1">
        <v>0.13180311918031806</v>
      </c>
    </row>
    <row r="67" spans="1:26" x14ac:dyDescent="0.2">
      <c r="A67" s="1" t="s">
        <v>31</v>
      </c>
      <c r="B67" s="1">
        <v>1981</v>
      </c>
      <c r="C67" s="1">
        <v>-13.638999999999999</v>
      </c>
      <c r="D67" s="1">
        <v>-45.232957861857656</v>
      </c>
      <c r="E67" s="1">
        <f>D66</f>
        <v>-42.578370827537505</v>
      </c>
      <c r="F67" s="1">
        <v>61.335000000000001</v>
      </c>
      <c r="G67" s="1">
        <v>52.21</v>
      </c>
      <c r="H67" s="1">
        <v>9.125</v>
      </c>
      <c r="I67" s="1">
        <v>45.045999999999999</v>
      </c>
      <c r="J67" s="1">
        <v>30.582999999999998</v>
      </c>
      <c r="K67" s="1">
        <v>14.462999999999999</v>
      </c>
      <c r="L67" s="2">
        <v>11.32158860008493</v>
      </c>
      <c r="S67" s="1">
        <v>1981</v>
      </c>
      <c r="T67" s="1">
        <v>49.717244540937507</v>
      </c>
      <c r="U67" s="1">
        <v>37.06917716718749</v>
      </c>
      <c r="V67" s="1">
        <v>12.648074877187497</v>
      </c>
      <c r="W67" s="1">
        <v>43.281640621250006</v>
      </c>
      <c r="X67" s="1">
        <v>24.683337656249996</v>
      </c>
      <c r="Y67" s="1">
        <v>18.598388248125008</v>
      </c>
      <c r="Z67" s="1">
        <v>-0.93556736148044617</v>
      </c>
    </row>
    <row r="68" spans="1:26" x14ac:dyDescent="0.2">
      <c r="A68" s="1" t="s">
        <v>31</v>
      </c>
      <c r="B68" s="1">
        <v>1982</v>
      </c>
      <c r="C68" s="1">
        <v>-8.9060000000000006</v>
      </c>
      <c r="D68" s="1">
        <v>-66.944459871301291</v>
      </c>
      <c r="E68" s="1">
        <f>D66</f>
        <v>-42.578370827537505</v>
      </c>
      <c r="F68" s="1">
        <v>60.246000000000002</v>
      </c>
      <c r="G68" s="1">
        <v>51.095999999999997</v>
      </c>
      <c r="H68" s="1">
        <v>9.15</v>
      </c>
      <c r="I68" s="1">
        <v>45.076999999999998</v>
      </c>
      <c r="J68" s="1">
        <v>30.193000000000001</v>
      </c>
      <c r="K68" s="1">
        <v>14.884</v>
      </c>
      <c r="L68" s="2">
        <v>-3.2849488348558067</v>
      </c>
      <c r="S68" s="1">
        <v>1982</v>
      </c>
      <c r="T68" s="1">
        <v>49.000388740312502</v>
      </c>
      <c r="U68" s="1">
        <v>36.35906167875001</v>
      </c>
      <c r="V68" s="1">
        <v>12.641362978749999</v>
      </c>
      <c r="W68" s="1">
        <v>43.688480093125008</v>
      </c>
      <c r="X68" s="1">
        <v>24.587076852812508</v>
      </c>
      <c r="Y68" s="1">
        <v>19.101425660312504</v>
      </c>
      <c r="Z68" s="1">
        <v>-2.7861239735508048</v>
      </c>
    </row>
    <row r="69" spans="1:26" x14ac:dyDescent="0.2">
      <c r="A69" s="1" t="s">
        <v>31</v>
      </c>
      <c r="B69" s="1">
        <v>1983</v>
      </c>
      <c r="C69" s="1">
        <v>-5.3159999999999998</v>
      </c>
      <c r="D69" s="1">
        <v>-80.240192892900879</v>
      </c>
      <c r="E69" s="1">
        <f>D66</f>
        <v>-42.578370827537505</v>
      </c>
      <c r="F69" s="1">
        <v>59.533999999999999</v>
      </c>
      <c r="G69" s="1">
        <v>50.354999999999997</v>
      </c>
      <c r="H69" s="1">
        <v>9.1790000000000003</v>
      </c>
      <c r="I69" s="1">
        <v>45.191000000000003</v>
      </c>
      <c r="J69" s="1">
        <v>29.853000000000002</v>
      </c>
      <c r="K69" s="1">
        <v>15.337999999999999</v>
      </c>
      <c r="L69" s="2">
        <v>-6.225094459693028</v>
      </c>
      <c r="S69" s="1">
        <v>1983</v>
      </c>
      <c r="T69" s="1">
        <v>48.339173142812506</v>
      </c>
      <c r="U69" s="1">
        <v>35.718040070625015</v>
      </c>
      <c r="V69" s="1">
        <v>12.621108187187502</v>
      </c>
      <c r="W69" s="1">
        <v>44.106601395312488</v>
      </c>
      <c r="X69" s="1">
        <v>24.493691061562501</v>
      </c>
      <c r="Y69" s="1">
        <v>19.612924937187504</v>
      </c>
      <c r="Z69" s="1">
        <v>-2.8868877524277923</v>
      </c>
    </row>
    <row r="70" spans="1:26" x14ac:dyDescent="0.2">
      <c r="A70" s="1" t="s">
        <v>31</v>
      </c>
      <c r="B70" s="1">
        <v>1984</v>
      </c>
      <c r="C70" s="1">
        <v>-10.327</v>
      </c>
      <c r="D70" s="1">
        <v>-89.444235112610542</v>
      </c>
      <c r="E70" s="1">
        <f>D70</f>
        <v>-89.444235112610542</v>
      </c>
      <c r="F70" s="1">
        <v>58.88</v>
      </c>
      <c r="G70" s="1">
        <v>49.673999999999999</v>
      </c>
      <c r="H70" s="1">
        <v>9.2070000000000007</v>
      </c>
      <c r="I70" s="1">
        <v>45.371000000000002</v>
      </c>
      <c r="J70" s="1">
        <v>29.565999999999999</v>
      </c>
      <c r="K70" s="1">
        <v>15.805</v>
      </c>
      <c r="L70" s="2">
        <v>-2.1893732370969308</v>
      </c>
      <c r="S70" s="1">
        <v>1984</v>
      </c>
      <c r="T70" s="1">
        <v>47.727376152812504</v>
      </c>
      <c r="U70" s="1">
        <v>35.097633537500002</v>
      </c>
      <c r="V70" s="1">
        <v>12.6298224653125</v>
      </c>
      <c r="W70" s="1">
        <v>44.55769426625001</v>
      </c>
      <c r="X70" s="1">
        <v>24.448517958125002</v>
      </c>
      <c r="Y70" s="1">
        <v>20.109175129375004</v>
      </c>
      <c r="Z70" s="1">
        <v>-1.3243852024305136</v>
      </c>
    </row>
    <row r="71" spans="1:26" x14ac:dyDescent="0.2">
      <c r="A71" s="1" t="s">
        <v>31</v>
      </c>
      <c r="B71" s="1">
        <v>1985</v>
      </c>
      <c r="C71" s="1">
        <v>-8.0630000000000006</v>
      </c>
      <c r="D71" s="1">
        <v>-95.471913310272583</v>
      </c>
      <c r="E71" s="1">
        <f>D70</f>
        <v>-89.444235112610542</v>
      </c>
      <c r="F71" s="1">
        <v>58.148000000000003</v>
      </c>
      <c r="G71" s="1">
        <v>48.917999999999999</v>
      </c>
      <c r="H71" s="1">
        <v>9.23</v>
      </c>
      <c r="I71" s="1">
        <v>45.634</v>
      </c>
      <c r="J71" s="1">
        <v>29.331</v>
      </c>
      <c r="K71" s="1">
        <v>16.302</v>
      </c>
      <c r="L71" s="2">
        <v>-3.1523622683715988</v>
      </c>
      <c r="S71" s="1">
        <v>1985</v>
      </c>
      <c r="T71" s="1">
        <v>47.169604584687512</v>
      </c>
      <c r="U71" s="1">
        <v>34.481260232500006</v>
      </c>
      <c r="V71" s="1">
        <v>12.688276550000005</v>
      </c>
      <c r="W71" s="1">
        <v>45.014761072500008</v>
      </c>
      <c r="X71" s="1">
        <v>24.397190118125007</v>
      </c>
      <c r="Y71" s="1">
        <v>20.617856019999998</v>
      </c>
      <c r="Z71" s="1">
        <v>-0.76452873114944986</v>
      </c>
    </row>
    <row r="72" spans="1:26" x14ac:dyDescent="0.2">
      <c r="A72" s="1" t="s">
        <v>31</v>
      </c>
      <c r="B72" s="1">
        <v>1986</v>
      </c>
      <c r="C72" s="1">
        <v>-6.3230000000000004</v>
      </c>
      <c r="D72" s="1">
        <v>-95.34423335653625</v>
      </c>
      <c r="E72" s="1">
        <f>D70</f>
        <v>-89.444235112610542</v>
      </c>
      <c r="F72" s="1">
        <v>57.853000000000002</v>
      </c>
      <c r="G72" s="1">
        <v>48.563000000000002</v>
      </c>
      <c r="H72" s="1">
        <v>9.2899999999999991</v>
      </c>
      <c r="I72" s="1">
        <v>45.982999999999997</v>
      </c>
      <c r="J72" s="1">
        <v>29.137</v>
      </c>
      <c r="K72" s="1">
        <v>16.846</v>
      </c>
      <c r="L72" s="2">
        <v>-2.1218450411010759</v>
      </c>
      <c r="S72" s="1">
        <v>1986</v>
      </c>
      <c r="T72" s="1">
        <v>46.893182971249999</v>
      </c>
      <c r="U72" s="1">
        <v>34.074227164062499</v>
      </c>
      <c r="V72" s="1">
        <v>12.818753878125001</v>
      </c>
      <c r="W72" s="1">
        <v>45.477027699062518</v>
      </c>
      <c r="X72" s="1">
        <v>24.340145724062499</v>
      </c>
      <c r="Y72" s="1">
        <v>21.136999795624995</v>
      </c>
      <c r="Z72" s="1">
        <v>-0.74490452653274786</v>
      </c>
    </row>
    <row r="73" spans="1:26" x14ac:dyDescent="0.2">
      <c r="A73" s="1" t="s">
        <v>31</v>
      </c>
      <c r="B73" s="1">
        <v>1987</v>
      </c>
      <c r="C73" s="1">
        <v>-3.31</v>
      </c>
      <c r="D73" s="1">
        <v>-85.122265623761479</v>
      </c>
      <c r="E73" s="1">
        <f>D70</f>
        <v>-89.444235112610542</v>
      </c>
      <c r="F73" s="1">
        <v>57.360999999999997</v>
      </c>
      <c r="G73" s="1">
        <v>48.017000000000003</v>
      </c>
      <c r="H73" s="1">
        <v>9.343</v>
      </c>
      <c r="I73" s="1">
        <v>46.420999999999999</v>
      </c>
      <c r="J73" s="1">
        <v>28.968</v>
      </c>
      <c r="K73" s="1">
        <v>17.452999999999999</v>
      </c>
      <c r="L73" s="2">
        <v>-1.426615038131708</v>
      </c>
      <c r="S73" s="1">
        <v>1987</v>
      </c>
      <c r="T73" s="1">
        <v>46.60633686000002</v>
      </c>
      <c r="U73" s="1">
        <v>33.622217732187508</v>
      </c>
      <c r="V73" s="1">
        <v>12.984345691562503</v>
      </c>
      <c r="W73" s="1">
        <v>45.944171169999997</v>
      </c>
      <c r="X73" s="1">
        <v>24.280900516250004</v>
      </c>
      <c r="Y73" s="1">
        <v>21.663299069062504</v>
      </c>
      <c r="Z73" s="1">
        <v>-0.39553998329551832</v>
      </c>
    </row>
    <row r="74" spans="1:26" x14ac:dyDescent="0.2">
      <c r="A74" s="1" t="s">
        <v>31</v>
      </c>
      <c r="B74" s="1">
        <v>1988</v>
      </c>
      <c r="C74" s="1">
        <v>-0.88300000000000001</v>
      </c>
      <c r="D74" s="1">
        <v>-63.991945277504428</v>
      </c>
      <c r="E74" s="1">
        <f>D74</f>
        <v>-63.991945277504428</v>
      </c>
      <c r="F74" s="1">
        <v>56.832999999999998</v>
      </c>
      <c r="G74" s="1">
        <v>47.433</v>
      </c>
      <c r="H74" s="1">
        <v>9.4009999999999998</v>
      </c>
      <c r="I74" s="1">
        <v>46.948</v>
      </c>
      <c r="J74" s="1">
        <v>28.815000000000001</v>
      </c>
      <c r="K74" s="1">
        <v>18.132999999999999</v>
      </c>
      <c r="L74" s="2">
        <v>-1.0653283951633084</v>
      </c>
      <c r="S74" s="1">
        <v>1988</v>
      </c>
      <c r="T74" s="1">
        <v>46.331566643750001</v>
      </c>
      <c r="U74" s="1">
        <v>33.159173686249993</v>
      </c>
      <c r="V74" s="1">
        <v>13.172397893125003</v>
      </c>
      <c r="W74" s="1">
        <v>46.418248367500006</v>
      </c>
      <c r="X74" s="1">
        <v>24.2205830921875</v>
      </c>
      <c r="Y74" s="1">
        <v>22.197668538750008</v>
      </c>
      <c r="Z74" s="1">
        <v>0.60820564223873941</v>
      </c>
    </row>
    <row r="75" spans="1:26" x14ac:dyDescent="0.2">
      <c r="A75" s="1" t="s">
        <v>31</v>
      </c>
      <c r="B75" s="1">
        <v>1989</v>
      </c>
      <c r="C75" s="1">
        <v>-2.2869999999999999</v>
      </c>
      <c r="D75" s="1">
        <v>-50.621090939841565</v>
      </c>
      <c r="E75" s="1">
        <f>D74</f>
        <v>-63.991945277504428</v>
      </c>
      <c r="F75" s="1">
        <v>56.503</v>
      </c>
      <c r="G75" s="1">
        <v>47.026000000000003</v>
      </c>
      <c r="H75" s="1">
        <v>9.4770000000000003</v>
      </c>
      <c r="I75" s="1">
        <v>47.534999999999997</v>
      </c>
      <c r="J75" s="1">
        <v>28.693999999999999</v>
      </c>
      <c r="K75" s="1">
        <v>18.84</v>
      </c>
      <c r="L75" s="2">
        <v>1.6635674694369669</v>
      </c>
      <c r="S75" s="1">
        <v>1989</v>
      </c>
      <c r="T75" s="1">
        <v>46.090941662812511</v>
      </c>
      <c r="U75" s="1">
        <v>32.729724664375006</v>
      </c>
      <c r="V75" s="1">
        <v>13.361485729062501</v>
      </c>
      <c r="W75" s="1">
        <v>46.888376898437514</v>
      </c>
      <c r="X75" s="1">
        <v>24.178215065000007</v>
      </c>
      <c r="Y75" s="1">
        <v>22.710081374687498</v>
      </c>
      <c r="Z75" s="1">
        <v>0.6506383060263361</v>
      </c>
    </row>
    <row r="76" spans="1:26" x14ac:dyDescent="0.2">
      <c r="A76" s="1" t="s">
        <v>31</v>
      </c>
      <c r="B76" s="1">
        <v>1990</v>
      </c>
      <c r="C76" s="1">
        <v>-1.444</v>
      </c>
      <c r="D76" s="1">
        <v>-37.27623282093613</v>
      </c>
      <c r="E76" s="1">
        <f>D74</f>
        <v>-63.991945277504428</v>
      </c>
      <c r="F76" s="1">
        <v>56.45</v>
      </c>
      <c r="G76" s="1">
        <v>46.87</v>
      </c>
      <c r="H76" s="1">
        <v>9.58</v>
      </c>
      <c r="I76" s="1">
        <v>48.192999999999998</v>
      </c>
      <c r="J76" s="1">
        <v>28.58</v>
      </c>
      <c r="K76" s="1">
        <v>19.613</v>
      </c>
      <c r="L76" s="2">
        <v>-2.4561549262670979</v>
      </c>
      <c r="S76" s="1">
        <v>1990</v>
      </c>
      <c r="T76" s="1">
        <v>45.885328433125004</v>
      </c>
      <c r="U76" s="1">
        <v>32.346410028437504</v>
      </c>
      <c r="V76" s="1">
        <v>13.538954387187504</v>
      </c>
      <c r="W76" s="1">
        <v>47.363942515312509</v>
      </c>
      <c r="X76" s="1">
        <v>24.133890563125004</v>
      </c>
      <c r="Y76" s="1">
        <v>23.230112171250003</v>
      </c>
      <c r="Z76" s="1">
        <v>9.8871507095008776E-2</v>
      </c>
    </row>
    <row r="77" spans="1:26" x14ac:dyDescent="0.2">
      <c r="A77" s="1" t="s">
        <v>31</v>
      </c>
      <c r="B77" s="1">
        <v>1991</v>
      </c>
      <c r="C77" s="1">
        <v>-0.255</v>
      </c>
      <c r="D77" s="1">
        <v>-39.538527199238338</v>
      </c>
      <c r="E77" s="1">
        <f>D74</f>
        <v>-63.991945277504428</v>
      </c>
      <c r="F77" s="1">
        <v>56.460999999999999</v>
      </c>
      <c r="G77" s="1">
        <v>46.746000000000002</v>
      </c>
      <c r="H77" s="1">
        <v>9.7149999999999999</v>
      </c>
      <c r="I77" s="1">
        <v>48.918999999999997</v>
      </c>
      <c r="J77" s="1">
        <v>28.469000000000001</v>
      </c>
      <c r="K77" s="1">
        <v>20.449000000000002</v>
      </c>
      <c r="L77" s="2">
        <v>-2.7417471580237276</v>
      </c>
      <c r="S77" s="1">
        <v>1991</v>
      </c>
      <c r="T77" s="1">
        <v>45.791285225937528</v>
      </c>
      <c r="U77" s="1">
        <v>32.063830591875011</v>
      </c>
      <c r="V77" s="1">
        <v>13.727403381250001</v>
      </c>
      <c r="W77" s="1">
        <v>47.848102945000008</v>
      </c>
      <c r="X77" s="1">
        <v>24.083343110312498</v>
      </c>
      <c r="Y77" s="1">
        <v>23.764784583125007</v>
      </c>
      <c r="Z77" s="1">
        <v>-1.0391079240914185</v>
      </c>
    </row>
    <row r="78" spans="1:26" x14ac:dyDescent="0.2">
      <c r="A78" s="1" t="s">
        <v>31</v>
      </c>
      <c r="B78" s="1">
        <v>1992</v>
      </c>
      <c r="C78" s="1">
        <v>-2.0369999999999999</v>
      </c>
      <c r="D78" s="1">
        <v>-35.357867005215425</v>
      </c>
      <c r="E78" s="1">
        <f>D78</f>
        <v>-35.357867005215425</v>
      </c>
      <c r="F78" s="1">
        <v>56.651000000000003</v>
      </c>
      <c r="G78" s="1">
        <v>46.780999999999999</v>
      </c>
      <c r="H78" s="1">
        <v>9.8699999999999992</v>
      </c>
      <c r="I78" s="1">
        <v>49.710999999999999</v>
      </c>
      <c r="J78" s="1">
        <v>28.363</v>
      </c>
      <c r="K78" s="1">
        <v>21.347999999999999</v>
      </c>
      <c r="L78" s="2">
        <v>0.84066164413796751</v>
      </c>
      <c r="S78" s="1">
        <v>1992</v>
      </c>
      <c r="T78" s="1">
        <v>45.695030931562506</v>
      </c>
      <c r="U78" s="1">
        <v>31.792868825937507</v>
      </c>
      <c r="V78" s="1">
        <v>13.902238625000003</v>
      </c>
      <c r="W78" s="1">
        <v>48.347920042187503</v>
      </c>
      <c r="X78" s="1">
        <v>24.023295399687505</v>
      </c>
      <c r="Y78" s="1">
        <v>24.324625551250001</v>
      </c>
      <c r="Z78" s="1">
        <v>-1.1017572244687384</v>
      </c>
    </row>
    <row r="79" spans="1:26" x14ac:dyDescent="0.2">
      <c r="A79" s="1" t="s">
        <v>31</v>
      </c>
      <c r="B79" s="1">
        <v>1993</v>
      </c>
      <c r="C79" s="1">
        <v>-5.0730000000000004</v>
      </c>
      <c r="D79" s="1">
        <v>-37.686818473529293</v>
      </c>
      <c r="E79" s="1">
        <f>D78</f>
        <v>-35.357867005215425</v>
      </c>
      <c r="F79" s="1">
        <v>56.911999999999999</v>
      </c>
      <c r="G79" s="1">
        <v>46.875999999999998</v>
      </c>
      <c r="H79" s="1">
        <v>10.036</v>
      </c>
      <c r="I79" s="1">
        <v>50.564999999999998</v>
      </c>
      <c r="J79" s="1">
        <v>28.26</v>
      </c>
      <c r="K79" s="1">
        <v>22.305</v>
      </c>
      <c r="L79" s="2">
        <v>-6.7426032132315877E-2</v>
      </c>
      <c r="S79" s="1">
        <v>1993</v>
      </c>
      <c r="T79" s="1">
        <v>45.582544669687486</v>
      </c>
      <c r="U79" s="1">
        <v>31.518713710312507</v>
      </c>
      <c r="V79" s="1">
        <v>14.064127214375004</v>
      </c>
      <c r="W79" s="1">
        <v>48.869260566250006</v>
      </c>
      <c r="X79" s="1">
        <v>23.953220593750004</v>
      </c>
      <c r="Y79" s="1">
        <v>24.916280461562497</v>
      </c>
      <c r="Z79" s="1">
        <v>-1.4391770905088475</v>
      </c>
    </row>
    <row r="80" spans="1:26" x14ac:dyDescent="0.2">
      <c r="A80" s="1" t="s">
        <v>31</v>
      </c>
      <c r="B80" s="1">
        <v>1994</v>
      </c>
      <c r="C80" s="1">
        <v>-2.73</v>
      </c>
      <c r="D80" s="1">
        <v>-38.851503935079172</v>
      </c>
      <c r="E80" s="1">
        <f>D78</f>
        <v>-35.357867005215425</v>
      </c>
      <c r="F80" s="1">
        <v>57.043999999999997</v>
      </c>
      <c r="G80" s="1">
        <v>46.844000000000001</v>
      </c>
      <c r="H80" s="1">
        <v>10.199999999999999</v>
      </c>
      <c r="I80" s="1">
        <v>51.430999999999997</v>
      </c>
      <c r="J80" s="1">
        <v>28.175000000000001</v>
      </c>
      <c r="K80" s="1">
        <v>23.256</v>
      </c>
      <c r="L80" s="2">
        <v>-1.6794589032860567</v>
      </c>
      <c r="S80" s="1">
        <v>1994</v>
      </c>
      <c r="T80" s="1">
        <v>45.425008465312509</v>
      </c>
      <c r="U80" s="1">
        <v>31.212617278125002</v>
      </c>
      <c r="V80" s="1">
        <v>14.212460699062504</v>
      </c>
      <c r="W80" s="1">
        <v>49.398304397812502</v>
      </c>
      <c r="X80" s="1">
        <v>23.913053941562502</v>
      </c>
      <c r="Y80" s="1">
        <v>25.485220117500003</v>
      </c>
      <c r="Z80" s="1">
        <v>-0.62566321053878393</v>
      </c>
    </row>
    <row r="81" spans="1:26" x14ac:dyDescent="0.2">
      <c r="A81" s="1" t="s">
        <v>31</v>
      </c>
      <c r="B81" s="1">
        <v>1995</v>
      </c>
      <c r="C81" s="1">
        <v>-1.7969999999999999</v>
      </c>
      <c r="D81" s="1">
        <v>-29.353311718750358</v>
      </c>
      <c r="E81" s="1">
        <f>D78</f>
        <v>-35.357867005215425</v>
      </c>
      <c r="F81" s="1">
        <v>56.93</v>
      </c>
      <c r="G81" s="1">
        <v>46.573999999999998</v>
      </c>
      <c r="H81" s="1">
        <v>10.356999999999999</v>
      </c>
      <c r="I81" s="1">
        <v>52.35</v>
      </c>
      <c r="J81" s="1">
        <v>28.085999999999999</v>
      </c>
      <c r="K81" s="1">
        <v>24.265000000000001</v>
      </c>
      <c r="L81" s="2">
        <v>1.7377128786375162</v>
      </c>
      <c r="S81" s="1">
        <v>1995</v>
      </c>
      <c r="T81" s="1">
        <v>45.206726276875003</v>
      </c>
      <c r="U81" s="1">
        <v>30.859393096250006</v>
      </c>
      <c r="V81" s="1">
        <v>14.347360944687503</v>
      </c>
      <c r="W81" s="1">
        <v>49.946191813750019</v>
      </c>
      <c r="X81" s="1">
        <v>23.860363454999995</v>
      </c>
      <c r="Y81" s="1">
        <v>26.085875720937505</v>
      </c>
      <c r="Z81" s="1">
        <v>-0.44319480130860844</v>
      </c>
    </row>
    <row r="82" spans="1:26" x14ac:dyDescent="0.2">
      <c r="A82" s="1" t="s">
        <v>31</v>
      </c>
      <c r="B82" s="1">
        <v>1996</v>
      </c>
      <c r="C82" s="1">
        <v>-3.968</v>
      </c>
      <c r="D82" s="1">
        <v>-32.068614702759689</v>
      </c>
      <c r="E82" s="1">
        <f>D82</f>
        <v>-32.068614702759689</v>
      </c>
      <c r="F82" s="1">
        <v>56.706000000000003</v>
      </c>
      <c r="G82" s="1">
        <v>46.17</v>
      </c>
      <c r="H82" s="1">
        <v>10.535</v>
      </c>
      <c r="I82" s="1">
        <v>53.290999999999997</v>
      </c>
      <c r="J82" s="1">
        <v>27.986000000000001</v>
      </c>
      <c r="K82" s="1">
        <v>25.303999999999998</v>
      </c>
      <c r="L82" s="2">
        <v>3.0377913806011807</v>
      </c>
      <c r="S82" s="1">
        <v>1996</v>
      </c>
      <c r="T82" s="1">
        <v>44.997381476562509</v>
      </c>
      <c r="U82" s="1">
        <v>30.495410101875002</v>
      </c>
      <c r="V82" s="1">
        <v>14.501942270937503</v>
      </c>
      <c r="W82" s="1">
        <v>50.508214673749997</v>
      </c>
      <c r="X82" s="1">
        <v>23.796182070625012</v>
      </c>
      <c r="Y82" s="1">
        <v>26.711975200625009</v>
      </c>
      <c r="Z82" s="1">
        <v>7.3891110180595604E-2</v>
      </c>
    </row>
    <row r="83" spans="1:26" x14ac:dyDescent="0.2">
      <c r="A83" s="1" t="s">
        <v>31</v>
      </c>
      <c r="B83" s="1">
        <v>1997</v>
      </c>
      <c r="C83" s="1">
        <v>-4.3140000000000001</v>
      </c>
      <c r="D83" s="1">
        <v>-40.317186290309351</v>
      </c>
      <c r="E83" s="1">
        <f>D82</f>
        <v>-32.068614702759689</v>
      </c>
      <c r="F83" s="1">
        <v>56.231000000000002</v>
      </c>
      <c r="G83" s="1">
        <v>45.524999999999999</v>
      </c>
      <c r="H83" s="1">
        <v>10.706</v>
      </c>
      <c r="I83" s="1">
        <v>54.21</v>
      </c>
      <c r="J83" s="1">
        <v>27.872</v>
      </c>
      <c r="K83" s="1">
        <v>26.337</v>
      </c>
      <c r="L83" s="2">
        <v>4.4357535441689855</v>
      </c>
      <c r="S83" s="1">
        <v>1997</v>
      </c>
      <c r="T83" s="1">
        <v>44.739865660937518</v>
      </c>
      <c r="U83" s="1">
        <v>30.098246540000009</v>
      </c>
      <c r="V83" s="1">
        <v>14.641602757812503</v>
      </c>
      <c r="W83" s="1">
        <v>51.076142328125009</v>
      </c>
      <c r="X83" s="1">
        <v>23.725371537500013</v>
      </c>
      <c r="Y83" s="1">
        <v>27.350715948125007</v>
      </c>
      <c r="Z83" s="1">
        <v>0.76273552918070209</v>
      </c>
    </row>
    <row r="84" spans="1:26" x14ac:dyDescent="0.2">
      <c r="A84" s="1" t="s">
        <v>31</v>
      </c>
      <c r="B84" s="1">
        <v>1998</v>
      </c>
      <c r="C84" s="1">
        <v>-4.806</v>
      </c>
      <c r="D84" s="1">
        <v>-40.254506030702323</v>
      </c>
      <c r="E84" s="1">
        <f>D82</f>
        <v>-32.068614702759689</v>
      </c>
      <c r="F84" s="1">
        <v>55.551000000000002</v>
      </c>
      <c r="G84" s="1">
        <v>44.683</v>
      </c>
      <c r="H84" s="1">
        <v>10.867000000000001</v>
      </c>
      <c r="I84" s="1">
        <v>55.082000000000001</v>
      </c>
      <c r="J84" s="1">
        <v>27.741</v>
      </c>
      <c r="K84" s="1">
        <v>27.341000000000001</v>
      </c>
      <c r="L84" s="2">
        <v>3.2731589017361564</v>
      </c>
      <c r="S84" s="1">
        <v>1998</v>
      </c>
      <c r="T84" s="1">
        <v>44.439649977812508</v>
      </c>
      <c r="U84" s="1">
        <v>29.666278863437494</v>
      </c>
      <c r="V84" s="1">
        <v>14.773350243750002</v>
      </c>
      <c r="W84" s="1">
        <v>51.643103429062492</v>
      </c>
      <c r="X84" s="1">
        <v>23.6505286515625</v>
      </c>
      <c r="Y84" s="1">
        <v>27.992679529687493</v>
      </c>
      <c r="Z84" s="1">
        <v>0.33213733209874896</v>
      </c>
    </row>
    <row r="85" spans="1:26" x14ac:dyDescent="0.2">
      <c r="A85" s="1" t="s">
        <v>31</v>
      </c>
      <c r="B85" s="1">
        <v>1999</v>
      </c>
      <c r="C85" s="1">
        <v>0.13200000000000001</v>
      </c>
      <c r="D85" s="1">
        <v>-39.57798338953836</v>
      </c>
      <c r="E85" s="1">
        <f>D82</f>
        <v>-32.068614702759689</v>
      </c>
      <c r="F85" s="1">
        <v>54.759</v>
      </c>
      <c r="G85" s="1">
        <v>43.743000000000002</v>
      </c>
      <c r="H85" s="1">
        <v>11.016</v>
      </c>
      <c r="I85" s="1">
        <v>55.823999999999998</v>
      </c>
      <c r="J85" s="1">
        <v>27.600999999999999</v>
      </c>
      <c r="K85" s="1">
        <v>28.222999999999999</v>
      </c>
      <c r="L85" s="2">
        <v>-1.3113186392816711</v>
      </c>
      <c r="S85" s="1">
        <v>1999</v>
      </c>
      <c r="T85" s="1">
        <v>44.114957396250006</v>
      </c>
      <c r="U85" s="1">
        <v>29.209609286875011</v>
      </c>
      <c r="V85" s="1">
        <v>14.905377142500004</v>
      </c>
      <c r="W85" s="1">
        <v>52.169781446249992</v>
      </c>
      <c r="X85" s="1">
        <v>23.607892547812501</v>
      </c>
      <c r="Y85" s="1">
        <v>28.562200877499993</v>
      </c>
      <c r="Z85" s="1">
        <v>0.50908582843519312</v>
      </c>
    </row>
    <row r="86" spans="1:26" x14ac:dyDescent="0.2">
      <c r="A86" s="1" t="s">
        <v>31</v>
      </c>
      <c r="B86" s="1">
        <v>2000</v>
      </c>
      <c r="C86" s="1">
        <v>-1.151</v>
      </c>
      <c r="D86" s="1">
        <v>-42.294048480685994</v>
      </c>
      <c r="E86" s="1">
        <f>D86</f>
        <v>-42.294048480685994</v>
      </c>
      <c r="F86" s="1">
        <v>53.914000000000001</v>
      </c>
      <c r="G86" s="1">
        <v>42.762</v>
      </c>
      <c r="H86" s="1">
        <v>11.153</v>
      </c>
      <c r="I86" s="1">
        <v>56.51</v>
      </c>
      <c r="J86" s="1">
        <v>27.446999999999999</v>
      </c>
      <c r="K86" s="1">
        <v>29.062999999999999</v>
      </c>
      <c r="L86" s="2">
        <v>-0.56762220856896117</v>
      </c>
      <c r="S86" s="1">
        <v>2000</v>
      </c>
      <c r="T86" s="1">
        <v>43.782416577187504</v>
      </c>
      <c r="U86" s="1">
        <v>28.739043325937509</v>
      </c>
      <c r="V86" s="1">
        <v>15.043563046249998</v>
      </c>
      <c r="W86" s="1">
        <v>52.694633441562495</v>
      </c>
      <c r="X86" s="1">
        <v>23.556936984062506</v>
      </c>
      <c r="Y86" s="1">
        <v>29.137782055624996</v>
      </c>
      <c r="Z86" s="1">
        <v>1.2272665925530899</v>
      </c>
    </row>
    <row r="87" spans="1:26" x14ac:dyDescent="0.2">
      <c r="A87" s="1" t="s">
        <v>31</v>
      </c>
      <c r="B87" s="1">
        <v>2001</v>
      </c>
      <c r="C87" s="1">
        <v>-1.5429999999999999</v>
      </c>
      <c r="D87" s="1">
        <v>-45.28608096012745</v>
      </c>
      <c r="E87" s="1">
        <f>D86</f>
        <v>-42.294048480685994</v>
      </c>
      <c r="F87" s="1">
        <v>52.9</v>
      </c>
      <c r="G87" s="1">
        <v>41.588999999999999</v>
      </c>
      <c r="H87" s="1">
        <v>11.311</v>
      </c>
      <c r="I87" s="1">
        <v>57.161000000000001</v>
      </c>
      <c r="J87" s="1">
        <v>27.28</v>
      </c>
      <c r="K87" s="1">
        <v>29.881</v>
      </c>
      <c r="L87" s="2">
        <v>-0.89951453018229677</v>
      </c>
      <c r="S87" s="1">
        <v>2001</v>
      </c>
      <c r="T87" s="1">
        <v>43.49395862250001</v>
      </c>
      <c r="U87" s="1">
        <v>28.289452802812502</v>
      </c>
      <c r="V87" s="1">
        <v>15.204540343437504</v>
      </c>
      <c r="W87" s="1">
        <v>53.2176658146875</v>
      </c>
      <c r="X87" s="1">
        <v>23.500296558124997</v>
      </c>
      <c r="Y87" s="1">
        <v>29.717321262500004</v>
      </c>
      <c r="Z87" s="1">
        <v>8.8428385973533308E-2</v>
      </c>
    </row>
    <row r="88" spans="1:26" x14ac:dyDescent="0.2">
      <c r="A88" s="1" t="s">
        <v>31</v>
      </c>
      <c r="B88" s="1">
        <v>2002</v>
      </c>
      <c r="C88" s="1">
        <v>-0.82699999999999996</v>
      </c>
      <c r="D88" s="1">
        <v>-44.560754785590099</v>
      </c>
      <c r="E88" s="1">
        <f>D86</f>
        <v>-42.294048480685994</v>
      </c>
      <c r="F88" s="1">
        <v>51.938000000000002</v>
      </c>
      <c r="G88" s="1">
        <v>40.481999999999999</v>
      </c>
      <c r="H88" s="1">
        <v>11.457000000000001</v>
      </c>
      <c r="I88" s="1">
        <v>57.808999999999997</v>
      </c>
      <c r="J88" s="1">
        <v>27.106999999999999</v>
      </c>
      <c r="K88" s="1">
        <v>30.702000000000002</v>
      </c>
      <c r="L88" s="2">
        <v>-2.5033326166032572</v>
      </c>
      <c r="S88" s="1">
        <v>2002</v>
      </c>
      <c r="T88" s="1">
        <v>43.219069596250002</v>
      </c>
      <c r="U88" s="1">
        <v>27.844031291249987</v>
      </c>
      <c r="V88" s="1">
        <v>15.375008606250004</v>
      </c>
      <c r="W88" s="1">
        <v>53.740061919687484</v>
      </c>
      <c r="X88" s="1">
        <v>23.441177959687497</v>
      </c>
      <c r="Y88" s="1">
        <v>30.298936743749998</v>
      </c>
      <c r="Z88" s="1">
        <v>-0.83156047406555356</v>
      </c>
    </row>
    <row r="89" spans="1:26" x14ac:dyDescent="0.2">
      <c r="A89" s="1" t="s">
        <v>31</v>
      </c>
      <c r="B89" s="1">
        <v>2003</v>
      </c>
      <c r="C89" s="1">
        <v>-1.089</v>
      </c>
      <c r="D89" s="1">
        <v>-50.112056766096522</v>
      </c>
      <c r="E89" s="1">
        <f>D86</f>
        <v>-42.294048480685994</v>
      </c>
      <c r="F89" s="1">
        <v>50.997</v>
      </c>
      <c r="G89" s="1">
        <v>39.393000000000001</v>
      </c>
      <c r="H89" s="1">
        <v>11.605</v>
      </c>
      <c r="I89" s="1">
        <v>58.472000000000001</v>
      </c>
      <c r="J89" s="1">
        <v>26.931999999999999</v>
      </c>
      <c r="K89" s="1">
        <v>31.539000000000001</v>
      </c>
      <c r="L89" s="2">
        <v>-3.1885232987739536</v>
      </c>
      <c r="S89" s="1">
        <v>2003</v>
      </c>
      <c r="T89" s="1">
        <v>42.956611468125011</v>
      </c>
      <c r="U89" s="1">
        <v>27.4011626859375</v>
      </c>
      <c r="V89" s="1">
        <v>15.555436682187507</v>
      </c>
      <c r="W89" s="1">
        <v>54.265732761562496</v>
      </c>
      <c r="X89" s="1">
        <v>23.381888328750005</v>
      </c>
      <c r="Y89" s="1">
        <v>30.883806034062506</v>
      </c>
      <c r="Z89" s="1">
        <v>-1.0951634838915507</v>
      </c>
    </row>
    <row r="90" spans="1:26" x14ac:dyDescent="0.2">
      <c r="A90" s="1" t="s">
        <v>31</v>
      </c>
      <c r="B90" s="1">
        <v>2004</v>
      </c>
      <c r="C90" s="1">
        <v>2.6160000000000001</v>
      </c>
      <c r="D90" s="1">
        <v>-31.923683183878492</v>
      </c>
      <c r="E90" s="1">
        <f>D90</f>
        <v>-31.923683183878492</v>
      </c>
      <c r="F90" s="1">
        <v>50.042999999999999</v>
      </c>
      <c r="G90" s="1">
        <v>38.267000000000003</v>
      </c>
      <c r="H90" s="1">
        <v>11.776</v>
      </c>
      <c r="I90" s="1">
        <v>59.046999999999997</v>
      </c>
      <c r="J90" s="1">
        <v>26.777999999999999</v>
      </c>
      <c r="K90" s="1">
        <v>32.268999999999998</v>
      </c>
      <c r="L90" s="2">
        <v>-0.943057784993238</v>
      </c>
      <c r="S90" s="1">
        <v>2004</v>
      </c>
      <c r="T90" s="1">
        <v>42.701594434375018</v>
      </c>
      <c r="U90" s="1">
        <v>26.959918725000001</v>
      </c>
      <c r="V90" s="1">
        <v>15.741947431562503</v>
      </c>
      <c r="W90" s="1">
        <v>54.732387961562502</v>
      </c>
      <c r="X90" s="1">
        <v>23.355253928437495</v>
      </c>
      <c r="Y90" s="1">
        <v>31.377061514687504</v>
      </c>
      <c r="Z90" s="1">
        <v>-0.31442215334878748</v>
      </c>
    </row>
    <row r="91" spans="1:26" x14ac:dyDescent="0.2">
      <c r="A91" s="1" t="s">
        <v>31</v>
      </c>
      <c r="B91" s="1">
        <v>2005</v>
      </c>
      <c r="C91" s="1">
        <v>1.5369999999999999</v>
      </c>
      <c r="D91" s="1">
        <v>-26.710137447807806</v>
      </c>
      <c r="E91" s="1">
        <f>D90</f>
        <v>-31.923683183878492</v>
      </c>
      <c r="F91" s="1">
        <v>49.085999999999999</v>
      </c>
      <c r="G91" s="1">
        <v>37.101999999999997</v>
      </c>
      <c r="H91" s="1">
        <v>11.984</v>
      </c>
      <c r="I91" s="1">
        <v>59.645000000000003</v>
      </c>
      <c r="J91" s="1">
        <v>26.625</v>
      </c>
      <c r="K91" s="1">
        <v>33.020000000000003</v>
      </c>
      <c r="L91" s="2">
        <v>0.76937737344381563</v>
      </c>
      <c r="S91" s="1">
        <v>2005</v>
      </c>
      <c r="T91" s="1">
        <v>42.457338833125021</v>
      </c>
      <c r="U91" s="1">
        <v>26.525033199687499</v>
      </c>
      <c r="V91" s="1">
        <v>15.932180966250003</v>
      </c>
      <c r="W91" s="1">
        <v>55.202363106875012</v>
      </c>
      <c r="X91" s="1">
        <v>23.327576635937504</v>
      </c>
      <c r="Y91" s="1">
        <v>31.874993434062503</v>
      </c>
      <c r="Z91" s="1">
        <v>0.13118819348075531</v>
      </c>
    </row>
    <row r="92" spans="1:26" x14ac:dyDescent="0.2">
      <c r="A92" s="1" t="s">
        <v>31</v>
      </c>
      <c r="B92" s="1">
        <v>2006</v>
      </c>
      <c r="C92" s="1">
        <v>4.5999999999999996</v>
      </c>
      <c r="D92" s="1">
        <v>-10.308001179757175</v>
      </c>
      <c r="E92" s="1">
        <f>D90</f>
        <v>-31.923683183878492</v>
      </c>
      <c r="F92" s="1">
        <v>48.293999999999997</v>
      </c>
      <c r="G92" s="1">
        <v>36.088000000000001</v>
      </c>
      <c r="H92" s="1">
        <v>12.206</v>
      </c>
      <c r="I92" s="1">
        <v>60.238999999999997</v>
      </c>
      <c r="J92" s="1">
        <v>26.472000000000001</v>
      </c>
      <c r="K92" s="1">
        <v>33.767000000000003</v>
      </c>
      <c r="L92" s="2">
        <v>2.0781761580879268</v>
      </c>
      <c r="S92" s="1">
        <v>2006</v>
      </c>
      <c r="T92" s="1">
        <v>42.369400004375009</v>
      </c>
      <c r="U92" s="1">
        <v>26.211074197812504</v>
      </c>
      <c r="V92" s="1">
        <v>16.158289355625001</v>
      </c>
      <c r="W92" s="1">
        <v>55.672948262812504</v>
      </c>
      <c r="X92" s="1">
        <v>23.298157125624993</v>
      </c>
      <c r="Y92" s="1">
        <v>32.375035250624997</v>
      </c>
      <c r="Z92" s="1">
        <v>0.89180745125716354</v>
      </c>
    </row>
    <row r="93" spans="1:26" x14ac:dyDescent="0.2">
      <c r="A93" s="1" t="s">
        <v>31</v>
      </c>
      <c r="B93" s="1">
        <v>2007</v>
      </c>
      <c r="C93" s="1">
        <v>4.0910000000000002</v>
      </c>
      <c r="D93" s="1">
        <v>0.3778247910100806</v>
      </c>
      <c r="E93" s="1">
        <f>D90</f>
        <v>-31.923683183878492</v>
      </c>
      <c r="F93" s="1">
        <v>47.491</v>
      </c>
      <c r="G93" s="1">
        <v>35.030999999999999</v>
      </c>
      <c r="H93" s="1">
        <v>12.46</v>
      </c>
      <c r="I93" s="1">
        <v>60.792999999999999</v>
      </c>
      <c r="J93" s="1">
        <v>26.318000000000001</v>
      </c>
      <c r="K93" s="1">
        <v>34.475000000000001</v>
      </c>
      <c r="L93" s="2">
        <v>2.927154299376606</v>
      </c>
      <c r="S93" s="1">
        <v>2007</v>
      </c>
      <c r="T93" s="1">
        <v>42.28372762250001</v>
      </c>
      <c r="U93" s="1">
        <v>25.890905447499993</v>
      </c>
      <c r="V93" s="1">
        <v>16.392635420000005</v>
      </c>
      <c r="W93" s="1">
        <v>56.127099425312529</v>
      </c>
      <c r="X93" s="1">
        <v>23.264970859687498</v>
      </c>
      <c r="Y93" s="1">
        <v>32.862131819062505</v>
      </c>
      <c r="Z93" s="1">
        <v>1.5606541785367853</v>
      </c>
    </row>
    <row r="94" spans="1:26" x14ac:dyDescent="0.2">
      <c r="A94" s="1" t="s">
        <v>31</v>
      </c>
      <c r="B94" s="1">
        <v>2008</v>
      </c>
      <c r="C94" s="1">
        <v>-3.2309999999999999</v>
      </c>
      <c r="D94" s="1">
        <v>-16.667595756343285</v>
      </c>
      <c r="E94" s="1">
        <f>D94</f>
        <v>-16.667595756343285</v>
      </c>
      <c r="F94" s="1">
        <v>46.732999999999997</v>
      </c>
      <c r="G94" s="1">
        <v>33.991</v>
      </c>
      <c r="H94" s="1">
        <v>12.742000000000001</v>
      </c>
      <c r="I94" s="1">
        <v>61.290999999999997</v>
      </c>
      <c r="J94" s="1">
        <v>26.161999999999999</v>
      </c>
      <c r="K94" s="1">
        <v>35.128999999999998</v>
      </c>
      <c r="L94" s="2">
        <v>1.8702463357671646</v>
      </c>
      <c r="S94" s="1">
        <v>2008</v>
      </c>
      <c r="T94" s="1">
        <v>42.232658130312487</v>
      </c>
      <c r="U94" s="1">
        <v>25.585187468125</v>
      </c>
      <c r="V94" s="1">
        <v>16.647381282812503</v>
      </c>
      <c r="W94" s="1">
        <v>56.549029509375003</v>
      </c>
      <c r="X94" s="1">
        <v>23.22717569500001</v>
      </c>
      <c r="Y94" s="1">
        <v>33.321768969375</v>
      </c>
      <c r="Z94" s="1">
        <v>0.33418700130736834</v>
      </c>
    </row>
    <row r="95" spans="1:26" x14ac:dyDescent="0.2">
      <c r="A95" s="1" t="s">
        <v>31</v>
      </c>
      <c r="B95" s="1">
        <v>2009</v>
      </c>
      <c r="C95" s="1">
        <v>2.0449999999999999</v>
      </c>
      <c r="D95" s="1">
        <v>-13.183588066083237</v>
      </c>
      <c r="E95" s="1">
        <f>D94</f>
        <v>-16.667595756343285</v>
      </c>
      <c r="F95" s="1">
        <v>46.094000000000001</v>
      </c>
      <c r="G95" s="1">
        <v>33.046999999999997</v>
      </c>
      <c r="H95" s="1">
        <v>13.047000000000001</v>
      </c>
      <c r="I95" s="1">
        <v>61.631</v>
      </c>
      <c r="J95" s="1">
        <v>26.029</v>
      </c>
      <c r="K95" s="1">
        <v>35.603000000000002</v>
      </c>
      <c r="L95" s="2">
        <v>-3.1368665713537114</v>
      </c>
      <c r="S95" s="1">
        <v>2009</v>
      </c>
      <c r="T95" s="1">
        <v>42.260940542499988</v>
      </c>
      <c r="U95" s="1">
        <v>25.316533330312499</v>
      </c>
      <c r="V95" s="1">
        <v>16.944365999062502</v>
      </c>
      <c r="W95" s="1">
        <v>56.864863106249999</v>
      </c>
      <c r="X95" s="1">
        <v>23.220089217500007</v>
      </c>
      <c r="Y95" s="1">
        <v>33.644805343437525</v>
      </c>
      <c r="Z95" s="1">
        <v>-3.1772941042871792</v>
      </c>
    </row>
    <row r="96" spans="1:26" x14ac:dyDescent="0.2">
      <c r="A96" s="1" t="s">
        <v>31</v>
      </c>
      <c r="B96" s="1">
        <v>2010</v>
      </c>
      <c r="C96" s="1">
        <v>1.4830000000000001</v>
      </c>
      <c r="D96" s="1">
        <v>-13.657433787788452</v>
      </c>
      <c r="E96" s="1">
        <f>D94</f>
        <v>-16.667595756343285</v>
      </c>
      <c r="F96" s="1">
        <v>45.607999999999997</v>
      </c>
      <c r="G96" s="1">
        <v>32.238</v>
      </c>
      <c r="H96" s="1">
        <v>13.37</v>
      </c>
      <c r="I96" s="1">
        <v>61.923000000000002</v>
      </c>
      <c r="J96" s="1">
        <v>25.893000000000001</v>
      </c>
      <c r="K96" s="1">
        <v>36.03</v>
      </c>
      <c r="L96" s="2">
        <v>-1.863893414796159</v>
      </c>
      <c r="S96" s="1">
        <v>2010</v>
      </c>
      <c r="T96" s="1">
        <v>42.391678919375025</v>
      </c>
      <c r="U96" s="1">
        <v>25.093011394687501</v>
      </c>
      <c r="V96" s="1">
        <v>17.298579759062498</v>
      </c>
      <c r="W96" s="1">
        <v>57.156253566562484</v>
      </c>
      <c r="X96" s="1">
        <v>23.204604347812502</v>
      </c>
      <c r="Y96" s="1">
        <v>33.951718560937501</v>
      </c>
      <c r="Z96" s="1">
        <v>-1.8076703167248751</v>
      </c>
    </row>
    <row r="97" spans="1:26" x14ac:dyDescent="0.2">
      <c r="A97" s="1" t="s">
        <v>31</v>
      </c>
      <c r="B97" s="1">
        <v>2011</v>
      </c>
      <c r="C97" s="1">
        <v>-1.3080000000000001</v>
      </c>
      <c r="D97" s="1">
        <v>-12.658967144501826</v>
      </c>
      <c r="E97" s="1">
        <f>D94</f>
        <v>-16.667595756343285</v>
      </c>
      <c r="F97" s="1">
        <v>45.301000000000002</v>
      </c>
      <c r="G97" s="1">
        <v>31.593</v>
      </c>
      <c r="H97" s="1">
        <v>13.707000000000001</v>
      </c>
      <c r="I97" s="1">
        <v>62.216999999999999</v>
      </c>
      <c r="J97" s="1">
        <v>25.763999999999999</v>
      </c>
      <c r="K97" s="1">
        <v>36.453000000000003</v>
      </c>
      <c r="L97" s="2">
        <v>-0.66421734748039374</v>
      </c>
      <c r="S97" s="1">
        <v>2011</v>
      </c>
      <c r="T97" s="1">
        <v>42.612623507812508</v>
      </c>
      <c r="U97" s="1">
        <v>24.927474255</v>
      </c>
      <c r="V97" s="1">
        <v>17.685301498125</v>
      </c>
      <c r="W97" s="1">
        <v>57.434949987812502</v>
      </c>
      <c r="X97" s="1">
        <v>23.184819805000011</v>
      </c>
      <c r="Y97" s="1">
        <v>34.250095201249998</v>
      </c>
      <c r="Z97" s="1">
        <v>-1.5351224068068319</v>
      </c>
    </row>
    <row r="98" spans="1:26" x14ac:dyDescent="0.2">
      <c r="A98" s="1" t="s">
        <v>42</v>
      </c>
      <c r="B98" s="1">
        <v>1980</v>
      </c>
      <c r="C98" s="1">
        <v>9.4E-2</v>
      </c>
      <c r="F98" s="1">
        <v>68</v>
      </c>
      <c r="G98" s="1">
        <v>59.472000000000001</v>
      </c>
      <c r="H98" s="1">
        <v>8.5269999999999992</v>
      </c>
      <c r="I98" s="1">
        <v>36.365000000000002</v>
      </c>
      <c r="J98" s="1">
        <v>24.533000000000001</v>
      </c>
      <c r="K98" s="1">
        <v>11.833</v>
      </c>
      <c r="L98" s="2">
        <v>8.5239698580326646</v>
      </c>
      <c r="S98" s="1">
        <v>1980</v>
      </c>
      <c r="T98" s="1">
        <v>50.483594505312489</v>
      </c>
      <c r="U98" s="1">
        <v>37.8766730628125</v>
      </c>
      <c r="V98" s="1">
        <v>12.606855561250001</v>
      </c>
      <c r="W98" s="1">
        <v>42.912698267500005</v>
      </c>
      <c r="X98" s="1">
        <v>24.791912564687507</v>
      </c>
      <c r="Y98" s="1">
        <v>18.120772281875009</v>
      </c>
      <c r="Z98" s="1">
        <v>0.13180311918031806</v>
      </c>
    </row>
    <row r="99" spans="1:26" x14ac:dyDescent="0.2">
      <c r="A99" s="1" t="s">
        <v>42</v>
      </c>
      <c r="B99" s="1">
        <v>1981</v>
      </c>
      <c r="C99" s="1">
        <v>0.79300000000000004</v>
      </c>
      <c r="D99" s="1">
        <v>7.0751695731611459</v>
      </c>
      <c r="F99" s="1">
        <v>65.25</v>
      </c>
      <c r="G99" s="1">
        <v>56.645000000000003</v>
      </c>
      <c r="H99" s="1">
        <v>8.6050000000000004</v>
      </c>
      <c r="I99" s="1">
        <v>36.811</v>
      </c>
      <c r="J99" s="1">
        <v>24.667999999999999</v>
      </c>
      <c r="K99" s="1">
        <v>12.143000000000001</v>
      </c>
      <c r="L99" s="2">
        <v>0.13494029199771385</v>
      </c>
      <c r="S99" s="1">
        <v>1981</v>
      </c>
      <c r="T99" s="1">
        <v>49.717244540937507</v>
      </c>
      <c r="U99" s="1">
        <v>37.06917716718749</v>
      </c>
      <c r="V99" s="1">
        <v>12.648074877187497</v>
      </c>
      <c r="W99" s="1">
        <v>43.281640621250006</v>
      </c>
      <c r="X99" s="1">
        <v>24.683337656249996</v>
      </c>
      <c r="Y99" s="1">
        <v>18.598388248125008</v>
      </c>
      <c r="Z99" s="1">
        <v>-0.93556736148044617</v>
      </c>
    </row>
    <row r="100" spans="1:26" x14ac:dyDescent="0.2">
      <c r="A100" s="1" t="s">
        <v>42</v>
      </c>
      <c r="B100" s="1">
        <v>1982</v>
      </c>
      <c r="C100" s="1">
        <v>1.9910000000000001</v>
      </c>
      <c r="D100" s="1">
        <v>5.7520163324990818</v>
      </c>
      <c r="F100" s="1">
        <v>63.003999999999998</v>
      </c>
      <c r="G100" s="1">
        <v>54.331000000000003</v>
      </c>
      <c r="H100" s="1">
        <v>8.673</v>
      </c>
      <c r="I100" s="1">
        <v>37.417000000000002</v>
      </c>
      <c r="J100" s="1">
        <v>24.873000000000001</v>
      </c>
      <c r="K100" s="1">
        <v>12.544</v>
      </c>
      <c r="L100" s="2">
        <v>-2.9689699728734928</v>
      </c>
      <c r="S100" s="1">
        <v>1982</v>
      </c>
      <c r="T100" s="1">
        <v>49.000388740312502</v>
      </c>
      <c r="U100" s="1">
        <v>36.35906167875001</v>
      </c>
      <c r="V100" s="1">
        <v>12.641362978749999</v>
      </c>
      <c r="W100" s="1">
        <v>43.688480093125008</v>
      </c>
      <c r="X100" s="1">
        <v>24.587076852812508</v>
      </c>
      <c r="Y100" s="1">
        <v>19.101425660312504</v>
      </c>
      <c r="Z100" s="1">
        <v>-2.7861239735508048</v>
      </c>
    </row>
    <row r="101" spans="1:26" x14ac:dyDescent="0.2">
      <c r="A101" s="1" t="s">
        <v>42</v>
      </c>
      <c r="B101" s="1">
        <v>1983</v>
      </c>
      <c r="C101" s="1">
        <v>1.373</v>
      </c>
      <c r="D101" s="1">
        <v>6.4265256871795424</v>
      </c>
      <c r="F101" s="1">
        <v>61.070999999999998</v>
      </c>
      <c r="G101" s="1">
        <v>52.341000000000001</v>
      </c>
      <c r="H101" s="1">
        <v>8.73</v>
      </c>
      <c r="I101" s="1">
        <v>38.152999999999999</v>
      </c>
      <c r="J101" s="1">
        <v>25.097000000000001</v>
      </c>
      <c r="K101" s="1">
        <v>13.055999999999999</v>
      </c>
      <c r="L101" s="2">
        <v>-3.6795458745501302</v>
      </c>
      <c r="S101" s="1">
        <v>1983</v>
      </c>
      <c r="T101" s="1">
        <v>48.339173142812506</v>
      </c>
      <c r="U101" s="1">
        <v>35.718040070625015</v>
      </c>
      <c r="V101" s="1">
        <v>12.621108187187502</v>
      </c>
      <c r="W101" s="1">
        <v>44.106601395312488</v>
      </c>
      <c r="X101" s="1">
        <v>24.493691061562501</v>
      </c>
      <c r="Y101" s="1">
        <v>19.612924937187504</v>
      </c>
      <c r="Z101" s="1">
        <v>-2.8868877524277923</v>
      </c>
    </row>
    <row r="102" spans="1:26" x14ac:dyDescent="0.2">
      <c r="A102" s="1" t="s">
        <v>42</v>
      </c>
      <c r="B102" s="1">
        <v>1984</v>
      </c>
      <c r="C102" s="1">
        <v>0.626</v>
      </c>
      <c r="D102" s="1">
        <v>6.5452962672504498</v>
      </c>
      <c r="E102" s="1">
        <f>D102</f>
        <v>6.5452962672504498</v>
      </c>
      <c r="F102" s="1">
        <v>59.252000000000002</v>
      </c>
      <c r="G102" s="1">
        <v>50.482999999999997</v>
      </c>
      <c r="H102" s="1">
        <v>8.77</v>
      </c>
      <c r="I102" s="1">
        <v>39.055999999999997</v>
      </c>
      <c r="J102" s="1">
        <v>25.359000000000002</v>
      </c>
      <c r="K102" s="1">
        <v>13.696999999999999</v>
      </c>
      <c r="L102" s="2">
        <v>-0.1290821957089032</v>
      </c>
      <c r="S102" s="1">
        <v>1984</v>
      </c>
      <c r="T102" s="1">
        <v>47.727376152812504</v>
      </c>
      <c r="U102" s="1">
        <v>35.097633537500002</v>
      </c>
      <c r="V102" s="1">
        <v>12.6298224653125</v>
      </c>
      <c r="W102" s="1">
        <v>44.55769426625001</v>
      </c>
      <c r="X102" s="1">
        <v>24.448517958125002</v>
      </c>
      <c r="Y102" s="1">
        <v>20.109175129375004</v>
      </c>
      <c r="Z102" s="1">
        <v>-1.3243852024305136</v>
      </c>
    </row>
    <row r="103" spans="1:26" x14ac:dyDescent="0.2">
      <c r="A103" s="1" t="s">
        <v>42</v>
      </c>
      <c r="B103" s="1">
        <v>1985</v>
      </c>
      <c r="C103" s="1">
        <v>-3.7480000000000002</v>
      </c>
      <c r="D103" s="1">
        <v>3.1377456050687105</v>
      </c>
      <c r="E103" s="1">
        <f>D102</f>
        <v>6.5452962672504498</v>
      </c>
      <c r="F103" s="1">
        <v>57.539000000000001</v>
      </c>
      <c r="G103" s="1">
        <v>48.746000000000002</v>
      </c>
      <c r="H103" s="1">
        <v>8.7929999999999993</v>
      </c>
      <c r="I103" s="1">
        <v>40.046999999999997</v>
      </c>
      <c r="J103" s="1">
        <v>25.6</v>
      </c>
      <c r="K103" s="1">
        <v>14.446999999999999</v>
      </c>
      <c r="L103" s="2">
        <v>2.5466442367653568</v>
      </c>
      <c r="S103" s="1">
        <v>1985</v>
      </c>
      <c r="T103" s="1">
        <v>47.169604584687512</v>
      </c>
      <c r="U103" s="1">
        <v>34.481260232500006</v>
      </c>
      <c r="V103" s="1">
        <v>12.688276550000005</v>
      </c>
      <c r="W103" s="1">
        <v>45.014761072500008</v>
      </c>
      <c r="X103" s="1">
        <v>24.397190118125007</v>
      </c>
      <c r="Y103" s="1">
        <v>20.617856019999998</v>
      </c>
      <c r="Z103" s="1">
        <v>-0.76452873114944986</v>
      </c>
    </row>
    <row r="104" spans="1:26" x14ac:dyDescent="0.2">
      <c r="A104" s="1" t="s">
        <v>42</v>
      </c>
      <c r="B104" s="1">
        <v>1986</v>
      </c>
      <c r="C104" s="1">
        <v>-2.431</v>
      </c>
      <c r="D104" s="1">
        <v>-0.10493914870892797</v>
      </c>
      <c r="E104" s="1">
        <f>D102</f>
        <v>6.5452962672504498</v>
      </c>
      <c r="F104" s="1">
        <v>56.664999999999999</v>
      </c>
      <c r="G104" s="1">
        <v>47.847999999999999</v>
      </c>
      <c r="H104" s="1">
        <v>8.8160000000000007</v>
      </c>
      <c r="I104" s="1">
        <v>41.051000000000002</v>
      </c>
      <c r="J104" s="1">
        <v>25.802</v>
      </c>
      <c r="K104" s="1">
        <v>15.249000000000001</v>
      </c>
      <c r="L104" s="2">
        <v>1.4172673660607136</v>
      </c>
      <c r="S104" s="1">
        <v>1986</v>
      </c>
      <c r="T104" s="1">
        <v>46.893182971249999</v>
      </c>
      <c r="U104" s="1">
        <v>34.074227164062499</v>
      </c>
      <c r="V104" s="1">
        <v>12.818753878125001</v>
      </c>
      <c r="W104" s="1">
        <v>45.477027699062518</v>
      </c>
      <c r="X104" s="1">
        <v>24.340145724062499</v>
      </c>
      <c r="Y104" s="1">
        <v>21.136999795624995</v>
      </c>
      <c r="Z104" s="1">
        <v>-0.74490452653274786</v>
      </c>
    </row>
    <row r="105" spans="1:26" x14ac:dyDescent="0.2">
      <c r="A105" s="1" t="s">
        <v>42</v>
      </c>
      <c r="B105" s="1">
        <v>1987</v>
      </c>
      <c r="C105" s="1">
        <v>9.2999999999999999E-2</v>
      </c>
      <c r="D105" s="1">
        <v>-2.4003346572071491</v>
      </c>
      <c r="E105" s="1">
        <f>D102</f>
        <v>6.5452962672504498</v>
      </c>
      <c r="F105" s="1">
        <v>55.792000000000002</v>
      </c>
      <c r="G105" s="1">
        <v>46.97</v>
      </c>
      <c r="H105" s="1">
        <v>8.8219999999999992</v>
      </c>
      <c r="I105" s="1">
        <v>41.965000000000003</v>
      </c>
      <c r="J105" s="1">
        <v>25.946999999999999</v>
      </c>
      <c r="K105" s="1">
        <v>16.018000000000001</v>
      </c>
      <c r="L105" s="2">
        <v>3.2540222229288838</v>
      </c>
      <c r="S105" s="1">
        <v>1987</v>
      </c>
      <c r="T105" s="1">
        <v>46.60633686000002</v>
      </c>
      <c r="U105" s="1">
        <v>33.622217732187508</v>
      </c>
      <c r="V105" s="1">
        <v>12.984345691562503</v>
      </c>
      <c r="W105" s="1">
        <v>45.944171169999997</v>
      </c>
      <c r="X105" s="1">
        <v>24.280900516250004</v>
      </c>
      <c r="Y105" s="1">
        <v>21.663299069062504</v>
      </c>
      <c r="Z105" s="1">
        <v>-0.39553998329551832</v>
      </c>
    </row>
    <row r="106" spans="1:26" x14ac:dyDescent="0.2">
      <c r="A106" s="1" t="s">
        <v>42</v>
      </c>
      <c r="B106" s="1">
        <v>1988</v>
      </c>
      <c r="C106" s="1">
        <v>-0.94099999999999995</v>
      </c>
      <c r="D106" s="1">
        <v>-2.4416311534375366</v>
      </c>
      <c r="E106" s="1">
        <f>D106</f>
        <v>-2.4416311534375366</v>
      </c>
      <c r="F106" s="1">
        <v>55.031999999999996</v>
      </c>
      <c r="G106" s="1">
        <v>46.207000000000001</v>
      </c>
      <c r="H106" s="1">
        <v>8.8249999999999993</v>
      </c>
      <c r="I106" s="1">
        <v>42.722000000000001</v>
      </c>
      <c r="J106" s="1">
        <v>26.018999999999998</v>
      </c>
      <c r="K106" s="1">
        <v>16.702999999999999</v>
      </c>
      <c r="L106" s="2">
        <v>5.0806848530068542</v>
      </c>
      <c r="S106" s="1">
        <v>1988</v>
      </c>
      <c r="T106" s="1">
        <v>46.331566643750001</v>
      </c>
      <c r="U106" s="1">
        <v>33.159173686249993</v>
      </c>
      <c r="V106" s="1">
        <v>13.172397893125003</v>
      </c>
      <c r="W106" s="1">
        <v>46.418248367500006</v>
      </c>
      <c r="X106" s="1">
        <v>24.2205830921875</v>
      </c>
      <c r="Y106" s="1">
        <v>22.197668538750008</v>
      </c>
      <c r="Z106" s="1">
        <v>0.60820564223873941</v>
      </c>
    </row>
    <row r="107" spans="1:26" x14ac:dyDescent="0.2">
      <c r="A107" s="1" t="s">
        <v>42</v>
      </c>
      <c r="B107" s="1">
        <v>1989</v>
      </c>
      <c r="C107" s="1">
        <v>-0.95699999999999996</v>
      </c>
      <c r="D107" s="1">
        <v>-2.7222008628772318</v>
      </c>
      <c r="E107" s="1">
        <f>D106</f>
        <v>-2.4416311534375366</v>
      </c>
      <c r="F107" s="1">
        <v>54.457000000000001</v>
      </c>
      <c r="G107" s="1">
        <v>45.610999999999997</v>
      </c>
      <c r="H107" s="1">
        <v>8.8460000000000001</v>
      </c>
      <c r="I107" s="1">
        <v>43.256</v>
      </c>
      <c r="J107" s="1">
        <v>25.940999999999999</v>
      </c>
      <c r="K107" s="1">
        <v>17.315999999999999</v>
      </c>
      <c r="L107" s="2">
        <v>4.5612306725772558E-2</v>
      </c>
      <c r="S107" s="1">
        <v>1989</v>
      </c>
      <c r="T107" s="1">
        <v>46.090941662812511</v>
      </c>
      <c r="U107" s="1">
        <v>32.729724664375006</v>
      </c>
      <c r="V107" s="1">
        <v>13.361485729062501</v>
      </c>
      <c r="W107" s="1">
        <v>46.888376898437514</v>
      </c>
      <c r="X107" s="1">
        <v>24.178215065000007</v>
      </c>
      <c r="Y107" s="1">
        <v>22.710081374687498</v>
      </c>
      <c r="Z107" s="1">
        <v>0.6506383060263361</v>
      </c>
    </row>
    <row r="108" spans="1:26" x14ac:dyDescent="0.2">
      <c r="A108" s="1" t="s">
        <v>42</v>
      </c>
      <c r="B108" s="1">
        <v>1990</v>
      </c>
      <c r="C108" s="1">
        <v>3.0739999999999998</v>
      </c>
      <c r="D108" s="1">
        <v>1.7765831073713034</v>
      </c>
      <c r="E108" s="1">
        <f>D106</f>
        <v>-2.4416311534375366</v>
      </c>
      <c r="F108" s="1">
        <v>54.026000000000003</v>
      </c>
      <c r="G108" s="1">
        <v>45.128999999999998</v>
      </c>
      <c r="H108" s="1">
        <v>8.8970000000000002</v>
      </c>
      <c r="I108" s="1">
        <v>43.656999999999996</v>
      </c>
      <c r="J108" s="1">
        <v>25.814</v>
      </c>
      <c r="K108" s="1">
        <v>17.843</v>
      </c>
      <c r="L108" s="2">
        <v>-5.2562678763554649</v>
      </c>
      <c r="S108" s="1">
        <v>1990</v>
      </c>
      <c r="T108" s="1">
        <v>45.885328433125004</v>
      </c>
      <c r="U108" s="1">
        <v>32.346410028437504</v>
      </c>
      <c r="V108" s="1">
        <v>13.538954387187504</v>
      </c>
      <c r="W108" s="1">
        <v>47.363942515312509</v>
      </c>
      <c r="X108" s="1">
        <v>24.133890563125004</v>
      </c>
      <c r="Y108" s="1">
        <v>23.230112171250003</v>
      </c>
      <c r="Z108" s="1">
        <v>9.8871507095008776E-2</v>
      </c>
    </row>
    <row r="109" spans="1:26" x14ac:dyDescent="0.2">
      <c r="A109" s="1" t="s">
        <v>42</v>
      </c>
      <c r="B109" s="1">
        <v>1991</v>
      </c>
      <c r="C109" s="1">
        <v>3.2440000000000002</v>
      </c>
      <c r="D109" s="1">
        <v>4.9380891490321481</v>
      </c>
      <c r="E109" s="1">
        <f>D106</f>
        <v>-2.4416311534375366</v>
      </c>
      <c r="F109" s="1">
        <v>54.253999999999998</v>
      </c>
      <c r="G109" s="1">
        <v>45.261000000000003</v>
      </c>
      <c r="H109" s="1">
        <v>8.9930000000000003</v>
      </c>
      <c r="I109" s="1">
        <v>43.960999999999999</v>
      </c>
      <c r="J109" s="1">
        <v>25.625</v>
      </c>
      <c r="K109" s="1">
        <v>18.337</v>
      </c>
      <c r="L109" s="2">
        <v>-6.1145873601521945</v>
      </c>
      <c r="S109" s="1">
        <v>1991</v>
      </c>
      <c r="T109" s="1">
        <v>45.791285225937528</v>
      </c>
      <c r="U109" s="1">
        <v>32.063830591875011</v>
      </c>
      <c r="V109" s="1">
        <v>13.727403381250001</v>
      </c>
      <c r="W109" s="1">
        <v>47.848102945000008</v>
      </c>
      <c r="X109" s="1">
        <v>24.083343110312498</v>
      </c>
      <c r="Y109" s="1">
        <v>23.764784583125007</v>
      </c>
      <c r="Z109" s="1">
        <v>-1.0391079240914185</v>
      </c>
    </row>
    <row r="110" spans="1:26" x14ac:dyDescent="0.2">
      <c r="A110" s="1" t="s">
        <v>42</v>
      </c>
      <c r="B110" s="1">
        <v>1992</v>
      </c>
      <c r="C110" s="1">
        <v>1.3109999999999999</v>
      </c>
      <c r="D110" s="1">
        <v>-2.6609481489981586</v>
      </c>
      <c r="E110" s="1">
        <f>D110</f>
        <v>-2.6609481489981586</v>
      </c>
      <c r="F110" s="1">
        <v>54.103000000000002</v>
      </c>
      <c r="G110" s="1">
        <v>44.997999999999998</v>
      </c>
      <c r="H110" s="1">
        <v>9.1050000000000004</v>
      </c>
      <c r="I110" s="1">
        <v>44.250999999999998</v>
      </c>
      <c r="J110" s="1">
        <v>25.372</v>
      </c>
      <c r="K110" s="1">
        <v>18.879000000000001</v>
      </c>
      <c r="L110" s="2">
        <v>-3.0478822172595463</v>
      </c>
      <c r="S110" s="1">
        <v>1992</v>
      </c>
      <c r="T110" s="1">
        <v>45.695030931562506</v>
      </c>
      <c r="U110" s="1">
        <v>31.792868825937507</v>
      </c>
      <c r="V110" s="1">
        <v>13.902238625000003</v>
      </c>
      <c r="W110" s="1">
        <v>48.347920042187503</v>
      </c>
      <c r="X110" s="1">
        <v>24.023295399687505</v>
      </c>
      <c r="Y110" s="1">
        <v>24.324625551250001</v>
      </c>
      <c r="Z110" s="1">
        <v>-1.1017572244687384</v>
      </c>
    </row>
    <row r="111" spans="1:26" x14ac:dyDescent="0.2">
      <c r="A111" s="1" t="s">
        <v>42</v>
      </c>
      <c r="B111" s="1">
        <v>1993</v>
      </c>
      <c r="C111" s="1">
        <v>-1.9410000000000001</v>
      </c>
      <c r="D111" s="1">
        <v>-6.5624714605104604</v>
      </c>
      <c r="E111" s="1">
        <f>D110</f>
        <v>-2.6609481489981586</v>
      </c>
      <c r="F111" s="1">
        <v>53.765000000000001</v>
      </c>
      <c r="G111" s="1">
        <v>44.534999999999997</v>
      </c>
      <c r="H111" s="1">
        <v>9.23</v>
      </c>
      <c r="I111" s="1">
        <v>44.585999999999999</v>
      </c>
      <c r="J111" s="1">
        <v>25.068000000000001</v>
      </c>
      <c r="K111" s="1">
        <v>19.518000000000001</v>
      </c>
      <c r="L111" s="2">
        <v>-0.25128627502979262</v>
      </c>
      <c r="S111" s="1">
        <v>1993</v>
      </c>
      <c r="T111" s="1">
        <v>45.582544669687486</v>
      </c>
      <c r="U111" s="1">
        <v>31.518713710312507</v>
      </c>
      <c r="V111" s="1">
        <v>14.064127214375004</v>
      </c>
      <c r="W111" s="1">
        <v>48.869260566250006</v>
      </c>
      <c r="X111" s="1">
        <v>23.953220593750004</v>
      </c>
      <c r="Y111" s="1">
        <v>24.916280461562497</v>
      </c>
      <c r="Z111" s="1">
        <v>-1.4391770905088475</v>
      </c>
    </row>
    <row r="112" spans="1:26" x14ac:dyDescent="0.2">
      <c r="A112" s="1" t="s">
        <v>42</v>
      </c>
      <c r="B112" s="1">
        <v>1994</v>
      </c>
      <c r="C112" s="1">
        <v>1.369</v>
      </c>
      <c r="D112" s="1">
        <v>-7.1042898184916243</v>
      </c>
      <c r="E112" s="1">
        <f>D110</f>
        <v>-2.6609481489981586</v>
      </c>
      <c r="F112" s="1">
        <v>53.438000000000002</v>
      </c>
      <c r="G112" s="1">
        <v>44.075000000000003</v>
      </c>
      <c r="H112" s="1">
        <v>9.3629999999999995</v>
      </c>
      <c r="I112" s="1">
        <v>44.975999999999999</v>
      </c>
      <c r="J112" s="1">
        <v>24.748999999999999</v>
      </c>
      <c r="K112" s="1">
        <v>20.227</v>
      </c>
      <c r="L112" s="2">
        <v>2.0069786457777958</v>
      </c>
      <c r="S112" s="1">
        <v>1994</v>
      </c>
      <c r="T112" s="1">
        <v>45.425008465312509</v>
      </c>
      <c r="U112" s="1">
        <v>31.212617278125002</v>
      </c>
      <c r="V112" s="1">
        <v>14.212460699062504</v>
      </c>
      <c r="W112" s="1">
        <v>49.398304397812502</v>
      </c>
      <c r="X112" s="1">
        <v>23.913053941562502</v>
      </c>
      <c r="Y112" s="1">
        <v>25.485220117500003</v>
      </c>
      <c r="Z112" s="1">
        <v>-0.62566321053878393</v>
      </c>
    </row>
    <row r="113" spans="1:26" x14ac:dyDescent="0.2">
      <c r="A113" s="1" t="s">
        <v>42</v>
      </c>
      <c r="B113" s="1">
        <v>1995</v>
      </c>
      <c r="C113" s="1">
        <v>0.222</v>
      </c>
      <c r="D113" s="1">
        <v>-8.5501442138050479</v>
      </c>
      <c r="E113" s="1">
        <f>D110</f>
        <v>-2.6609481489981586</v>
      </c>
      <c r="F113" s="1">
        <v>53.156999999999996</v>
      </c>
      <c r="G113" s="1">
        <v>43.656999999999996</v>
      </c>
      <c r="H113" s="1">
        <v>9.5</v>
      </c>
      <c r="I113" s="1">
        <v>45.401000000000003</v>
      </c>
      <c r="J113" s="1">
        <v>24.4</v>
      </c>
      <c r="K113" s="1">
        <v>21.001999999999999</v>
      </c>
      <c r="L113" s="2">
        <v>2.7212152423516955</v>
      </c>
      <c r="S113" s="1">
        <v>1995</v>
      </c>
      <c r="T113" s="1">
        <v>45.206726276875003</v>
      </c>
      <c r="U113" s="1">
        <v>30.859393096250006</v>
      </c>
      <c r="V113" s="1">
        <v>14.347360944687503</v>
      </c>
      <c r="W113" s="1">
        <v>49.946191813750019</v>
      </c>
      <c r="X113" s="1">
        <v>23.860363454999995</v>
      </c>
      <c r="Y113" s="1">
        <v>26.085875720937505</v>
      </c>
      <c r="Z113" s="1">
        <v>-0.44319480130860844</v>
      </c>
    </row>
    <row r="114" spans="1:26" x14ac:dyDescent="0.2">
      <c r="A114" s="1" t="s">
        <v>42</v>
      </c>
      <c r="B114" s="1">
        <v>1996</v>
      </c>
      <c r="C114" s="1">
        <v>0.84599999999999997</v>
      </c>
      <c r="D114" s="1">
        <v>-8.2123340157257232</v>
      </c>
      <c r="E114" s="1">
        <f>D114</f>
        <v>-8.2123340157257232</v>
      </c>
      <c r="F114" s="1">
        <v>52.055999999999997</v>
      </c>
      <c r="G114" s="1">
        <v>42.393000000000001</v>
      </c>
      <c r="H114" s="1">
        <v>9.6630000000000003</v>
      </c>
      <c r="I114" s="1">
        <v>45.881999999999998</v>
      </c>
      <c r="J114" s="1">
        <v>24.032</v>
      </c>
      <c r="K114" s="1">
        <v>21.85</v>
      </c>
      <c r="L114" s="2">
        <v>3.0510101098051838</v>
      </c>
      <c r="S114" s="1">
        <v>1996</v>
      </c>
      <c r="T114" s="1">
        <v>44.997381476562509</v>
      </c>
      <c r="U114" s="1">
        <v>30.495410101875002</v>
      </c>
      <c r="V114" s="1">
        <v>14.501942270937503</v>
      </c>
      <c r="W114" s="1">
        <v>50.508214673749997</v>
      </c>
      <c r="X114" s="1">
        <v>23.796182070625012</v>
      </c>
      <c r="Y114" s="1">
        <v>26.711975200625009</v>
      </c>
      <c r="Z114" s="1">
        <v>7.3891110180595604E-2</v>
      </c>
    </row>
    <row r="115" spans="1:26" x14ac:dyDescent="0.2">
      <c r="A115" s="1" t="s">
        <v>42</v>
      </c>
      <c r="B115" s="1">
        <v>1997</v>
      </c>
      <c r="C115" s="1">
        <v>3.88</v>
      </c>
      <c r="D115" s="1">
        <v>-4.6634892946174205</v>
      </c>
      <c r="E115" s="1">
        <f>D114</f>
        <v>-8.2123340157257232</v>
      </c>
      <c r="F115" s="1">
        <v>51.34</v>
      </c>
      <c r="G115" s="1">
        <v>41.518000000000001</v>
      </c>
      <c r="H115" s="1">
        <v>9.8219999999999992</v>
      </c>
      <c r="I115" s="1">
        <v>46.459000000000003</v>
      </c>
      <c r="J115" s="1">
        <v>23.675999999999998</v>
      </c>
      <c r="K115" s="1">
        <v>22.783000000000001</v>
      </c>
      <c r="L115" s="2">
        <v>3.1249450143992425</v>
      </c>
      <c r="S115" s="1">
        <v>1997</v>
      </c>
      <c r="T115" s="1">
        <v>44.739865660937518</v>
      </c>
      <c r="U115" s="1">
        <v>30.098246540000009</v>
      </c>
      <c r="V115" s="1">
        <v>14.641602757812503</v>
      </c>
      <c r="W115" s="1">
        <v>51.076142328125009</v>
      </c>
      <c r="X115" s="1">
        <v>23.725371537500013</v>
      </c>
      <c r="Y115" s="1">
        <v>27.350715948125007</v>
      </c>
      <c r="Z115" s="1">
        <v>0.76273552918070209</v>
      </c>
    </row>
    <row r="116" spans="1:26" x14ac:dyDescent="0.2">
      <c r="A116" s="1" t="s">
        <v>42</v>
      </c>
      <c r="B116" s="1">
        <v>1998</v>
      </c>
      <c r="C116" s="1">
        <v>3.0870000000000002</v>
      </c>
      <c r="D116" s="1">
        <v>-1.4825119863573595</v>
      </c>
      <c r="E116" s="1">
        <f>D114</f>
        <v>-8.2123340157257232</v>
      </c>
      <c r="F116" s="1">
        <v>50.668999999999997</v>
      </c>
      <c r="G116" s="1">
        <v>40.700000000000003</v>
      </c>
      <c r="H116" s="1">
        <v>9.9689999999999994</v>
      </c>
      <c r="I116" s="1">
        <v>47.158999999999999</v>
      </c>
      <c r="J116" s="1">
        <v>23.355</v>
      </c>
      <c r="K116" s="1">
        <v>23.803999999999998</v>
      </c>
      <c r="L116" s="2">
        <v>2.0760521732617923</v>
      </c>
      <c r="S116" s="1">
        <v>1998</v>
      </c>
      <c r="T116" s="1">
        <v>44.439649977812508</v>
      </c>
      <c r="U116" s="1">
        <v>29.666278863437494</v>
      </c>
      <c r="V116" s="1">
        <v>14.773350243750002</v>
      </c>
      <c r="W116" s="1">
        <v>51.643103429062492</v>
      </c>
      <c r="X116" s="1">
        <v>23.6505286515625</v>
      </c>
      <c r="Y116" s="1">
        <v>27.992679529687493</v>
      </c>
      <c r="Z116" s="1">
        <v>0.33213733209874896</v>
      </c>
    </row>
    <row r="117" spans="1:26" x14ac:dyDescent="0.2">
      <c r="A117" s="1" t="s">
        <v>42</v>
      </c>
      <c r="B117" s="1">
        <v>1999</v>
      </c>
      <c r="C117" s="1">
        <v>1.446</v>
      </c>
      <c r="D117" s="1">
        <v>7.8426495047825104E-2</v>
      </c>
      <c r="E117" s="1">
        <f>D114</f>
        <v>-8.2123340157257232</v>
      </c>
      <c r="F117" s="1">
        <v>49.621000000000002</v>
      </c>
      <c r="G117" s="1">
        <v>39.533999999999999</v>
      </c>
      <c r="H117" s="1">
        <v>10.087999999999999</v>
      </c>
      <c r="I117" s="1">
        <v>48.011000000000003</v>
      </c>
      <c r="J117" s="1">
        <v>23.141999999999999</v>
      </c>
      <c r="K117" s="1">
        <v>24.87</v>
      </c>
      <c r="L117" s="2">
        <v>0.88069691544331219</v>
      </c>
      <c r="S117" s="1">
        <v>1999</v>
      </c>
      <c r="T117" s="1">
        <v>44.114957396250006</v>
      </c>
      <c r="U117" s="1">
        <v>29.209609286875011</v>
      </c>
      <c r="V117" s="1">
        <v>14.905377142500004</v>
      </c>
      <c r="W117" s="1">
        <v>52.169781446249992</v>
      </c>
      <c r="X117" s="1">
        <v>23.607892547812501</v>
      </c>
      <c r="Y117" s="1">
        <v>28.562200877499993</v>
      </c>
      <c r="Z117" s="1">
        <v>0.50908582843519312</v>
      </c>
    </row>
    <row r="118" spans="1:26" x14ac:dyDescent="0.2">
      <c r="A118" s="1" t="s">
        <v>42</v>
      </c>
      <c r="B118" s="1">
        <v>2000</v>
      </c>
      <c r="C118" s="1">
        <v>1.712</v>
      </c>
      <c r="D118" s="1">
        <v>3.4481320475551422</v>
      </c>
      <c r="E118" s="1">
        <f>D118</f>
        <v>3.4481320475551422</v>
      </c>
      <c r="F118" s="1">
        <v>48.073</v>
      </c>
      <c r="G118" s="1">
        <v>37.9</v>
      </c>
      <c r="H118" s="1">
        <v>10.173</v>
      </c>
      <c r="I118" s="1">
        <v>48.956000000000003</v>
      </c>
      <c r="J118" s="1">
        <v>22.95</v>
      </c>
      <c r="K118" s="1">
        <v>26.007000000000001</v>
      </c>
      <c r="L118" s="2">
        <v>0.2759521997781203</v>
      </c>
      <c r="S118" s="1">
        <v>2000</v>
      </c>
      <c r="T118" s="1">
        <v>43.782416577187504</v>
      </c>
      <c r="U118" s="1">
        <v>28.739043325937509</v>
      </c>
      <c r="V118" s="1">
        <v>15.043563046249998</v>
      </c>
      <c r="W118" s="1">
        <v>52.694633441562495</v>
      </c>
      <c r="X118" s="1">
        <v>23.556936984062506</v>
      </c>
      <c r="Y118" s="1">
        <v>29.137782055624996</v>
      </c>
      <c r="Z118" s="1">
        <v>1.2272665925530899</v>
      </c>
    </row>
    <row r="119" spans="1:26" x14ac:dyDescent="0.2">
      <c r="A119" s="1" t="s">
        <v>42</v>
      </c>
      <c r="B119" s="1">
        <v>2001</v>
      </c>
      <c r="C119" s="1">
        <v>1.3140000000000001</v>
      </c>
      <c r="D119" s="1">
        <v>2.5125530575961412</v>
      </c>
      <c r="E119" s="1">
        <f>D118</f>
        <v>3.4481320475551422</v>
      </c>
      <c r="F119" s="1">
        <v>46.540999999999997</v>
      </c>
      <c r="G119" s="1">
        <v>36.228000000000002</v>
      </c>
      <c r="H119" s="1">
        <v>10.313000000000001</v>
      </c>
      <c r="I119" s="1">
        <v>49.991999999999997</v>
      </c>
      <c r="J119" s="1">
        <v>22.794</v>
      </c>
      <c r="K119" s="1">
        <v>27.198</v>
      </c>
      <c r="L119" s="2">
        <v>-0.78904203516840699</v>
      </c>
      <c r="S119" s="1">
        <v>2001</v>
      </c>
      <c r="T119" s="1">
        <v>43.49395862250001</v>
      </c>
      <c r="U119" s="1">
        <v>28.289452802812502</v>
      </c>
      <c r="V119" s="1">
        <v>15.204540343437504</v>
      </c>
      <c r="W119" s="1">
        <v>53.2176658146875</v>
      </c>
      <c r="X119" s="1">
        <v>23.500296558124997</v>
      </c>
      <c r="Y119" s="1">
        <v>29.717321262500004</v>
      </c>
      <c r="Z119" s="1">
        <v>8.8428385973533308E-2</v>
      </c>
    </row>
    <row r="120" spans="1:26" x14ac:dyDescent="0.2">
      <c r="A120" s="1" t="s">
        <v>42</v>
      </c>
      <c r="B120" s="1">
        <v>2002</v>
      </c>
      <c r="C120" s="1">
        <v>2.4359999999999999</v>
      </c>
      <c r="D120" s="1">
        <v>6.521882280761873</v>
      </c>
      <c r="E120" s="1">
        <f>D118</f>
        <v>3.4481320475551422</v>
      </c>
      <c r="F120" s="1">
        <v>44.667999999999999</v>
      </c>
      <c r="G120" s="1">
        <v>34.244999999999997</v>
      </c>
      <c r="H120" s="1">
        <v>10.423</v>
      </c>
      <c r="I120" s="1">
        <v>51.098999999999997</v>
      </c>
      <c r="J120" s="1">
        <v>22.684999999999999</v>
      </c>
      <c r="K120" s="1">
        <v>28.414000000000001</v>
      </c>
      <c r="L120" s="2">
        <v>-1.58090737700748</v>
      </c>
      <c r="S120" s="1">
        <v>2002</v>
      </c>
      <c r="T120" s="1">
        <v>43.219069596250002</v>
      </c>
      <c r="U120" s="1">
        <v>27.844031291249987</v>
      </c>
      <c r="V120" s="1">
        <v>15.375008606250004</v>
      </c>
      <c r="W120" s="1">
        <v>53.740061919687484</v>
      </c>
      <c r="X120" s="1">
        <v>23.441177959687497</v>
      </c>
      <c r="Y120" s="1">
        <v>30.298936743749998</v>
      </c>
      <c r="Z120" s="1">
        <v>-0.83156047406555356</v>
      </c>
    </row>
    <row r="121" spans="1:26" x14ac:dyDescent="0.2">
      <c r="A121" s="1" t="s">
        <v>42</v>
      </c>
      <c r="B121" s="1">
        <v>2003</v>
      </c>
      <c r="C121" s="1">
        <v>2.6240000000000001</v>
      </c>
      <c r="D121" s="1">
        <v>8.5156394486512337</v>
      </c>
      <c r="E121" s="1">
        <f>D118</f>
        <v>3.4481320475551422</v>
      </c>
      <c r="F121" s="1">
        <v>42.640999999999998</v>
      </c>
      <c r="G121" s="1">
        <v>32.127000000000002</v>
      </c>
      <c r="H121" s="1">
        <v>10.513999999999999</v>
      </c>
      <c r="I121" s="1">
        <v>52.258000000000003</v>
      </c>
      <c r="J121" s="1">
        <v>22.625</v>
      </c>
      <c r="K121" s="1">
        <v>29.634</v>
      </c>
      <c r="L121" s="2">
        <v>-1.9841894952624914</v>
      </c>
      <c r="S121" s="1">
        <v>2003</v>
      </c>
      <c r="T121" s="1">
        <v>42.956611468125011</v>
      </c>
      <c r="U121" s="1">
        <v>27.4011626859375</v>
      </c>
      <c r="V121" s="1">
        <v>15.555436682187507</v>
      </c>
      <c r="W121" s="1">
        <v>54.265732761562496</v>
      </c>
      <c r="X121" s="1">
        <v>23.381888328750005</v>
      </c>
      <c r="Y121" s="1">
        <v>30.883806034062506</v>
      </c>
      <c r="Z121" s="1">
        <v>-1.0951634838915507</v>
      </c>
    </row>
    <row r="122" spans="1:26" x14ac:dyDescent="0.2">
      <c r="A122" s="1" t="s">
        <v>42</v>
      </c>
      <c r="B122" s="1">
        <v>2004</v>
      </c>
      <c r="C122" s="1">
        <v>3.569</v>
      </c>
      <c r="D122" s="1">
        <v>13.621146560741179</v>
      </c>
      <c r="E122" s="1">
        <f>D122</f>
        <v>13.621146560741179</v>
      </c>
      <c r="F122" s="1">
        <v>40.774000000000001</v>
      </c>
      <c r="G122" s="1">
        <v>30.177</v>
      </c>
      <c r="H122" s="1">
        <v>10.597</v>
      </c>
      <c r="I122" s="1">
        <v>53.45</v>
      </c>
      <c r="J122" s="1">
        <v>22.649000000000001</v>
      </c>
      <c r="K122" s="1">
        <v>30.8</v>
      </c>
      <c r="L122" s="2">
        <v>-2.7186494520088442</v>
      </c>
      <c r="S122" s="1">
        <v>2004</v>
      </c>
      <c r="T122" s="1">
        <v>42.701594434375018</v>
      </c>
      <c r="U122" s="1">
        <v>26.959918725000001</v>
      </c>
      <c r="V122" s="1">
        <v>15.741947431562503</v>
      </c>
      <c r="W122" s="1">
        <v>54.732387961562502</v>
      </c>
      <c r="X122" s="1">
        <v>23.355253928437495</v>
      </c>
      <c r="Y122" s="1">
        <v>31.377061514687504</v>
      </c>
      <c r="Z122" s="1">
        <v>-0.31442215334878748</v>
      </c>
    </row>
    <row r="123" spans="1:26" x14ac:dyDescent="0.2">
      <c r="A123" s="1" t="s">
        <v>42</v>
      </c>
      <c r="B123" s="1">
        <v>2005</v>
      </c>
      <c r="C123" s="1">
        <v>5.8650000000000002</v>
      </c>
      <c r="D123" s="1">
        <v>16.455390300722978</v>
      </c>
      <c r="E123" s="1">
        <f>D122</f>
        <v>13.621146560741179</v>
      </c>
      <c r="F123" s="1">
        <v>39.237000000000002</v>
      </c>
      <c r="G123" s="1">
        <v>28.553999999999998</v>
      </c>
      <c r="H123" s="1">
        <v>10.682</v>
      </c>
      <c r="I123" s="1">
        <v>54.682000000000002</v>
      </c>
      <c r="J123" s="1">
        <v>22.716000000000001</v>
      </c>
      <c r="K123" s="1">
        <v>31.966000000000001</v>
      </c>
      <c r="L123" s="2">
        <v>-2.6162193824853448</v>
      </c>
      <c r="S123" s="1">
        <v>2005</v>
      </c>
      <c r="T123" s="1">
        <v>42.457338833125021</v>
      </c>
      <c r="U123" s="1">
        <v>26.525033199687499</v>
      </c>
      <c r="V123" s="1">
        <v>15.932180966250003</v>
      </c>
      <c r="W123" s="1">
        <v>55.202363106875012</v>
      </c>
      <c r="X123" s="1">
        <v>23.327576635937504</v>
      </c>
      <c r="Y123" s="1">
        <v>31.874993434062503</v>
      </c>
      <c r="Z123" s="1">
        <v>0.13118819348075531</v>
      </c>
    </row>
    <row r="124" spans="1:26" x14ac:dyDescent="0.2">
      <c r="A124" s="1" t="s">
        <v>42</v>
      </c>
      <c r="B124" s="1">
        <v>2006</v>
      </c>
      <c r="C124" s="1">
        <v>8.5459999999999994</v>
      </c>
      <c r="D124" s="1">
        <v>17.653139319993436</v>
      </c>
      <c r="E124" s="1">
        <f>D122</f>
        <v>13.621146560741179</v>
      </c>
      <c r="F124" s="1">
        <v>38.146999999999998</v>
      </c>
      <c r="G124" s="1">
        <v>27.370999999999999</v>
      </c>
      <c r="H124" s="1">
        <v>10.776</v>
      </c>
      <c r="I124" s="1">
        <v>55.893000000000001</v>
      </c>
      <c r="J124" s="1">
        <v>22.815999999999999</v>
      </c>
      <c r="K124" s="1">
        <v>33.076999999999998</v>
      </c>
      <c r="L124" s="2">
        <v>-1.3565886429348786</v>
      </c>
      <c r="S124" s="1">
        <v>2006</v>
      </c>
      <c r="T124" s="1">
        <v>42.369400004375009</v>
      </c>
      <c r="U124" s="1">
        <v>26.211074197812504</v>
      </c>
      <c r="V124" s="1">
        <v>16.158289355625001</v>
      </c>
      <c r="W124" s="1">
        <v>55.672948262812504</v>
      </c>
      <c r="X124" s="1">
        <v>23.298157125624993</v>
      </c>
      <c r="Y124" s="1">
        <v>32.375035250624997</v>
      </c>
      <c r="Z124" s="1">
        <v>0.89180745125716354</v>
      </c>
    </row>
    <row r="125" spans="1:26" x14ac:dyDescent="0.2">
      <c r="A125" s="1" t="s">
        <v>42</v>
      </c>
      <c r="B125" s="1">
        <v>2007</v>
      </c>
      <c r="C125" s="1">
        <v>10.108000000000001</v>
      </c>
      <c r="D125" s="1">
        <v>24.433868639230184</v>
      </c>
      <c r="E125" s="1">
        <f>D122</f>
        <v>13.621146560741179</v>
      </c>
      <c r="F125" s="1">
        <v>37.253</v>
      </c>
      <c r="G125" s="1">
        <v>26.376000000000001</v>
      </c>
      <c r="H125" s="1">
        <v>10.877000000000001</v>
      </c>
      <c r="I125" s="1">
        <v>56.97</v>
      </c>
      <c r="J125" s="1">
        <v>22.922000000000001</v>
      </c>
      <c r="K125" s="1">
        <v>34.048000000000002</v>
      </c>
      <c r="L125" s="2">
        <v>1.433491113763782</v>
      </c>
      <c r="S125" s="1">
        <v>2007</v>
      </c>
      <c r="T125" s="1">
        <v>42.28372762250001</v>
      </c>
      <c r="U125" s="1">
        <v>25.890905447499993</v>
      </c>
      <c r="V125" s="1">
        <v>16.392635420000005</v>
      </c>
      <c r="W125" s="1">
        <v>56.127099425312529</v>
      </c>
      <c r="X125" s="1">
        <v>23.264970859687498</v>
      </c>
      <c r="Y125" s="1">
        <v>32.862131819062505</v>
      </c>
      <c r="Z125" s="1">
        <v>1.5606541785367853</v>
      </c>
    </row>
    <row r="126" spans="1:26" x14ac:dyDescent="0.2">
      <c r="A126" s="1" t="s">
        <v>42</v>
      </c>
      <c r="B126" s="1">
        <v>2008</v>
      </c>
      <c r="C126" s="1">
        <v>9.3049999999999997</v>
      </c>
      <c r="D126" s="1">
        <v>31.930286561815386</v>
      </c>
      <c r="E126" s="1">
        <f>D126</f>
        <v>31.930286561815386</v>
      </c>
      <c r="F126" s="1">
        <v>36.603999999999999</v>
      </c>
      <c r="G126" s="1">
        <v>25.606999999999999</v>
      </c>
      <c r="H126" s="1">
        <v>10.997</v>
      </c>
      <c r="I126" s="1">
        <v>57.844000000000001</v>
      </c>
      <c r="J126" s="1">
        <v>23.016999999999999</v>
      </c>
      <c r="K126" s="1">
        <v>34.826000000000001</v>
      </c>
      <c r="L126" s="2">
        <v>0.55961197824699438</v>
      </c>
      <c r="S126" s="1">
        <v>2008</v>
      </c>
      <c r="T126" s="1">
        <v>42.232658130312487</v>
      </c>
      <c r="U126" s="1">
        <v>25.585187468125</v>
      </c>
      <c r="V126" s="1">
        <v>16.647381282812503</v>
      </c>
      <c r="W126" s="1">
        <v>56.549029509375003</v>
      </c>
      <c r="X126" s="1">
        <v>23.22717569500001</v>
      </c>
      <c r="Y126" s="1">
        <v>33.321768969375</v>
      </c>
      <c r="Z126" s="1">
        <v>0.33418700130736834</v>
      </c>
    </row>
    <row r="127" spans="1:26" x14ac:dyDescent="0.2">
      <c r="A127" s="1" t="s">
        <v>42</v>
      </c>
      <c r="B127" s="1">
        <v>2009</v>
      </c>
      <c r="C127" s="1">
        <v>4.8739999999999997</v>
      </c>
      <c r="D127" s="1">
        <v>25.954102149156565</v>
      </c>
      <c r="E127" s="1">
        <f>D126</f>
        <v>31.930286561815386</v>
      </c>
      <c r="F127" s="1">
        <v>36.204000000000001</v>
      </c>
      <c r="G127" s="1">
        <v>25.05</v>
      </c>
      <c r="H127" s="1">
        <v>11.154</v>
      </c>
      <c r="I127" s="1">
        <v>58.478000000000002</v>
      </c>
      <c r="J127" s="1">
        <v>23.114999999999998</v>
      </c>
      <c r="K127" s="1">
        <v>35.363</v>
      </c>
      <c r="L127" s="2">
        <v>-0.22150740170019922</v>
      </c>
      <c r="S127" s="1">
        <v>2009</v>
      </c>
      <c r="T127" s="1">
        <v>42.260940542499988</v>
      </c>
      <c r="U127" s="1">
        <v>25.316533330312499</v>
      </c>
      <c r="V127" s="1">
        <v>16.944365999062502</v>
      </c>
      <c r="W127" s="1">
        <v>56.864863106249999</v>
      </c>
      <c r="X127" s="1">
        <v>23.220089217500007</v>
      </c>
      <c r="Y127" s="1">
        <v>33.644805343437525</v>
      </c>
      <c r="Z127" s="1">
        <v>-3.1772941042871792</v>
      </c>
    </row>
    <row r="128" spans="1:26" x14ac:dyDescent="0.2">
      <c r="A128" s="1" t="s">
        <v>42</v>
      </c>
      <c r="B128" s="1">
        <v>2010</v>
      </c>
      <c r="C128" s="1">
        <v>4.01</v>
      </c>
      <c r="D128" s="1">
        <v>25.064039110098594</v>
      </c>
      <c r="E128" s="1">
        <f>D126</f>
        <v>31.930286561815386</v>
      </c>
      <c r="F128" s="1">
        <v>36.040999999999997</v>
      </c>
      <c r="G128" s="1">
        <v>24.681000000000001</v>
      </c>
      <c r="H128" s="1">
        <v>11.359</v>
      </c>
      <c r="I128" s="1">
        <v>58.89</v>
      </c>
      <c r="J128" s="1">
        <v>23.196999999999999</v>
      </c>
      <c r="K128" s="1">
        <v>35.692999999999998</v>
      </c>
      <c r="L128" s="2">
        <v>0.61681866566581878</v>
      </c>
      <c r="S128" s="1">
        <v>2010</v>
      </c>
      <c r="T128" s="1">
        <v>42.391678919375025</v>
      </c>
      <c r="U128" s="1">
        <v>25.093011394687501</v>
      </c>
      <c r="V128" s="1">
        <v>17.298579759062498</v>
      </c>
      <c r="W128" s="1">
        <v>57.156253566562484</v>
      </c>
      <c r="X128" s="1">
        <v>23.204604347812502</v>
      </c>
      <c r="Y128" s="1">
        <v>33.951718560937501</v>
      </c>
      <c r="Z128" s="1">
        <v>-1.8076703167248751</v>
      </c>
    </row>
    <row r="129" spans="1:26" x14ac:dyDescent="0.2">
      <c r="A129" s="1" t="s">
        <v>42</v>
      </c>
      <c r="B129" s="1">
        <v>2011</v>
      </c>
      <c r="C129" s="1">
        <v>1.859</v>
      </c>
      <c r="D129" s="1">
        <v>20.988135111376231</v>
      </c>
      <c r="E129" s="1">
        <f>D126</f>
        <v>31.930286561815386</v>
      </c>
      <c r="F129" s="1">
        <v>36.106999999999999</v>
      </c>
      <c r="G129" s="1">
        <v>24.527999999999999</v>
      </c>
      <c r="H129" s="1">
        <v>11.58</v>
      </c>
      <c r="I129" s="1">
        <v>59.170999999999999</v>
      </c>
      <c r="J129" s="1">
        <v>23.268999999999998</v>
      </c>
      <c r="K129" s="1">
        <v>35.902000000000001</v>
      </c>
      <c r="L129" s="2">
        <v>0.92084555656671807</v>
      </c>
      <c r="S129" s="1">
        <v>2011</v>
      </c>
      <c r="T129" s="1">
        <v>42.612623507812508</v>
      </c>
      <c r="U129" s="1">
        <v>24.927474255</v>
      </c>
      <c r="V129" s="1">
        <v>17.685301498125</v>
      </c>
      <c r="W129" s="1">
        <v>57.434949987812502</v>
      </c>
      <c r="X129" s="1">
        <v>23.184819805000011</v>
      </c>
      <c r="Y129" s="1">
        <v>34.250095201249998</v>
      </c>
      <c r="Z129" s="1">
        <v>-1.5351224068068319</v>
      </c>
    </row>
    <row r="130" spans="1:26" x14ac:dyDescent="0.2">
      <c r="A130" s="1" t="s">
        <v>32</v>
      </c>
      <c r="B130" s="1">
        <v>1980</v>
      </c>
      <c r="C130" s="1">
        <v>-3.2000000000000001E-2</v>
      </c>
      <c r="D130" s="1">
        <v>-0.25859518336272075</v>
      </c>
      <c r="E130" s="1">
        <f>D130</f>
        <v>-0.25859518336272075</v>
      </c>
      <c r="F130" s="1">
        <v>80.754999999999995</v>
      </c>
      <c r="G130" s="1">
        <v>73.828999999999994</v>
      </c>
      <c r="H130" s="1">
        <v>6.9260000000000002</v>
      </c>
      <c r="I130" s="1">
        <v>51.536999999999999</v>
      </c>
      <c r="J130" s="1">
        <v>42.505000000000003</v>
      </c>
      <c r="K130" s="1">
        <v>9.032</v>
      </c>
      <c r="L130" s="2">
        <v>2.3054452569692754</v>
      </c>
      <c r="S130" s="1">
        <v>1980</v>
      </c>
      <c r="T130" s="1">
        <v>50.483594505312489</v>
      </c>
      <c r="U130" s="1">
        <v>37.8766730628125</v>
      </c>
      <c r="V130" s="1">
        <v>12.606855561250001</v>
      </c>
      <c r="W130" s="1">
        <v>42.912698267500005</v>
      </c>
      <c r="X130" s="1">
        <v>24.791912564687507</v>
      </c>
      <c r="Y130" s="1">
        <v>18.120772281875009</v>
      </c>
      <c r="Z130" s="1">
        <v>0.13180311918031806</v>
      </c>
    </row>
    <row r="131" spans="1:26" x14ac:dyDescent="0.2">
      <c r="A131" s="1" t="s">
        <v>32</v>
      </c>
      <c r="B131" s="1">
        <v>1981</v>
      </c>
      <c r="C131" s="1">
        <v>-3.4079999999999999</v>
      </c>
      <c r="D131" s="1">
        <v>-2.6692045314048718</v>
      </c>
      <c r="E131" s="1">
        <f>D130</f>
        <v>-0.25859518336272075</v>
      </c>
      <c r="F131" s="1">
        <v>79.403000000000006</v>
      </c>
      <c r="G131" s="1">
        <v>72.468000000000004</v>
      </c>
      <c r="H131" s="1">
        <v>6.9340000000000002</v>
      </c>
      <c r="I131" s="1">
        <v>51.173999999999999</v>
      </c>
      <c r="J131" s="1">
        <v>41.856999999999999</v>
      </c>
      <c r="K131" s="1">
        <v>9.3170000000000002</v>
      </c>
      <c r="L131" s="2">
        <v>1.7208618567710741</v>
      </c>
      <c r="S131" s="1">
        <v>1981</v>
      </c>
      <c r="T131" s="1">
        <v>49.717244540937507</v>
      </c>
      <c r="U131" s="1">
        <v>37.06917716718749</v>
      </c>
      <c r="V131" s="1">
        <v>12.648074877187497</v>
      </c>
      <c r="W131" s="1">
        <v>43.281640621250006</v>
      </c>
      <c r="X131" s="1">
        <v>24.683337656249996</v>
      </c>
      <c r="Y131" s="1">
        <v>18.598388248125008</v>
      </c>
      <c r="Z131" s="1">
        <v>-0.93556736148044617</v>
      </c>
    </row>
    <row r="132" spans="1:26" x14ac:dyDescent="0.2">
      <c r="A132" s="1" t="s">
        <v>32</v>
      </c>
      <c r="B132" s="1">
        <v>1982</v>
      </c>
      <c r="C132" s="1">
        <v>-5.3319999999999999</v>
      </c>
      <c r="D132" s="1">
        <v>-8.1973361649445113</v>
      </c>
      <c r="E132" s="1">
        <f>D130</f>
        <v>-0.25859518336272075</v>
      </c>
      <c r="F132" s="1">
        <v>77.646000000000001</v>
      </c>
      <c r="G132" s="1">
        <v>70.718000000000004</v>
      </c>
      <c r="H132" s="1">
        <v>6.9279999999999999</v>
      </c>
      <c r="I132" s="1">
        <v>50.875</v>
      </c>
      <c r="J132" s="1">
        <v>41.241</v>
      </c>
      <c r="K132" s="1">
        <v>9.6340000000000003</v>
      </c>
      <c r="L132" s="2">
        <v>-0.18364168502897507</v>
      </c>
      <c r="S132" s="1">
        <v>1982</v>
      </c>
      <c r="T132" s="1">
        <v>49.000388740312502</v>
      </c>
      <c r="U132" s="1">
        <v>36.35906167875001</v>
      </c>
      <c r="V132" s="1">
        <v>12.641362978749999</v>
      </c>
      <c r="W132" s="1">
        <v>43.688480093125008</v>
      </c>
      <c r="X132" s="1">
        <v>24.587076852812508</v>
      </c>
      <c r="Y132" s="1">
        <v>19.101425660312504</v>
      </c>
      <c r="Z132" s="1">
        <v>-2.7861239735508048</v>
      </c>
    </row>
    <row r="133" spans="1:26" x14ac:dyDescent="0.2">
      <c r="A133" s="1" t="s">
        <v>32</v>
      </c>
      <c r="B133" s="1">
        <v>1983</v>
      </c>
      <c r="C133" s="1">
        <v>-5.2539999999999996</v>
      </c>
      <c r="D133" s="1">
        <v>-14.343636526233277</v>
      </c>
      <c r="E133" s="1">
        <f>D130</f>
        <v>-0.25859518336272075</v>
      </c>
      <c r="F133" s="1">
        <v>75.766999999999996</v>
      </c>
      <c r="G133" s="1">
        <v>68.849999999999994</v>
      </c>
      <c r="H133" s="1">
        <v>6.9169999999999998</v>
      </c>
      <c r="I133" s="1">
        <v>50.643999999999998</v>
      </c>
      <c r="J133" s="1">
        <v>40.661000000000001</v>
      </c>
      <c r="K133" s="1">
        <v>9.9830000000000005</v>
      </c>
      <c r="L133" s="2">
        <v>-1.5994315618738282</v>
      </c>
      <c r="S133" s="1">
        <v>1983</v>
      </c>
      <c r="T133" s="1">
        <v>48.339173142812506</v>
      </c>
      <c r="U133" s="1">
        <v>35.718040070625015</v>
      </c>
      <c r="V133" s="1">
        <v>12.621108187187502</v>
      </c>
      <c r="W133" s="1">
        <v>44.106601395312488</v>
      </c>
      <c r="X133" s="1">
        <v>24.493691061562501</v>
      </c>
      <c r="Y133" s="1">
        <v>19.612924937187504</v>
      </c>
      <c r="Z133" s="1">
        <v>-2.8868877524277923</v>
      </c>
    </row>
    <row r="134" spans="1:26" x14ac:dyDescent="0.2">
      <c r="A134" s="1" t="s">
        <v>32</v>
      </c>
      <c r="B134" s="1">
        <v>1984</v>
      </c>
      <c r="C134" s="1">
        <v>-3.931</v>
      </c>
      <c r="D134" s="1">
        <v>-17.388130531947041</v>
      </c>
      <c r="E134" s="1">
        <f>D134</f>
        <v>-17.388130531947041</v>
      </c>
      <c r="F134" s="1">
        <v>74.13</v>
      </c>
      <c r="G134" s="1">
        <v>67.212000000000003</v>
      </c>
      <c r="H134" s="1">
        <v>6.9180000000000001</v>
      </c>
      <c r="I134" s="1">
        <v>50.448999999999998</v>
      </c>
      <c r="J134" s="1">
        <v>40.097000000000001</v>
      </c>
      <c r="K134" s="1">
        <v>10.352</v>
      </c>
      <c r="L134" s="2">
        <v>-1.5725569287428767</v>
      </c>
      <c r="S134" s="1">
        <v>1984</v>
      </c>
      <c r="T134" s="1">
        <v>47.727376152812504</v>
      </c>
      <c r="U134" s="1">
        <v>35.097633537500002</v>
      </c>
      <c r="V134" s="1">
        <v>12.6298224653125</v>
      </c>
      <c r="W134" s="1">
        <v>44.55769426625001</v>
      </c>
      <c r="X134" s="1">
        <v>24.448517958125002</v>
      </c>
      <c r="Y134" s="1">
        <v>20.109175129375004</v>
      </c>
      <c r="Z134" s="1">
        <v>-1.3243852024305136</v>
      </c>
    </row>
    <row r="135" spans="1:26" x14ac:dyDescent="0.2">
      <c r="A135" s="1" t="s">
        <v>32</v>
      </c>
      <c r="B135" s="1">
        <v>1985</v>
      </c>
      <c r="C135" s="1">
        <v>-3.294</v>
      </c>
      <c r="D135" s="1">
        <v>-23.011068931845958</v>
      </c>
      <c r="E135" s="1">
        <f>D134</f>
        <v>-17.388130531947041</v>
      </c>
      <c r="F135" s="1">
        <v>72.872</v>
      </c>
      <c r="G135" s="1">
        <v>65.935000000000002</v>
      </c>
      <c r="H135" s="1">
        <v>6.9370000000000003</v>
      </c>
      <c r="I135" s="1">
        <v>50.332000000000001</v>
      </c>
      <c r="J135" s="1">
        <v>39.581000000000003</v>
      </c>
      <c r="K135" s="1">
        <v>10.750999999999999</v>
      </c>
      <c r="L135" s="2">
        <v>-2.0936622046864763</v>
      </c>
      <c r="S135" s="1">
        <v>1985</v>
      </c>
      <c r="T135" s="1">
        <v>47.169604584687512</v>
      </c>
      <c r="U135" s="1">
        <v>34.481260232500006</v>
      </c>
      <c r="V135" s="1">
        <v>12.688276550000005</v>
      </c>
      <c r="W135" s="1">
        <v>45.014761072500008</v>
      </c>
      <c r="X135" s="1">
        <v>24.397190118125007</v>
      </c>
      <c r="Y135" s="1">
        <v>20.617856019999998</v>
      </c>
      <c r="Z135" s="1">
        <v>-0.76452873114944986</v>
      </c>
    </row>
    <row r="136" spans="1:26" x14ac:dyDescent="0.2">
      <c r="A136" s="1" t="s">
        <v>32</v>
      </c>
      <c r="B136" s="1">
        <v>1986</v>
      </c>
      <c r="C136" s="1">
        <v>1.103</v>
      </c>
      <c r="D136" s="1">
        <v>-23.637006736728402</v>
      </c>
      <c r="E136" s="1">
        <f>D134</f>
        <v>-17.388130531947041</v>
      </c>
      <c r="F136" s="1">
        <v>71.781000000000006</v>
      </c>
      <c r="G136" s="1">
        <v>64.792000000000002</v>
      </c>
      <c r="H136" s="1">
        <v>6.9889999999999999</v>
      </c>
      <c r="I136" s="1">
        <v>50.262999999999998</v>
      </c>
      <c r="J136" s="1">
        <v>39.088000000000001</v>
      </c>
      <c r="K136" s="1">
        <v>11.175000000000001</v>
      </c>
      <c r="L136" s="2">
        <v>-0.34217587339755051</v>
      </c>
      <c r="S136" s="1">
        <v>1986</v>
      </c>
      <c r="T136" s="1">
        <v>46.893182971249999</v>
      </c>
      <c r="U136" s="1">
        <v>34.074227164062499</v>
      </c>
      <c r="V136" s="1">
        <v>12.818753878125001</v>
      </c>
      <c r="W136" s="1">
        <v>45.477027699062518</v>
      </c>
      <c r="X136" s="1">
        <v>24.340145724062499</v>
      </c>
      <c r="Y136" s="1">
        <v>21.136999795624995</v>
      </c>
      <c r="Z136" s="1">
        <v>-0.74490452653274786</v>
      </c>
    </row>
    <row r="137" spans="1:26" x14ac:dyDescent="0.2">
      <c r="A137" s="1" t="s">
        <v>32</v>
      </c>
      <c r="B137" s="1">
        <v>1987</v>
      </c>
      <c r="C137" s="1">
        <v>-4.1000000000000002E-2</v>
      </c>
      <c r="D137" s="1">
        <v>-23.659000030353784</v>
      </c>
      <c r="E137" s="1">
        <f>D134</f>
        <v>-17.388130531947041</v>
      </c>
      <c r="F137" s="1">
        <v>71.02</v>
      </c>
      <c r="G137" s="1">
        <v>63.968000000000004</v>
      </c>
      <c r="H137" s="1">
        <v>7.0519999999999996</v>
      </c>
      <c r="I137" s="1">
        <v>50.203000000000003</v>
      </c>
      <c r="J137" s="1">
        <v>38.588000000000001</v>
      </c>
      <c r="K137" s="1">
        <v>11.615</v>
      </c>
      <c r="L137" s="2">
        <v>0.80951533646792839</v>
      </c>
      <c r="S137" s="1">
        <v>1987</v>
      </c>
      <c r="T137" s="1">
        <v>46.60633686000002</v>
      </c>
      <c r="U137" s="1">
        <v>33.622217732187508</v>
      </c>
      <c r="V137" s="1">
        <v>12.984345691562503</v>
      </c>
      <c r="W137" s="1">
        <v>45.944171169999997</v>
      </c>
      <c r="X137" s="1">
        <v>24.280900516250004</v>
      </c>
      <c r="Y137" s="1">
        <v>21.663299069062504</v>
      </c>
      <c r="Z137" s="1">
        <v>-0.39553998329551832</v>
      </c>
    </row>
    <row r="138" spans="1:26" x14ac:dyDescent="0.2">
      <c r="A138" s="1" t="s">
        <v>32</v>
      </c>
      <c r="B138" s="1">
        <v>1988</v>
      </c>
      <c r="C138" s="1">
        <v>-0.39500000000000002</v>
      </c>
      <c r="D138" s="1">
        <v>-20.310256362151044</v>
      </c>
      <c r="E138" s="1">
        <f>D138</f>
        <v>-20.310256362151044</v>
      </c>
      <c r="F138" s="1">
        <v>70.438999999999993</v>
      </c>
      <c r="G138" s="1">
        <v>63.322000000000003</v>
      </c>
      <c r="H138" s="1">
        <v>7.1180000000000003</v>
      </c>
      <c r="I138" s="1">
        <v>50.137</v>
      </c>
      <c r="J138" s="1">
        <v>38.067</v>
      </c>
      <c r="K138" s="1">
        <v>12.069000000000001</v>
      </c>
      <c r="L138" s="2">
        <v>0.6223756914654357</v>
      </c>
      <c r="S138" s="1">
        <v>1988</v>
      </c>
      <c r="T138" s="1">
        <v>46.331566643750001</v>
      </c>
      <c r="U138" s="1">
        <v>33.159173686249993</v>
      </c>
      <c r="V138" s="1">
        <v>13.172397893125003</v>
      </c>
      <c r="W138" s="1">
        <v>46.418248367500006</v>
      </c>
      <c r="X138" s="1">
        <v>24.2205830921875</v>
      </c>
      <c r="Y138" s="1">
        <v>22.197668538750008</v>
      </c>
      <c r="Z138" s="1">
        <v>0.60820564223873941</v>
      </c>
    </row>
    <row r="139" spans="1:26" x14ac:dyDescent="0.2">
      <c r="A139" s="1" t="s">
        <v>32</v>
      </c>
      <c r="B139" s="1">
        <v>1989</v>
      </c>
      <c r="C139" s="1">
        <v>-0.36699999999999999</v>
      </c>
      <c r="D139" s="1">
        <v>-18.208881994309479</v>
      </c>
      <c r="E139" s="1">
        <f>D138</f>
        <v>-20.310256362151044</v>
      </c>
      <c r="F139" s="1">
        <v>69.811999999999998</v>
      </c>
      <c r="G139" s="1">
        <v>62.637</v>
      </c>
      <c r="H139" s="1">
        <v>7.1749999999999998</v>
      </c>
      <c r="I139" s="1">
        <v>50.087000000000003</v>
      </c>
      <c r="J139" s="1">
        <v>37.572000000000003</v>
      </c>
      <c r="K139" s="1">
        <v>12.515000000000001</v>
      </c>
      <c r="L139" s="2">
        <v>-0.22056575313643612</v>
      </c>
      <c r="S139" s="1">
        <v>1989</v>
      </c>
      <c r="T139" s="1">
        <v>46.090941662812511</v>
      </c>
      <c r="U139" s="1">
        <v>32.729724664375006</v>
      </c>
      <c r="V139" s="1">
        <v>13.361485729062501</v>
      </c>
      <c r="W139" s="1">
        <v>46.888376898437514</v>
      </c>
      <c r="X139" s="1">
        <v>24.178215065000007</v>
      </c>
      <c r="Y139" s="1">
        <v>22.710081374687498</v>
      </c>
      <c r="Z139" s="1">
        <v>0.6506383060263361</v>
      </c>
    </row>
    <row r="140" spans="1:26" x14ac:dyDescent="0.2">
      <c r="A140" s="1" t="s">
        <v>32</v>
      </c>
      <c r="B140" s="1">
        <v>1990</v>
      </c>
      <c r="C140" s="1">
        <v>0.97199999999999998</v>
      </c>
      <c r="D140" s="1">
        <v>-17.477724733272922</v>
      </c>
      <c r="E140" s="1">
        <f>D138</f>
        <v>-20.310256362151044</v>
      </c>
      <c r="F140" s="1">
        <v>69.037000000000006</v>
      </c>
      <c r="G140" s="1">
        <v>61.817999999999998</v>
      </c>
      <c r="H140" s="1">
        <v>7.2190000000000003</v>
      </c>
      <c r="I140" s="1">
        <v>50.031999999999996</v>
      </c>
      <c r="J140" s="1">
        <v>37.061</v>
      </c>
      <c r="K140" s="1">
        <v>12.971</v>
      </c>
      <c r="L140" s="2">
        <v>-0.22636786520548535</v>
      </c>
      <c r="S140" s="1">
        <v>1990</v>
      </c>
      <c r="T140" s="1">
        <v>45.885328433125004</v>
      </c>
      <c r="U140" s="1">
        <v>32.346410028437504</v>
      </c>
      <c r="V140" s="1">
        <v>13.538954387187504</v>
      </c>
      <c r="W140" s="1">
        <v>47.363942515312509</v>
      </c>
      <c r="X140" s="1">
        <v>24.133890563125004</v>
      </c>
      <c r="Y140" s="1">
        <v>23.230112171250003</v>
      </c>
      <c r="Z140" s="1">
        <v>9.8871507095008776E-2</v>
      </c>
    </row>
    <row r="141" spans="1:26" x14ac:dyDescent="0.2">
      <c r="A141" s="1" t="s">
        <v>32</v>
      </c>
      <c r="B141" s="1">
        <v>1991</v>
      </c>
      <c r="C141" s="1">
        <v>4.0979999999999999</v>
      </c>
      <c r="D141" s="1">
        <v>-11.670668479524609</v>
      </c>
      <c r="E141" s="1">
        <f>D138</f>
        <v>-20.310256362151044</v>
      </c>
      <c r="F141" s="1">
        <v>68.295000000000002</v>
      </c>
      <c r="G141" s="1">
        <v>61.027000000000001</v>
      </c>
      <c r="H141" s="1">
        <v>7.2690000000000001</v>
      </c>
      <c r="I141" s="1">
        <v>49.985999999999997</v>
      </c>
      <c r="J141" s="1">
        <v>36.542999999999999</v>
      </c>
      <c r="K141" s="1">
        <v>13.443</v>
      </c>
      <c r="L141" s="2">
        <v>-2.0280285495216992</v>
      </c>
      <c r="S141" s="1">
        <v>1991</v>
      </c>
      <c r="T141" s="1">
        <v>45.791285225937528</v>
      </c>
      <c r="U141" s="1">
        <v>32.063830591875011</v>
      </c>
      <c r="V141" s="1">
        <v>13.727403381250001</v>
      </c>
      <c r="W141" s="1">
        <v>47.848102945000008</v>
      </c>
      <c r="X141" s="1">
        <v>24.083343110312498</v>
      </c>
      <c r="Y141" s="1">
        <v>23.764784583125007</v>
      </c>
      <c r="Z141" s="1">
        <v>-1.0391079240914185</v>
      </c>
    </row>
    <row r="142" spans="1:26" x14ac:dyDescent="0.2">
      <c r="A142" s="1" t="s">
        <v>32</v>
      </c>
      <c r="B142" s="1">
        <v>1992</v>
      </c>
      <c r="C142" s="1">
        <v>1.2789999999999999</v>
      </c>
      <c r="D142" s="1">
        <v>-8.7396557511996882</v>
      </c>
      <c r="E142" s="1">
        <f>D142</f>
        <v>-8.7396557511996882</v>
      </c>
      <c r="F142" s="1">
        <v>67.477000000000004</v>
      </c>
      <c r="G142" s="1">
        <v>60.171999999999997</v>
      </c>
      <c r="H142" s="1">
        <v>7.3049999999999997</v>
      </c>
      <c r="I142" s="1">
        <v>49.978999999999999</v>
      </c>
      <c r="J142" s="1">
        <v>36.034999999999997</v>
      </c>
      <c r="K142" s="1">
        <v>13.943</v>
      </c>
      <c r="L142" s="2">
        <v>-1.8684884857105184</v>
      </c>
      <c r="S142" s="1">
        <v>1992</v>
      </c>
      <c r="T142" s="1">
        <v>45.695030931562506</v>
      </c>
      <c r="U142" s="1">
        <v>31.792868825937507</v>
      </c>
      <c r="V142" s="1">
        <v>13.902238625000003</v>
      </c>
      <c r="W142" s="1">
        <v>48.347920042187503</v>
      </c>
      <c r="X142" s="1">
        <v>24.023295399687505</v>
      </c>
      <c r="Y142" s="1">
        <v>24.324625551250001</v>
      </c>
      <c r="Z142" s="1">
        <v>-1.1017572244687384</v>
      </c>
    </row>
    <row r="143" spans="1:26" x14ac:dyDescent="0.2">
      <c r="A143" s="1" t="s">
        <v>32</v>
      </c>
      <c r="B143" s="1">
        <v>1993</v>
      </c>
      <c r="C143" s="1">
        <v>-2.8660000000000001</v>
      </c>
      <c r="D143" s="1">
        <v>-11.16851641595709</v>
      </c>
      <c r="E143" s="1">
        <f>D142</f>
        <v>-8.7396557511996882</v>
      </c>
      <c r="F143" s="1">
        <v>66.593000000000004</v>
      </c>
      <c r="G143" s="1">
        <v>59.261000000000003</v>
      </c>
      <c r="H143" s="1">
        <v>7.3319999999999999</v>
      </c>
      <c r="I143" s="1">
        <v>50.027999999999999</v>
      </c>
      <c r="J143" s="1">
        <v>35.548999999999999</v>
      </c>
      <c r="K143" s="1">
        <v>14.478</v>
      </c>
      <c r="L143" s="2">
        <v>-0.2581964677483769</v>
      </c>
      <c r="S143" s="1">
        <v>1993</v>
      </c>
      <c r="T143" s="1">
        <v>45.582544669687486</v>
      </c>
      <c r="U143" s="1">
        <v>31.518713710312507</v>
      </c>
      <c r="V143" s="1">
        <v>14.064127214375004</v>
      </c>
      <c r="W143" s="1">
        <v>48.869260566250006</v>
      </c>
      <c r="X143" s="1">
        <v>23.953220593750004</v>
      </c>
      <c r="Y143" s="1">
        <v>24.916280461562497</v>
      </c>
      <c r="Z143" s="1">
        <v>-1.4391770905088475</v>
      </c>
    </row>
    <row r="144" spans="1:26" x14ac:dyDescent="0.2">
      <c r="A144" s="1" t="s">
        <v>32</v>
      </c>
      <c r="B144" s="1">
        <v>1994</v>
      </c>
      <c r="C144" s="1">
        <v>-3.7690000000000001</v>
      </c>
      <c r="D144" s="1">
        <v>-12.744264917095629</v>
      </c>
      <c r="E144" s="1">
        <f>D142</f>
        <v>-8.7396557511996882</v>
      </c>
      <c r="F144" s="1">
        <v>65.685000000000002</v>
      </c>
      <c r="G144" s="1">
        <v>58.328000000000003</v>
      </c>
      <c r="H144" s="1">
        <v>7.3570000000000002</v>
      </c>
      <c r="I144" s="1">
        <v>50.113999999999997</v>
      </c>
      <c r="J144" s="1">
        <v>35.106000000000002</v>
      </c>
      <c r="K144" s="1">
        <v>15.007999999999999</v>
      </c>
      <c r="L144" s="2">
        <v>1.1734281243629019</v>
      </c>
      <c r="S144" s="1">
        <v>1994</v>
      </c>
      <c r="T144" s="1">
        <v>45.425008465312509</v>
      </c>
      <c r="U144" s="1">
        <v>31.212617278125002</v>
      </c>
      <c r="V144" s="1">
        <v>14.212460699062504</v>
      </c>
      <c r="W144" s="1">
        <v>49.398304397812502</v>
      </c>
      <c r="X144" s="1">
        <v>23.913053941562502</v>
      </c>
      <c r="Y144" s="1">
        <v>25.485220117500003</v>
      </c>
      <c r="Z144" s="1">
        <v>-0.62566321053878393</v>
      </c>
    </row>
    <row r="145" spans="1:26" x14ac:dyDescent="0.2">
      <c r="A145" s="1" t="s">
        <v>32</v>
      </c>
      <c r="B145" s="1">
        <v>1995</v>
      </c>
      <c r="C145" s="1">
        <v>-4.17</v>
      </c>
      <c r="D145" s="1">
        <v>-16.130796790934664</v>
      </c>
      <c r="E145" s="1">
        <f>D142</f>
        <v>-8.7396557511996882</v>
      </c>
      <c r="F145" s="1">
        <v>64.772999999999996</v>
      </c>
      <c r="G145" s="1">
        <v>57.390999999999998</v>
      </c>
      <c r="H145" s="1">
        <v>7.383</v>
      </c>
      <c r="I145" s="1">
        <v>50.238999999999997</v>
      </c>
      <c r="J145" s="1">
        <v>34.676000000000002</v>
      </c>
      <c r="K145" s="1">
        <v>15.563000000000001</v>
      </c>
      <c r="L145" s="2">
        <v>3.1714016569629044</v>
      </c>
      <c r="S145" s="1">
        <v>1995</v>
      </c>
      <c r="T145" s="1">
        <v>45.206726276875003</v>
      </c>
      <c r="U145" s="1">
        <v>30.859393096250006</v>
      </c>
      <c r="V145" s="1">
        <v>14.347360944687503</v>
      </c>
      <c r="W145" s="1">
        <v>49.946191813750019</v>
      </c>
      <c r="X145" s="1">
        <v>23.860363454999995</v>
      </c>
      <c r="Y145" s="1">
        <v>26.085875720937505</v>
      </c>
      <c r="Z145" s="1">
        <v>-0.44319480130860844</v>
      </c>
    </row>
    <row r="146" spans="1:26" x14ac:dyDescent="0.2">
      <c r="A146" s="1" t="s">
        <v>32</v>
      </c>
      <c r="B146" s="1">
        <v>1996</v>
      </c>
      <c r="C146" s="1">
        <v>-3.8860000000000001</v>
      </c>
      <c r="D146" s="1">
        <v>-20.192556691973099</v>
      </c>
      <c r="E146" s="1">
        <f>D146</f>
        <v>-20.192556691973099</v>
      </c>
      <c r="F146" s="1">
        <v>63.914000000000001</v>
      </c>
      <c r="G146" s="1">
        <v>56.491999999999997</v>
      </c>
      <c r="H146" s="1">
        <v>7.423</v>
      </c>
      <c r="I146" s="1">
        <v>50.402000000000001</v>
      </c>
      <c r="J146" s="1">
        <v>34.26</v>
      </c>
      <c r="K146" s="1">
        <v>16.141999999999999</v>
      </c>
      <c r="L146" s="2">
        <v>2.6410516185230435</v>
      </c>
      <c r="S146" s="1">
        <v>1996</v>
      </c>
      <c r="T146" s="1">
        <v>44.997381476562509</v>
      </c>
      <c r="U146" s="1">
        <v>30.495410101875002</v>
      </c>
      <c r="V146" s="1">
        <v>14.501942270937503</v>
      </c>
      <c r="W146" s="1">
        <v>50.508214673749997</v>
      </c>
      <c r="X146" s="1">
        <v>23.796182070625012</v>
      </c>
      <c r="Y146" s="1">
        <v>26.711975200625009</v>
      </c>
      <c r="Z146" s="1">
        <v>7.3891110180595604E-2</v>
      </c>
    </row>
    <row r="147" spans="1:26" x14ac:dyDescent="0.2">
      <c r="A147" s="1" t="s">
        <v>32</v>
      </c>
      <c r="B147" s="1">
        <v>1997</v>
      </c>
      <c r="C147" s="1">
        <v>-5.1260000000000003</v>
      </c>
      <c r="D147" s="1">
        <v>-31.012137672966915</v>
      </c>
      <c r="E147" s="1">
        <f>D146</f>
        <v>-20.192556691973099</v>
      </c>
      <c r="F147" s="1">
        <v>62.99</v>
      </c>
      <c r="G147" s="1">
        <v>55.527999999999999</v>
      </c>
      <c r="H147" s="1">
        <v>7.4619999999999997</v>
      </c>
      <c r="I147" s="1">
        <v>50.603000000000002</v>
      </c>
      <c r="J147" s="1">
        <v>33.856999999999999</v>
      </c>
      <c r="K147" s="1">
        <v>16.745999999999999</v>
      </c>
      <c r="L147" s="2">
        <v>4.0379264329714699</v>
      </c>
      <c r="S147" s="1">
        <v>1997</v>
      </c>
      <c r="T147" s="1">
        <v>44.739865660937518</v>
      </c>
      <c r="U147" s="1">
        <v>30.098246540000009</v>
      </c>
      <c r="V147" s="1">
        <v>14.641602757812503</v>
      </c>
      <c r="W147" s="1">
        <v>51.076142328125009</v>
      </c>
      <c r="X147" s="1">
        <v>23.725371537500013</v>
      </c>
      <c r="Y147" s="1">
        <v>27.350715948125007</v>
      </c>
      <c r="Z147" s="1">
        <v>0.76273552918070209</v>
      </c>
    </row>
    <row r="148" spans="1:26" x14ac:dyDescent="0.2">
      <c r="A148" s="1" t="s">
        <v>32</v>
      </c>
      <c r="B148" s="1">
        <v>1998</v>
      </c>
      <c r="C148" s="1">
        <v>-4.4729999999999999</v>
      </c>
      <c r="D148" s="1">
        <v>-30.044203817635395</v>
      </c>
      <c r="E148" s="1">
        <f>D146</f>
        <v>-20.192556691973099</v>
      </c>
      <c r="F148" s="1">
        <v>62.033999999999999</v>
      </c>
      <c r="G148" s="1">
        <v>54.533999999999999</v>
      </c>
      <c r="H148" s="1">
        <v>7.5</v>
      </c>
      <c r="I148" s="1">
        <v>50.841000000000001</v>
      </c>
      <c r="J148" s="1">
        <v>33.469000000000001</v>
      </c>
      <c r="K148" s="1">
        <v>17.373000000000001</v>
      </c>
      <c r="L148" s="2">
        <v>2.949152766427138</v>
      </c>
      <c r="S148" s="1">
        <v>1998</v>
      </c>
      <c r="T148" s="1">
        <v>44.439649977812508</v>
      </c>
      <c r="U148" s="1">
        <v>29.666278863437494</v>
      </c>
      <c r="V148" s="1">
        <v>14.773350243750002</v>
      </c>
      <c r="W148" s="1">
        <v>51.643103429062492</v>
      </c>
      <c r="X148" s="1">
        <v>23.6505286515625</v>
      </c>
      <c r="Y148" s="1">
        <v>27.992679529687493</v>
      </c>
      <c r="Z148" s="1">
        <v>0.33213733209874896</v>
      </c>
    </row>
    <row r="149" spans="1:26" x14ac:dyDescent="0.2">
      <c r="A149" s="1" t="s">
        <v>32</v>
      </c>
      <c r="B149" s="1">
        <v>1999</v>
      </c>
      <c r="C149" s="1">
        <v>0.69599999999999995</v>
      </c>
      <c r="D149" s="1">
        <v>-28.723051398383248</v>
      </c>
      <c r="E149" s="1">
        <f>D146</f>
        <v>-20.192556691973099</v>
      </c>
      <c r="F149" s="1">
        <v>61.09</v>
      </c>
      <c r="G149" s="1">
        <v>53.55</v>
      </c>
      <c r="H149" s="1">
        <v>7.5389999999999997</v>
      </c>
      <c r="I149" s="1">
        <v>51.082999999999998</v>
      </c>
      <c r="J149" s="1">
        <v>33.11</v>
      </c>
      <c r="K149" s="1">
        <v>17.972999999999999</v>
      </c>
      <c r="L149" s="2">
        <v>-2.838899066357004</v>
      </c>
      <c r="S149" s="1">
        <v>1999</v>
      </c>
      <c r="T149" s="1">
        <v>44.114957396250006</v>
      </c>
      <c r="U149" s="1">
        <v>29.209609286875011</v>
      </c>
      <c r="V149" s="1">
        <v>14.905377142500004</v>
      </c>
      <c r="W149" s="1">
        <v>52.169781446249992</v>
      </c>
      <c r="X149" s="1">
        <v>23.607892547812501</v>
      </c>
      <c r="Y149" s="1">
        <v>28.562200877499993</v>
      </c>
      <c r="Z149" s="1">
        <v>0.50908582843519312</v>
      </c>
    </row>
    <row r="150" spans="1:26" x14ac:dyDescent="0.2">
      <c r="A150" s="1" t="s">
        <v>32</v>
      </c>
      <c r="B150" s="1">
        <v>2000</v>
      </c>
      <c r="C150" s="1">
        <v>0.79600000000000004</v>
      </c>
      <c r="D150" s="1">
        <v>-21.407909987051813</v>
      </c>
      <c r="E150" s="1">
        <f>D150</f>
        <v>-21.407909987051813</v>
      </c>
      <c r="F150" s="1">
        <v>60.174999999999997</v>
      </c>
      <c r="G150" s="1">
        <v>52.594999999999999</v>
      </c>
      <c r="H150" s="1">
        <v>7.58</v>
      </c>
      <c r="I150" s="1">
        <v>51.366</v>
      </c>
      <c r="J150" s="1">
        <v>32.770000000000003</v>
      </c>
      <c r="K150" s="1">
        <v>18.596</v>
      </c>
      <c r="L150" s="2">
        <v>-1.7141285613699777</v>
      </c>
      <c r="S150" s="1">
        <v>2000</v>
      </c>
      <c r="T150" s="1">
        <v>43.782416577187504</v>
      </c>
      <c r="U150" s="1">
        <v>28.739043325937509</v>
      </c>
      <c r="V150" s="1">
        <v>15.043563046249998</v>
      </c>
      <c r="W150" s="1">
        <v>52.694633441562495</v>
      </c>
      <c r="X150" s="1">
        <v>23.556936984062506</v>
      </c>
      <c r="Y150" s="1">
        <v>29.137782055624996</v>
      </c>
      <c r="Z150" s="1">
        <v>1.2272665925530899</v>
      </c>
    </row>
    <row r="151" spans="1:26" x14ac:dyDescent="0.2">
      <c r="A151" s="1" t="s">
        <v>32</v>
      </c>
      <c r="B151" s="1">
        <v>2001</v>
      </c>
      <c r="C151" s="1">
        <v>-1.097</v>
      </c>
      <c r="D151" s="1">
        <v>-24.880680671675059</v>
      </c>
      <c r="E151" s="1">
        <f>D150</f>
        <v>-21.407909987051813</v>
      </c>
      <c r="F151" s="1">
        <v>59.241999999999997</v>
      </c>
      <c r="G151" s="1">
        <v>51.606999999999999</v>
      </c>
      <c r="H151" s="1">
        <v>7.6349999999999998</v>
      </c>
      <c r="I151" s="1">
        <v>51.664999999999999</v>
      </c>
      <c r="J151" s="1">
        <v>32.439</v>
      </c>
      <c r="K151" s="1">
        <v>19.225000000000001</v>
      </c>
      <c r="L151" s="2">
        <v>-2.2453469451667938</v>
      </c>
      <c r="S151" s="1">
        <v>2001</v>
      </c>
      <c r="T151" s="1">
        <v>43.49395862250001</v>
      </c>
      <c r="U151" s="1">
        <v>28.289452802812502</v>
      </c>
      <c r="V151" s="1">
        <v>15.204540343437504</v>
      </c>
      <c r="W151" s="1">
        <v>53.2176658146875</v>
      </c>
      <c r="X151" s="1">
        <v>23.500296558124997</v>
      </c>
      <c r="Y151" s="1">
        <v>29.717321262500004</v>
      </c>
      <c r="Z151" s="1">
        <v>8.8428385973533308E-2</v>
      </c>
    </row>
    <row r="152" spans="1:26" x14ac:dyDescent="0.2">
      <c r="A152" s="1" t="s">
        <v>32</v>
      </c>
      <c r="B152" s="1">
        <v>2002</v>
      </c>
      <c r="C152" s="1">
        <v>-1.327</v>
      </c>
      <c r="D152" s="1">
        <v>-27.308112361382125</v>
      </c>
      <c r="E152" s="1">
        <f>D150</f>
        <v>-21.407909987051813</v>
      </c>
      <c r="F152" s="1">
        <v>58.375999999999998</v>
      </c>
      <c r="G152" s="1">
        <v>50.683</v>
      </c>
      <c r="H152" s="1">
        <v>7.694</v>
      </c>
      <c r="I152" s="1">
        <v>51.942</v>
      </c>
      <c r="J152" s="1">
        <v>32.107999999999997</v>
      </c>
      <c r="K152" s="1">
        <v>19.834</v>
      </c>
      <c r="L152" s="2">
        <v>-2.5864565126314085</v>
      </c>
      <c r="S152" s="1">
        <v>2002</v>
      </c>
      <c r="T152" s="1">
        <v>43.219069596250002</v>
      </c>
      <c r="U152" s="1">
        <v>27.844031291249987</v>
      </c>
      <c r="V152" s="1">
        <v>15.375008606250004</v>
      </c>
      <c r="W152" s="1">
        <v>53.740061919687484</v>
      </c>
      <c r="X152" s="1">
        <v>23.441177959687497</v>
      </c>
      <c r="Y152" s="1">
        <v>30.298936743749998</v>
      </c>
      <c r="Z152" s="1">
        <v>-0.83156047406555356</v>
      </c>
    </row>
    <row r="153" spans="1:26" x14ac:dyDescent="0.2">
      <c r="A153" s="1" t="s">
        <v>32</v>
      </c>
      <c r="B153" s="1">
        <v>2003</v>
      </c>
      <c r="C153" s="1">
        <v>-1.0469999999999999</v>
      </c>
      <c r="D153" s="1">
        <v>-30.575809299584662</v>
      </c>
      <c r="E153" s="1">
        <f>D150</f>
        <v>-21.407909987051813</v>
      </c>
      <c r="F153" s="1">
        <v>57.548000000000002</v>
      </c>
      <c r="G153" s="1">
        <v>49.79</v>
      </c>
      <c r="H153" s="1">
        <v>7.758</v>
      </c>
      <c r="I153" s="1">
        <v>52.179000000000002</v>
      </c>
      <c r="J153" s="1">
        <v>31.771000000000001</v>
      </c>
      <c r="K153" s="1">
        <v>20.408000000000001</v>
      </c>
      <c r="L153" s="2">
        <v>-2.223047848113993</v>
      </c>
      <c r="S153" s="1">
        <v>2003</v>
      </c>
      <c r="T153" s="1">
        <v>42.956611468125011</v>
      </c>
      <c r="U153" s="1">
        <v>27.4011626859375</v>
      </c>
      <c r="V153" s="1">
        <v>15.555436682187507</v>
      </c>
      <c r="W153" s="1">
        <v>54.265732761562496</v>
      </c>
      <c r="X153" s="1">
        <v>23.381888328750005</v>
      </c>
      <c r="Y153" s="1">
        <v>30.883806034062506</v>
      </c>
      <c r="Z153" s="1">
        <v>-1.0951634838915507</v>
      </c>
    </row>
    <row r="154" spans="1:26" x14ac:dyDescent="0.2">
      <c r="A154" s="1" t="s">
        <v>32</v>
      </c>
      <c r="B154" s="1">
        <v>2004</v>
      </c>
      <c r="C154" s="1">
        <v>-0.76700000000000002</v>
      </c>
      <c r="D154" s="1">
        <v>-27.605424621973242</v>
      </c>
      <c r="E154" s="1">
        <f>D154</f>
        <v>-27.605424621973242</v>
      </c>
      <c r="F154" s="1">
        <v>56.718000000000004</v>
      </c>
      <c r="G154" s="1">
        <v>48.89</v>
      </c>
      <c r="H154" s="1">
        <v>7.827</v>
      </c>
      <c r="I154" s="1">
        <v>52.341999999999999</v>
      </c>
      <c r="J154" s="1">
        <v>31.452000000000002</v>
      </c>
      <c r="K154" s="1">
        <v>20.89</v>
      </c>
      <c r="L154" s="2">
        <v>-1.0825327940452072</v>
      </c>
      <c r="S154" s="1">
        <v>2004</v>
      </c>
      <c r="T154" s="1">
        <v>42.701594434375018</v>
      </c>
      <c r="U154" s="1">
        <v>26.959918725000001</v>
      </c>
      <c r="V154" s="1">
        <v>15.741947431562503</v>
      </c>
      <c r="W154" s="1">
        <v>54.732387961562502</v>
      </c>
      <c r="X154" s="1">
        <v>23.355253928437495</v>
      </c>
      <c r="Y154" s="1">
        <v>31.377061514687504</v>
      </c>
      <c r="Z154" s="1">
        <v>-0.31442215334878748</v>
      </c>
    </row>
    <row r="155" spans="1:26" x14ac:dyDescent="0.2">
      <c r="A155" s="1" t="s">
        <v>32</v>
      </c>
      <c r="B155" s="1">
        <v>2005</v>
      </c>
      <c r="C155" s="1">
        <v>-1.286</v>
      </c>
      <c r="D155" s="1">
        <v>-26.384487960595841</v>
      </c>
      <c r="E155" s="1">
        <f>D154</f>
        <v>-27.605424621973242</v>
      </c>
      <c r="F155" s="1">
        <v>55.878999999999998</v>
      </c>
      <c r="G155" s="1">
        <v>47.975000000000001</v>
      </c>
      <c r="H155" s="1">
        <v>7.9039999999999999</v>
      </c>
      <c r="I155" s="1">
        <v>52.46</v>
      </c>
      <c r="J155" s="1">
        <v>31.126000000000001</v>
      </c>
      <c r="K155" s="1">
        <v>21.334</v>
      </c>
      <c r="L155" s="2">
        <v>-0.91889416441242977</v>
      </c>
      <c r="S155" s="1">
        <v>2005</v>
      </c>
      <c r="T155" s="1">
        <v>42.457338833125021</v>
      </c>
      <c r="U155" s="1">
        <v>26.525033199687499</v>
      </c>
      <c r="V155" s="1">
        <v>15.932180966250003</v>
      </c>
      <c r="W155" s="1">
        <v>55.202363106875012</v>
      </c>
      <c r="X155" s="1">
        <v>23.327576635937504</v>
      </c>
      <c r="Y155" s="1">
        <v>31.874993434062503</v>
      </c>
      <c r="Z155" s="1">
        <v>0.13118819348075531</v>
      </c>
    </row>
    <row r="156" spans="1:26" x14ac:dyDescent="0.2">
      <c r="A156" s="1" t="s">
        <v>32</v>
      </c>
      <c r="B156" s="1">
        <v>2006</v>
      </c>
      <c r="C156" s="1">
        <v>-1.859</v>
      </c>
      <c r="D156" s="1">
        <v>-26.835020921869734</v>
      </c>
      <c r="E156" s="1">
        <f>D154</f>
        <v>-27.605424621973242</v>
      </c>
      <c r="F156" s="1">
        <v>55.116999999999997</v>
      </c>
      <c r="G156" s="1">
        <v>47.118000000000002</v>
      </c>
      <c r="H156" s="1">
        <v>7.9989999999999997</v>
      </c>
      <c r="I156" s="1">
        <v>52.569000000000003</v>
      </c>
      <c r="J156" s="1">
        <v>30.800999999999998</v>
      </c>
      <c r="K156" s="1">
        <v>21.768000000000001</v>
      </c>
      <c r="L156" s="2">
        <v>0.92142053158137494</v>
      </c>
      <c r="S156" s="1">
        <v>2006</v>
      </c>
      <c r="T156" s="1">
        <v>42.369400004375009</v>
      </c>
      <c r="U156" s="1">
        <v>26.211074197812504</v>
      </c>
      <c r="V156" s="1">
        <v>16.158289355625001</v>
      </c>
      <c r="W156" s="1">
        <v>55.672948262812504</v>
      </c>
      <c r="X156" s="1">
        <v>23.298157125624993</v>
      </c>
      <c r="Y156" s="1">
        <v>32.375035250624997</v>
      </c>
      <c r="Z156" s="1">
        <v>0.89180745125716354</v>
      </c>
    </row>
    <row r="157" spans="1:26" x14ac:dyDescent="0.2">
      <c r="A157" s="1" t="s">
        <v>32</v>
      </c>
      <c r="B157" s="1">
        <v>2007</v>
      </c>
      <c r="C157" s="1">
        <v>-2.839</v>
      </c>
      <c r="D157" s="1">
        <v>-24.101300962436191</v>
      </c>
      <c r="E157" s="1">
        <f>D154</f>
        <v>-27.605424621973242</v>
      </c>
      <c r="F157" s="1">
        <v>54.363999999999997</v>
      </c>
      <c r="G157" s="1">
        <v>46.261000000000003</v>
      </c>
      <c r="H157" s="1">
        <v>8.1020000000000003</v>
      </c>
      <c r="I157" s="1">
        <v>52.716999999999999</v>
      </c>
      <c r="J157" s="1">
        <v>30.491</v>
      </c>
      <c r="K157" s="1">
        <v>22.227</v>
      </c>
      <c r="L157" s="2">
        <v>2.9782340320363265</v>
      </c>
      <c r="S157" s="1">
        <v>2007</v>
      </c>
      <c r="T157" s="1">
        <v>42.28372762250001</v>
      </c>
      <c r="U157" s="1">
        <v>25.890905447499993</v>
      </c>
      <c r="V157" s="1">
        <v>16.392635420000005</v>
      </c>
      <c r="W157" s="1">
        <v>56.127099425312529</v>
      </c>
      <c r="X157" s="1">
        <v>23.264970859687498</v>
      </c>
      <c r="Y157" s="1">
        <v>32.862131819062505</v>
      </c>
      <c r="Z157" s="1">
        <v>1.5606541785367853</v>
      </c>
    </row>
    <row r="158" spans="1:26" x14ac:dyDescent="0.2">
      <c r="A158" s="1" t="s">
        <v>32</v>
      </c>
      <c r="B158" s="1">
        <v>2008</v>
      </c>
      <c r="C158" s="1">
        <v>-2.8679999999999999</v>
      </c>
      <c r="D158" s="1">
        <v>-23.625136812416766</v>
      </c>
      <c r="E158" s="1">
        <f>D158</f>
        <v>-23.625136812416766</v>
      </c>
      <c r="F158" s="1">
        <v>53.639000000000003</v>
      </c>
      <c r="G158" s="1">
        <v>45.417000000000002</v>
      </c>
      <c r="H158" s="1">
        <v>8.2219999999999995</v>
      </c>
      <c r="I158" s="1">
        <v>52.933999999999997</v>
      </c>
      <c r="J158" s="1">
        <v>30.201000000000001</v>
      </c>
      <c r="K158" s="1">
        <v>22.734000000000002</v>
      </c>
      <c r="L158" s="2">
        <v>1.8991684098861279</v>
      </c>
      <c r="S158" s="1">
        <v>2008</v>
      </c>
      <c r="T158" s="1">
        <v>42.232658130312487</v>
      </c>
      <c r="U158" s="1">
        <v>25.585187468125</v>
      </c>
      <c r="V158" s="1">
        <v>16.647381282812503</v>
      </c>
      <c r="W158" s="1">
        <v>56.549029509375003</v>
      </c>
      <c r="X158" s="1">
        <v>23.22717569500001</v>
      </c>
      <c r="Y158" s="1">
        <v>33.321768969375</v>
      </c>
      <c r="Z158" s="1">
        <v>0.33418700130736834</v>
      </c>
    </row>
    <row r="159" spans="1:26" x14ac:dyDescent="0.2">
      <c r="A159" s="1" t="s">
        <v>32</v>
      </c>
      <c r="B159" s="1">
        <v>2009</v>
      </c>
      <c r="C159" s="1">
        <v>-2.1440000000000001</v>
      </c>
      <c r="D159" s="1">
        <v>-27.15970344763976</v>
      </c>
      <c r="E159" s="1">
        <f>D158</f>
        <v>-23.625136812416766</v>
      </c>
      <c r="F159" s="1">
        <v>52.973999999999997</v>
      </c>
      <c r="G159" s="1">
        <v>44.603000000000002</v>
      </c>
      <c r="H159" s="1">
        <v>8.3710000000000004</v>
      </c>
      <c r="I159" s="1">
        <v>53.152999999999999</v>
      </c>
      <c r="J159" s="1">
        <v>29.939</v>
      </c>
      <c r="K159" s="1">
        <v>23.213999999999999</v>
      </c>
      <c r="L159" s="2">
        <v>-0.90013219274193301</v>
      </c>
      <c r="S159" s="1">
        <v>2009</v>
      </c>
      <c r="T159" s="1">
        <v>42.260940542499988</v>
      </c>
      <c r="U159" s="1">
        <v>25.316533330312499</v>
      </c>
      <c r="V159" s="1">
        <v>16.944365999062502</v>
      </c>
      <c r="W159" s="1">
        <v>56.864863106249999</v>
      </c>
      <c r="X159" s="1">
        <v>23.220089217500007</v>
      </c>
      <c r="Y159" s="1">
        <v>33.644805343437525</v>
      </c>
      <c r="Z159" s="1">
        <v>-3.1772941042871792</v>
      </c>
    </row>
    <row r="160" spans="1:26" x14ac:dyDescent="0.2">
      <c r="A160" s="1" t="s">
        <v>32</v>
      </c>
      <c r="B160" s="1">
        <v>2010</v>
      </c>
      <c r="C160" s="1">
        <v>-3.09</v>
      </c>
      <c r="D160" s="1">
        <v>-26.395802131693575</v>
      </c>
      <c r="E160" s="1">
        <f>D158</f>
        <v>-23.625136812416766</v>
      </c>
      <c r="F160" s="1">
        <v>52.384999999999998</v>
      </c>
      <c r="G160" s="1">
        <v>43.826999999999998</v>
      </c>
      <c r="H160" s="1">
        <v>8.5579999999999998</v>
      </c>
      <c r="I160" s="1">
        <v>53.433</v>
      </c>
      <c r="J160" s="1">
        <v>29.696999999999999</v>
      </c>
      <c r="K160" s="1">
        <v>23.736000000000001</v>
      </c>
      <c r="L160" s="2">
        <v>-1.3795837296639664</v>
      </c>
      <c r="S160" s="1">
        <v>2010</v>
      </c>
      <c r="T160" s="1">
        <v>42.391678919375025</v>
      </c>
      <c r="U160" s="1">
        <v>25.093011394687501</v>
      </c>
      <c r="V160" s="1">
        <v>17.298579759062498</v>
      </c>
      <c r="W160" s="1">
        <v>57.156253566562484</v>
      </c>
      <c r="X160" s="1">
        <v>23.204604347812502</v>
      </c>
      <c r="Y160" s="1">
        <v>33.951718560937501</v>
      </c>
      <c r="Z160" s="1">
        <v>-1.8076703167248751</v>
      </c>
    </row>
    <row r="161" spans="1:26" x14ac:dyDescent="0.2">
      <c r="A161" s="1" t="s">
        <v>32</v>
      </c>
      <c r="B161" s="1">
        <v>2011</v>
      </c>
      <c r="C161" s="1">
        <v>-2.915</v>
      </c>
      <c r="D161" s="1">
        <v>-25.291073332705626</v>
      </c>
      <c r="E161" s="1">
        <f>D158</f>
        <v>-23.625136812416766</v>
      </c>
      <c r="F161" s="1">
        <v>51.947000000000003</v>
      </c>
      <c r="G161" s="1">
        <v>43.167000000000002</v>
      </c>
      <c r="H161" s="1">
        <v>8.7799999999999994</v>
      </c>
      <c r="I161" s="1">
        <v>53.762</v>
      </c>
      <c r="J161" s="1">
        <v>29.47</v>
      </c>
      <c r="K161" s="1">
        <v>24.292000000000002</v>
      </c>
      <c r="L161" s="2">
        <v>0.68380952740782708</v>
      </c>
      <c r="S161" s="1">
        <v>2011</v>
      </c>
      <c r="T161" s="1">
        <v>42.612623507812508</v>
      </c>
      <c r="U161" s="1">
        <v>24.927474255</v>
      </c>
      <c r="V161" s="1">
        <v>17.685301498125</v>
      </c>
      <c r="W161" s="1">
        <v>57.434949987812502</v>
      </c>
      <c r="X161" s="1">
        <v>23.184819805000011</v>
      </c>
      <c r="Y161" s="1">
        <v>34.250095201249998</v>
      </c>
      <c r="Z161" s="1">
        <v>-1.5351224068068319</v>
      </c>
    </row>
    <row r="162" spans="1:26" x14ac:dyDescent="0.2">
      <c r="A162" s="1" t="s">
        <v>33</v>
      </c>
      <c r="B162" s="1">
        <v>1980</v>
      </c>
      <c r="C162" s="1">
        <v>-3.3370000000000002</v>
      </c>
      <c r="D162" s="1">
        <v>-31.458200292340631</v>
      </c>
      <c r="E162" s="1">
        <f>D162</f>
        <v>-31.458200292340631</v>
      </c>
      <c r="F162" s="1">
        <v>84.873000000000005</v>
      </c>
      <c r="G162" s="1">
        <v>77.23</v>
      </c>
      <c r="H162" s="1">
        <v>7.6429999999999998</v>
      </c>
      <c r="I162" s="1">
        <v>57.902999999999999</v>
      </c>
      <c r="J162" s="1">
        <v>47.814</v>
      </c>
      <c r="K162" s="1">
        <v>10.089</v>
      </c>
      <c r="L162" s="2">
        <v>-0.17529487756780004</v>
      </c>
      <c r="S162" s="1">
        <v>1980</v>
      </c>
      <c r="T162" s="1">
        <v>50.483594505312489</v>
      </c>
      <c r="U162" s="1">
        <v>37.8766730628125</v>
      </c>
      <c r="V162" s="1">
        <v>12.606855561250001</v>
      </c>
      <c r="W162" s="1">
        <v>42.912698267500005</v>
      </c>
      <c r="X162" s="1">
        <v>24.791912564687507</v>
      </c>
      <c r="Y162" s="1">
        <v>18.120772281875009</v>
      </c>
      <c r="Z162" s="1">
        <v>0.13180311918031806</v>
      </c>
    </row>
    <row r="163" spans="1:26" x14ac:dyDescent="0.2">
      <c r="A163" s="1" t="s">
        <v>33</v>
      </c>
      <c r="B163" s="1">
        <v>1981</v>
      </c>
      <c r="C163" s="1">
        <v>-5.7409999999999997</v>
      </c>
      <c r="D163" s="1">
        <v>-43.65618808826089</v>
      </c>
      <c r="E163" s="1">
        <f>D162</f>
        <v>-31.458200292340631</v>
      </c>
      <c r="F163" s="1">
        <v>83.837000000000003</v>
      </c>
      <c r="G163" s="1">
        <v>76.215999999999994</v>
      </c>
      <c r="H163" s="1">
        <v>7.62</v>
      </c>
      <c r="I163" s="1">
        <v>57.404000000000003</v>
      </c>
      <c r="J163" s="1">
        <v>47.152999999999999</v>
      </c>
      <c r="K163" s="1">
        <v>10.250999999999999</v>
      </c>
      <c r="L163" s="2">
        <v>2.0063231757760454</v>
      </c>
      <c r="S163" s="1">
        <v>1981</v>
      </c>
      <c r="T163" s="1">
        <v>49.717244540937507</v>
      </c>
      <c r="U163" s="1">
        <v>37.06917716718749</v>
      </c>
      <c r="V163" s="1">
        <v>12.648074877187497</v>
      </c>
      <c r="W163" s="1">
        <v>43.281640621250006</v>
      </c>
      <c r="X163" s="1">
        <v>24.683337656249996</v>
      </c>
      <c r="Y163" s="1">
        <v>18.598388248125008</v>
      </c>
      <c r="Z163" s="1">
        <v>-0.93556736148044617</v>
      </c>
    </row>
    <row r="164" spans="1:26" x14ac:dyDescent="0.2">
      <c r="A164" s="1" t="s">
        <v>33</v>
      </c>
      <c r="B164" s="1">
        <v>1982</v>
      </c>
      <c r="C164" s="1">
        <v>-6.766</v>
      </c>
      <c r="D164" s="1">
        <v>-45.461003499291948</v>
      </c>
      <c r="E164" s="1">
        <f>D162</f>
        <v>-31.458200292340631</v>
      </c>
      <c r="F164" s="1">
        <v>82.644000000000005</v>
      </c>
      <c r="G164" s="1">
        <v>75.063000000000002</v>
      </c>
      <c r="H164" s="1">
        <v>7.5810000000000004</v>
      </c>
      <c r="I164" s="1">
        <v>56.94</v>
      </c>
      <c r="J164" s="1">
        <v>46.488999999999997</v>
      </c>
      <c r="K164" s="1">
        <v>10.451000000000001</v>
      </c>
      <c r="L164" s="2">
        <v>1.5614031653815392</v>
      </c>
      <c r="S164" s="1">
        <v>1982</v>
      </c>
      <c r="T164" s="1">
        <v>49.000388740312502</v>
      </c>
      <c r="U164" s="1">
        <v>36.35906167875001</v>
      </c>
      <c r="V164" s="1">
        <v>12.641362978749999</v>
      </c>
      <c r="W164" s="1">
        <v>43.688480093125008</v>
      </c>
      <c r="X164" s="1">
        <v>24.587076852812508</v>
      </c>
      <c r="Y164" s="1">
        <v>19.101425660312504</v>
      </c>
      <c r="Z164" s="1">
        <v>-2.7861239735508048</v>
      </c>
    </row>
    <row r="165" spans="1:26" x14ac:dyDescent="0.2">
      <c r="A165" s="1" t="s">
        <v>33</v>
      </c>
      <c r="B165" s="1">
        <v>1983</v>
      </c>
      <c r="C165" s="1">
        <v>-0.875</v>
      </c>
      <c r="D165" s="1">
        <v>-42.372395328803748</v>
      </c>
      <c r="E165" s="1">
        <f>D162</f>
        <v>-31.458200292340631</v>
      </c>
      <c r="F165" s="1">
        <v>81.358999999999995</v>
      </c>
      <c r="G165" s="1">
        <v>73.826999999999998</v>
      </c>
      <c r="H165" s="1">
        <v>7.532</v>
      </c>
      <c r="I165" s="1">
        <v>56.511000000000003</v>
      </c>
      <c r="J165" s="1">
        <v>45.811999999999998</v>
      </c>
      <c r="K165" s="1">
        <v>10.698</v>
      </c>
      <c r="L165" s="2">
        <v>-2.9142936929469259</v>
      </c>
      <c r="S165" s="1">
        <v>1983</v>
      </c>
      <c r="T165" s="1">
        <v>48.339173142812506</v>
      </c>
      <c r="U165" s="1">
        <v>35.718040070625015</v>
      </c>
      <c r="V165" s="1">
        <v>12.621108187187502</v>
      </c>
      <c r="W165" s="1">
        <v>44.106601395312488</v>
      </c>
      <c r="X165" s="1">
        <v>24.493691061562501</v>
      </c>
      <c r="Y165" s="1">
        <v>19.612924937187504</v>
      </c>
      <c r="Z165" s="1">
        <v>-2.8868877524277923</v>
      </c>
    </row>
    <row r="166" spans="1:26" x14ac:dyDescent="0.2">
      <c r="A166" s="1" t="s">
        <v>33</v>
      </c>
      <c r="B166" s="1">
        <v>1984</v>
      </c>
      <c r="C166" s="1">
        <v>-1.6140000000000001</v>
      </c>
      <c r="D166" s="1">
        <v>-43.497102549752832</v>
      </c>
      <c r="E166" s="1">
        <f>D166</f>
        <v>-43.497102549752832</v>
      </c>
      <c r="F166" s="1">
        <v>80.066000000000003</v>
      </c>
      <c r="G166" s="1">
        <v>72.582999999999998</v>
      </c>
      <c r="H166" s="1">
        <v>7.4829999999999997</v>
      </c>
      <c r="I166" s="1">
        <v>56.146999999999998</v>
      </c>
      <c r="J166" s="1">
        <v>45.183999999999997</v>
      </c>
      <c r="K166" s="1">
        <v>10.962999999999999</v>
      </c>
      <c r="L166" s="2">
        <v>-0.67641597466017978</v>
      </c>
      <c r="S166" s="1">
        <v>1984</v>
      </c>
      <c r="T166" s="1">
        <v>47.727376152812504</v>
      </c>
      <c r="U166" s="1">
        <v>35.097633537500002</v>
      </c>
      <c r="V166" s="1">
        <v>12.6298224653125</v>
      </c>
      <c r="W166" s="1">
        <v>44.55769426625001</v>
      </c>
      <c r="X166" s="1">
        <v>24.448517958125002</v>
      </c>
      <c r="Y166" s="1">
        <v>20.109175129375004</v>
      </c>
      <c r="Z166" s="1">
        <v>-1.3243852024305136</v>
      </c>
    </row>
    <row r="167" spans="1:26" x14ac:dyDescent="0.2">
      <c r="A167" s="1" t="s">
        <v>33</v>
      </c>
      <c r="B167" s="1">
        <v>1985</v>
      </c>
      <c r="C167" s="1">
        <v>0.59799999999999998</v>
      </c>
      <c r="D167" s="1">
        <v>-36.441404726192594</v>
      </c>
      <c r="E167" s="1">
        <f>D166</f>
        <v>-43.497102549752832</v>
      </c>
      <c r="F167" s="1">
        <v>78.817999999999998</v>
      </c>
      <c r="G167" s="1">
        <v>71.379000000000005</v>
      </c>
      <c r="H167" s="1">
        <v>7.4390000000000001</v>
      </c>
      <c r="I167" s="1">
        <v>55.807000000000002</v>
      </c>
      <c r="J167" s="1">
        <v>44.536999999999999</v>
      </c>
      <c r="K167" s="1">
        <v>11.27</v>
      </c>
      <c r="L167" s="2">
        <v>1.6353923564374004</v>
      </c>
      <c r="S167" s="1">
        <v>1985</v>
      </c>
      <c r="T167" s="1">
        <v>47.169604584687512</v>
      </c>
      <c r="U167" s="1">
        <v>34.481260232500006</v>
      </c>
      <c r="V167" s="1">
        <v>12.688276550000005</v>
      </c>
      <c r="W167" s="1">
        <v>45.014761072500008</v>
      </c>
      <c r="X167" s="1">
        <v>24.397190118125007</v>
      </c>
      <c r="Y167" s="1">
        <v>20.617856019999998</v>
      </c>
      <c r="Z167" s="1">
        <v>-0.76452873114944986</v>
      </c>
    </row>
    <row r="168" spans="1:26" x14ac:dyDescent="0.2">
      <c r="A168" s="1" t="s">
        <v>33</v>
      </c>
      <c r="B168" s="1">
        <v>1986</v>
      </c>
      <c r="C168" s="1">
        <v>-3.8679999999999999</v>
      </c>
      <c r="D168" s="1">
        <v>-55.178445737593528</v>
      </c>
      <c r="E168" s="1">
        <f>D166</f>
        <v>-43.497102549752832</v>
      </c>
      <c r="F168" s="1">
        <v>77.787999999999997</v>
      </c>
      <c r="G168" s="1">
        <v>70.337000000000003</v>
      </c>
      <c r="H168" s="1">
        <v>7.4509999999999996</v>
      </c>
      <c r="I168" s="1">
        <v>55.493000000000002</v>
      </c>
      <c r="J168" s="1">
        <v>43.883000000000003</v>
      </c>
      <c r="K168" s="1">
        <v>11.61</v>
      </c>
      <c r="L168" s="2">
        <v>2.5450213881710608</v>
      </c>
      <c r="S168" s="1">
        <v>1986</v>
      </c>
      <c r="T168" s="1">
        <v>46.893182971249999</v>
      </c>
      <c r="U168" s="1">
        <v>34.074227164062499</v>
      </c>
      <c r="V168" s="1">
        <v>12.818753878125001</v>
      </c>
      <c r="W168" s="1">
        <v>45.477027699062518</v>
      </c>
      <c r="X168" s="1">
        <v>24.340145724062499</v>
      </c>
      <c r="Y168" s="1">
        <v>21.136999795624995</v>
      </c>
      <c r="Z168" s="1">
        <v>-0.74490452653274786</v>
      </c>
    </row>
    <row r="169" spans="1:26" x14ac:dyDescent="0.2">
      <c r="A169" s="1" t="s">
        <v>33</v>
      </c>
      <c r="B169" s="1">
        <v>1987</v>
      </c>
      <c r="C169" s="1">
        <v>-8.6020000000000003</v>
      </c>
      <c r="D169" s="1">
        <v>-69.809288628195091</v>
      </c>
      <c r="E169" s="1">
        <f>D166</f>
        <v>-43.497102549752832</v>
      </c>
      <c r="F169" s="1">
        <v>76.819999999999993</v>
      </c>
      <c r="G169" s="1">
        <v>69.358000000000004</v>
      </c>
      <c r="H169" s="1">
        <v>7.4619999999999997</v>
      </c>
      <c r="I169" s="1">
        <v>55.209000000000003</v>
      </c>
      <c r="J169" s="1">
        <v>43.241999999999997</v>
      </c>
      <c r="K169" s="1">
        <v>11.967000000000001</v>
      </c>
      <c r="L169" s="2">
        <v>-5.8173420390625825</v>
      </c>
      <c r="S169" s="1">
        <v>1987</v>
      </c>
      <c r="T169" s="1">
        <v>46.60633686000002</v>
      </c>
      <c r="U169" s="1">
        <v>33.622217732187508</v>
      </c>
      <c r="V169" s="1">
        <v>12.984345691562503</v>
      </c>
      <c r="W169" s="1">
        <v>45.944171169999997</v>
      </c>
      <c r="X169" s="1">
        <v>24.280900516250004</v>
      </c>
      <c r="Y169" s="1">
        <v>21.663299069062504</v>
      </c>
      <c r="Z169" s="1">
        <v>-0.39553998329551832</v>
      </c>
    </row>
    <row r="170" spans="1:26" x14ac:dyDescent="0.2">
      <c r="A170" s="1" t="s">
        <v>33</v>
      </c>
      <c r="B170" s="1">
        <v>1988</v>
      </c>
      <c r="C170" s="1">
        <v>-4.54</v>
      </c>
      <c r="D170" s="1">
        <v>-73.756877662378088</v>
      </c>
      <c r="E170" s="1">
        <f>D170</f>
        <v>-73.756877662378088</v>
      </c>
      <c r="F170" s="1">
        <v>75.88</v>
      </c>
      <c r="G170" s="1">
        <v>68.405000000000001</v>
      </c>
      <c r="H170" s="1">
        <v>7.4749999999999996</v>
      </c>
      <c r="I170" s="1">
        <v>54.957000000000001</v>
      </c>
      <c r="J170" s="1">
        <v>42.625999999999998</v>
      </c>
      <c r="K170" s="1">
        <v>12.331</v>
      </c>
      <c r="L170" s="2">
        <v>1.3158111545515505</v>
      </c>
      <c r="S170" s="1">
        <v>1988</v>
      </c>
      <c r="T170" s="1">
        <v>46.331566643750001</v>
      </c>
      <c r="U170" s="1">
        <v>33.159173686249993</v>
      </c>
      <c r="V170" s="1">
        <v>13.172397893125003</v>
      </c>
      <c r="W170" s="1">
        <v>46.418248367500006</v>
      </c>
      <c r="X170" s="1">
        <v>24.2205830921875</v>
      </c>
      <c r="Y170" s="1">
        <v>22.197668538750008</v>
      </c>
      <c r="Z170" s="1">
        <v>0.60820564223873941</v>
      </c>
    </row>
    <row r="171" spans="1:26" x14ac:dyDescent="0.2">
      <c r="A171" s="1" t="s">
        <v>33</v>
      </c>
      <c r="B171" s="1">
        <v>1989</v>
      </c>
      <c r="C171" s="1">
        <v>-4.8540000000000001</v>
      </c>
      <c r="D171" s="1">
        <v>-75.846483796294947</v>
      </c>
      <c r="E171" s="1">
        <f>D170</f>
        <v>-73.756877662378088</v>
      </c>
      <c r="F171" s="1">
        <v>74.905000000000001</v>
      </c>
      <c r="G171" s="1">
        <v>67.411000000000001</v>
      </c>
      <c r="H171" s="1">
        <v>7.4930000000000003</v>
      </c>
      <c r="I171" s="1">
        <v>54.713999999999999</v>
      </c>
      <c r="J171" s="1">
        <v>42.042999999999999</v>
      </c>
      <c r="K171" s="1">
        <v>12.670999999999999</v>
      </c>
      <c r="L171" s="2">
        <v>-1.2926478242302764</v>
      </c>
      <c r="S171" s="1">
        <v>1989</v>
      </c>
      <c r="T171" s="1">
        <v>46.090941662812511</v>
      </c>
      <c r="U171" s="1">
        <v>32.729724664375006</v>
      </c>
      <c r="V171" s="1">
        <v>13.361485729062501</v>
      </c>
      <c r="W171" s="1">
        <v>46.888376898437514</v>
      </c>
      <c r="X171" s="1">
        <v>24.178215065000007</v>
      </c>
      <c r="Y171" s="1">
        <v>22.710081374687498</v>
      </c>
      <c r="Z171" s="1">
        <v>0.6506383060263361</v>
      </c>
    </row>
    <row r="172" spans="1:26" x14ac:dyDescent="0.2">
      <c r="A172" s="1" t="s">
        <v>33</v>
      </c>
      <c r="B172" s="1">
        <v>1990</v>
      </c>
      <c r="C172" s="1">
        <v>-3.0190000000000001</v>
      </c>
      <c r="D172" s="1">
        <v>-81.327277044114879</v>
      </c>
      <c r="E172" s="1">
        <f>D170</f>
        <v>-73.756877662378088</v>
      </c>
      <c r="F172" s="1">
        <v>73.867999999999995</v>
      </c>
      <c r="G172" s="1">
        <v>66.347999999999999</v>
      </c>
      <c r="H172" s="1">
        <v>7.5190000000000001</v>
      </c>
      <c r="I172" s="1">
        <v>54.505000000000003</v>
      </c>
      <c r="J172" s="1">
        <v>41.481999999999999</v>
      </c>
      <c r="K172" s="1">
        <v>13.023</v>
      </c>
      <c r="L172" s="2">
        <v>-1.3954090551630092</v>
      </c>
      <c r="S172" s="1">
        <v>1990</v>
      </c>
      <c r="T172" s="1">
        <v>45.885328433125004</v>
      </c>
      <c r="U172" s="1">
        <v>32.346410028437504</v>
      </c>
      <c r="V172" s="1">
        <v>13.538954387187504</v>
      </c>
      <c r="W172" s="1">
        <v>47.363942515312509</v>
      </c>
      <c r="X172" s="1">
        <v>24.133890563125004</v>
      </c>
      <c r="Y172" s="1">
        <v>23.230112171250003</v>
      </c>
      <c r="Z172" s="1">
        <v>9.8871507095008776E-2</v>
      </c>
    </row>
    <row r="173" spans="1:26" x14ac:dyDescent="0.2">
      <c r="A173" s="1" t="s">
        <v>33</v>
      </c>
      <c r="B173" s="1">
        <v>1991</v>
      </c>
      <c r="C173" s="1">
        <v>-5.1580000000000004</v>
      </c>
      <c r="D173" s="1">
        <v>-73.443943672390134</v>
      </c>
      <c r="E173" s="1">
        <f>D170</f>
        <v>-73.756877662378088</v>
      </c>
      <c r="F173" s="1">
        <v>73.120999999999995</v>
      </c>
      <c r="G173" s="1">
        <v>65.539000000000001</v>
      </c>
      <c r="H173" s="1">
        <v>7.5810000000000004</v>
      </c>
      <c r="I173" s="1">
        <v>54.326999999999998</v>
      </c>
      <c r="J173" s="1">
        <v>40.938000000000002</v>
      </c>
      <c r="K173" s="1">
        <v>13.388999999999999</v>
      </c>
      <c r="L173" s="2">
        <v>0.43465132977240134</v>
      </c>
      <c r="S173" s="1">
        <v>1991</v>
      </c>
      <c r="T173" s="1">
        <v>45.791285225937528</v>
      </c>
      <c r="U173" s="1">
        <v>32.063830591875011</v>
      </c>
      <c r="V173" s="1">
        <v>13.727403381250001</v>
      </c>
      <c r="W173" s="1">
        <v>47.848102945000008</v>
      </c>
      <c r="X173" s="1">
        <v>24.083343110312498</v>
      </c>
      <c r="Y173" s="1">
        <v>23.764784583125007</v>
      </c>
      <c r="Z173" s="1">
        <v>-1.0391079240914185</v>
      </c>
    </row>
    <row r="174" spans="1:26" x14ac:dyDescent="0.2">
      <c r="A174" s="1" t="s">
        <v>33</v>
      </c>
      <c r="B174" s="1">
        <v>1992</v>
      </c>
      <c r="C174" s="1">
        <v>-1.4159999999999999</v>
      </c>
      <c r="D174" s="1">
        <v>-71.004646738339233</v>
      </c>
      <c r="E174" s="1">
        <f>D174</f>
        <v>-71.004646738339233</v>
      </c>
      <c r="F174" s="1">
        <v>72.207999999999998</v>
      </c>
      <c r="G174" s="1">
        <v>64.561000000000007</v>
      </c>
      <c r="H174" s="1">
        <v>7.6470000000000002</v>
      </c>
      <c r="I174" s="1">
        <v>54.173999999999999</v>
      </c>
      <c r="J174" s="1">
        <v>40.402000000000001</v>
      </c>
      <c r="K174" s="1">
        <v>13.772</v>
      </c>
      <c r="L174" s="2">
        <v>0.88590562494470637</v>
      </c>
      <c r="S174" s="1">
        <v>1992</v>
      </c>
      <c r="T174" s="1">
        <v>45.695030931562506</v>
      </c>
      <c r="U174" s="1">
        <v>31.792868825937507</v>
      </c>
      <c r="V174" s="1">
        <v>13.902238625000003</v>
      </c>
      <c r="W174" s="1">
        <v>48.347920042187503</v>
      </c>
      <c r="X174" s="1">
        <v>24.023295399687505</v>
      </c>
      <c r="Y174" s="1">
        <v>24.324625551250001</v>
      </c>
      <c r="Z174" s="1">
        <v>-1.1017572244687384</v>
      </c>
    </row>
    <row r="175" spans="1:26" x14ac:dyDescent="0.2">
      <c r="A175" s="1" t="s">
        <v>33</v>
      </c>
      <c r="B175" s="1">
        <v>1993</v>
      </c>
      <c r="C175" s="1">
        <v>-3.73</v>
      </c>
      <c r="D175" s="1">
        <v>-69.895259471528377</v>
      </c>
      <c r="E175" s="1">
        <f>D174</f>
        <v>-71.004646738339233</v>
      </c>
      <c r="F175" s="1">
        <v>71.221000000000004</v>
      </c>
      <c r="G175" s="1">
        <v>63.503</v>
      </c>
      <c r="H175" s="1">
        <v>7.7169999999999996</v>
      </c>
      <c r="I175" s="1">
        <v>54.042999999999999</v>
      </c>
      <c r="J175" s="1">
        <v>39.869</v>
      </c>
      <c r="K175" s="1">
        <v>14.173999999999999</v>
      </c>
      <c r="L175" s="2">
        <v>-8.4637231853179978E-2</v>
      </c>
      <c r="S175" s="1">
        <v>1993</v>
      </c>
      <c r="T175" s="1">
        <v>45.582544669687486</v>
      </c>
      <c r="U175" s="1">
        <v>31.518713710312507</v>
      </c>
      <c r="V175" s="1">
        <v>14.064127214375004</v>
      </c>
      <c r="W175" s="1">
        <v>48.869260566250006</v>
      </c>
      <c r="X175" s="1">
        <v>23.953220593750004</v>
      </c>
      <c r="Y175" s="1">
        <v>24.916280461562497</v>
      </c>
      <c r="Z175" s="1">
        <v>-1.4391770905088475</v>
      </c>
    </row>
    <row r="176" spans="1:26" x14ac:dyDescent="0.2">
      <c r="A176" s="1" t="s">
        <v>33</v>
      </c>
      <c r="B176" s="1">
        <v>1994</v>
      </c>
      <c r="C176" s="1">
        <v>-3.7869999999999999</v>
      </c>
      <c r="D176" s="1">
        <v>-59.897418700936967</v>
      </c>
      <c r="E176" s="1">
        <f>D174</f>
        <v>-71.004646738339233</v>
      </c>
      <c r="F176" s="1">
        <v>70.272999999999996</v>
      </c>
      <c r="G176" s="1">
        <v>62.48</v>
      </c>
      <c r="H176" s="1">
        <v>7.7919999999999998</v>
      </c>
      <c r="I176" s="1">
        <v>53.921999999999997</v>
      </c>
      <c r="J176" s="1">
        <v>39.371000000000002</v>
      </c>
      <c r="K176" s="1">
        <v>14.551</v>
      </c>
      <c r="L176" s="2">
        <v>1.3518401648155027</v>
      </c>
      <c r="S176" s="1">
        <v>1994</v>
      </c>
      <c r="T176" s="1">
        <v>45.425008465312509</v>
      </c>
      <c r="U176" s="1">
        <v>31.212617278125002</v>
      </c>
      <c r="V176" s="1">
        <v>14.212460699062504</v>
      </c>
      <c r="W176" s="1">
        <v>49.398304397812502</v>
      </c>
      <c r="X176" s="1">
        <v>23.913053941562502</v>
      </c>
      <c r="Y176" s="1">
        <v>25.485220117500003</v>
      </c>
      <c r="Z176" s="1">
        <v>-0.62566321053878393</v>
      </c>
    </row>
    <row r="177" spans="1:26" x14ac:dyDescent="0.2">
      <c r="A177" s="1" t="s">
        <v>33</v>
      </c>
      <c r="B177" s="1">
        <v>1995</v>
      </c>
      <c r="C177" s="1">
        <v>-4.0129999999999999</v>
      </c>
      <c r="D177" s="1">
        <v>-61.177980874590041</v>
      </c>
      <c r="E177" s="1">
        <f>D174</f>
        <v>-71.004646738339233</v>
      </c>
      <c r="F177" s="1">
        <v>69.406999999999996</v>
      </c>
      <c r="G177" s="1">
        <v>61.534999999999997</v>
      </c>
      <c r="H177" s="1">
        <v>7.8719999999999999</v>
      </c>
      <c r="I177" s="1">
        <v>53.817999999999998</v>
      </c>
      <c r="J177" s="1">
        <v>38.872</v>
      </c>
      <c r="K177" s="1">
        <v>14.946999999999999</v>
      </c>
      <c r="L177" s="2">
        <v>1.0997909889137329</v>
      </c>
      <c r="S177" s="1">
        <v>1995</v>
      </c>
      <c r="T177" s="1">
        <v>45.206726276875003</v>
      </c>
      <c r="U177" s="1">
        <v>30.859393096250006</v>
      </c>
      <c r="V177" s="1">
        <v>14.347360944687503</v>
      </c>
      <c r="W177" s="1">
        <v>49.946191813750019</v>
      </c>
      <c r="X177" s="1">
        <v>23.860363454999995</v>
      </c>
      <c r="Y177" s="1">
        <v>26.085875720937505</v>
      </c>
      <c r="Z177" s="1">
        <v>-0.44319480130860844</v>
      </c>
    </row>
    <row r="178" spans="1:26" x14ac:dyDescent="0.2">
      <c r="A178" s="1" t="s">
        <v>33</v>
      </c>
      <c r="B178" s="1">
        <v>1996</v>
      </c>
      <c r="C178" s="1">
        <v>0.315</v>
      </c>
      <c r="D178" s="1">
        <v>-56.272713009938371</v>
      </c>
      <c r="E178" s="1">
        <f>D178</f>
        <v>-56.272713009938371</v>
      </c>
      <c r="F178" s="1">
        <v>68.563000000000002</v>
      </c>
      <c r="G178" s="1">
        <v>60.585000000000001</v>
      </c>
      <c r="H178" s="1">
        <v>7.9790000000000001</v>
      </c>
      <c r="I178" s="1">
        <v>53.741</v>
      </c>
      <c r="J178" s="1">
        <v>38.377000000000002</v>
      </c>
      <c r="K178" s="1">
        <v>15.364000000000001</v>
      </c>
      <c r="L178" s="2">
        <v>0.59462884035900931</v>
      </c>
      <c r="S178" s="1">
        <v>1996</v>
      </c>
      <c r="T178" s="1">
        <v>44.997381476562509</v>
      </c>
      <c r="U178" s="1">
        <v>30.495410101875002</v>
      </c>
      <c r="V178" s="1">
        <v>14.501942270937503</v>
      </c>
      <c r="W178" s="1">
        <v>50.508214673749997</v>
      </c>
      <c r="X178" s="1">
        <v>23.796182070625012</v>
      </c>
      <c r="Y178" s="1">
        <v>26.711975200625009</v>
      </c>
      <c r="Z178" s="1">
        <v>7.3891110180595604E-2</v>
      </c>
    </row>
    <row r="179" spans="1:26" x14ac:dyDescent="0.2">
      <c r="A179" s="1" t="s">
        <v>33</v>
      </c>
      <c r="B179" s="1">
        <v>1997</v>
      </c>
      <c r="C179" s="1">
        <v>-2.165</v>
      </c>
      <c r="D179" s="1">
        <v>-53.289118037367899</v>
      </c>
      <c r="E179" s="1">
        <f>D178</f>
        <v>-56.272713009938371</v>
      </c>
      <c r="F179" s="1">
        <v>67.837999999999994</v>
      </c>
      <c r="G179" s="1">
        <v>59.749000000000002</v>
      </c>
      <c r="H179" s="1">
        <v>8.09</v>
      </c>
      <c r="I179" s="1">
        <v>53.701000000000001</v>
      </c>
      <c r="J179" s="1">
        <v>37.895000000000003</v>
      </c>
      <c r="K179" s="1">
        <v>15.805</v>
      </c>
      <c r="L179" s="2">
        <v>2.8678688146288973</v>
      </c>
      <c r="S179" s="1">
        <v>1997</v>
      </c>
      <c r="T179" s="1">
        <v>44.739865660937518</v>
      </c>
      <c r="U179" s="1">
        <v>30.098246540000009</v>
      </c>
      <c r="V179" s="1">
        <v>14.641602757812503</v>
      </c>
      <c r="W179" s="1">
        <v>51.076142328125009</v>
      </c>
      <c r="X179" s="1">
        <v>23.725371537500013</v>
      </c>
      <c r="Y179" s="1">
        <v>27.350715948125007</v>
      </c>
      <c r="Z179" s="1">
        <v>0.76273552918070209</v>
      </c>
    </row>
    <row r="180" spans="1:26" x14ac:dyDescent="0.2">
      <c r="A180" s="1" t="s">
        <v>33</v>
      </c>
      <c r="B180" s="1">
        <v>1998</v>
      </c>
      <c r="C180" s="1">
        <v>-8.1150000000000002</v>
      </c>
      <c r="D180" s="1">
        <v>-64.720488638074741</v>
      </c>
      <c r="E180" s="1">
        <f>D178</f>
        <v>-56.272713009938371</v>
      </c>
      <c r="F180" s="1">
        <v>67.164000000000001</v>
      </c>
      <c r="G180" s="1">
        <v>58.96</v>
      </c>
      <c r="H180" s="1">
        <v>8.2040000000000006</v>
      </c>
      <c r="I180" s="1">
        <v>53.701999999999998</v>
      </c>
      <c r="J180" s="1">
        <v>37.43</v>
      </c>
      <c r="K180" s="1">
        <v>16.271999999999998</v>
      </c>
      <c r="L180" s="2">
        <v>4.2894018394362261</v>
      </c>
      <c r="S180" s="1">
        <v>1998</v>
      </c>
      <c r="T180" s="1">
        <v>44.439649977812508</v>
      </c>
      <c r="U180" s="1">
        <v>29.666278863437494</v>
      </c>
      <c r="V180" s="1">
        <v>14.773350243750002</v>
      </c>
      <c r="W180" s="1">
        <v>51.643103429062492</v>
      </c>
      <c r="X180" s="1">
        <v>23.6505286515625</v>
      </c>
      <c r="Y180" s="1">
        <v>27.992679529687493</v>
      </c>
      <c r="Z180" s="1">
        <v>0.33213733209874896</v>
      </c>
    </row>
    <row r="181" spans="1:26" x14ac:dyDescent="0.2">
      <c r="A181" s="1" t="s">
        <v>33</v>
      </c>
      <c r="B181" s="1">
        <v>1999</v>
      </c>
      <c r="C181" s="1">
        <v>4.2240000000000002</v>
      </c>
      <c r="D181" s="1">
        <v>-89.921901557850418</v>
      </c>
      <c r="E181" s="1">
        <f>D178</f>
        <v>-56.272713009938371</v>
      </c>
      <c r="F181" s="1">
        <v>66.45</v>
      </c>
      <c r="G181" s="1">
        <v>58.128</v>
      </c>
      <c r="H181" s="1">
        <v>8.3209999999999997</v>
      </c>
      <c r="I181" s="1">
        <v>53.698999999999998</v>
      </c>
      <c r="J181" s="1">
        <v>36.991999999999997</v>
      </c>
      <c r="K181" s="1">
        <v>16.707000000000001</v>
      </c>
      <c r="L181" s="2">
        <v>-2.4795934961333286</v>
      </c>
      <c r="S181" s="1">
        <v>1999</v>
      </c>
      <c r="T181" s="1">
        <v>44.114957396250006</v>
      </c>
      <c r="U181" s="1">
        <v>29.209609286875011</v>
      </c>
      <c r="V181" s="1">
        <v>14.905377142500004</v>
      </c>
      <c r="W181" s="1">
        <v>52.169781446249992</v>
      </c>
      <c r="X181" s="1">
        <v>23.607892547812501</v>
      </c>
      <c r="Y181" s="1">
        <v>28.562200877499993</v>
      </c>
      <c r="Z181" s="1">
        <v>0.50908582843519312</v>
      </c>
    </row>
    <row r="182" spans="1:26" x14ac:dyDescent="0.2">
      <c r="A182" s="1" t="s">
        <v>33</v>
      </c>
      <c r="B182" s="1">
        <v>2000</v>
      </c>
      <c r="C182" s="1">
        <v>3.9780000000000002</v>
      </c>
      <c r="D182" s="1">
        <v>-85.602440487593469</v>
      </c>
      <c r="E182" s="1">
        <f>D182</f>
        <v>-85.602440487593469</v>
      </c>
      <c r="F182" s="1">
        <v>65.665000000000006</v>
      </c>
      <c r="G182" s="1">
        <v>57.222999999999999</v>
      </c>
      <c r="H182" s="1">
        <v>8.4420000000000002</v>
      </c>
      <c r="I182" s="1">
        <v>53.737000000000002</v>
      </c>
      <c r="J182" s="1">
        <v>36.569000000000003</v>
      </c>
      <c r="K182" s="1">
        <v>17.167999999999999</v>
      </c>
      <c r="L182" s="2">
        <v>-3.5467830467786796</v>
      </c>
      <c r="S182" s="1">
        <v>2000</v>
      </c>
      <c r="T182" s="1">
        <v>43.782416577187504</v>
      </c>
      <c r="U182" s="1">
        <v>28.739043325937509</v>
      </c>
      <c r="V182" s="1">
        <v>15.043563046249998</v>
      </c>
      <c r="W182" s="1">
        <v>52.694633441562495</v>
      </c>
      <c r="X182" s="1">
        <v>23.556936984062506</v>
      </c>
      <c r="Y182" s="1">
        <v>29.137782055624996</v>
      </c>
      <c r="Z182" s="1">
        <v>1.2272665925530899</v>
      </c>
    </row>
    <row r="183" spans="1:26" x14ac:dyDescent="0.2">
      <c r="A183" s="1" t="s">
        <v>33</v>
      </c>
      <c r="B183" s="1">
        <v>2001</v>
      </c>
      <c r="C183" s="1">
        <v>-2.802</v>
      </c>
      <c r="D183" s="1">
        <v>-66.437538130679116</v>
      </c>
      <c r="E183" s="1">
        <f>D182</f>
        <v>-85.602440487593469</v>
      </c>
      <c r="F183" s="1">
        <v>64.977999999999994</v>
      </c>
      <c r="G183" s="1">
        <v>56.408000000000001</v>
      </c>
      <c r="H183" s="1">
        <v>8.57</v>
      </c>
      <c r="I183" s="1">
        <v>53.813000000000002</v>
      </c>
      <c r="J183" s="1">
        <v>36.158000000000001</v>
      </c>
      <c r="K183" s="1">
        <v>17.655000000000001</v>
      </c>
      <c r="L183" s="2">
        <v>-2.3568773070366333</v>
      </c>
      <c r="S183" s="1">
        <v>2001</v>
      </c>
      <c r="T183" s="1">
        <v>43.49395862250001</v>
      </c>
      <c r="U183" s="1">
        <v>28.289452802812502</v>
      </c>
      <c r="V183" s="1">
        <v>15.204540343437504</v>
      </c>
      <c r="W183" s="1">
        <v>53.2176658146875</v>
      </c>
      <c r="X183" s="1">
        <v>23.500296558124997</v>
      </c>
      <c r="Y183" s="1">
        <v>29.717321262500004</v>
      </c>
      <c r="Z183" s="1">
        <v>8.8428385973533308E-2</v>
      </c>
    </row>
    <row r="184" spans="1:26" x14ac:dyDescent="0.2">
      <c r="A184" s="1" t="s">
        <v>33</v>
      </c>
      <c r="B184" s="1">
        <v>2002</v>
      </c>
      <c r="C184" s="1">
        <v>-4.2670000000000003</v>
      </c>
      <c r="D184" s="1">
        <v>-58.531784407595822</v>
      </c>
      <c r="E184" s="1">
        <f>D182</f>
        <v>-85.602440487593469</v>
      </c>
      <c r="F184" s="1">
        <v>64.239000000000004</v>
      </c>
      <c r="G184" s="1">
        <v>55.537999999999997</v>
      </c>
      <c r="H184" s="1">
        <v>8.7010000000000005</v>
      </c>
      <c r="I184" s="1">
        <v>53.917000000000002</v>
      </c>
      <c r="J184" s="1">
        <v>35.753</v>
      </c>
      <c r="K184" s="1">
        <v>18.164000000000001</v>
      </c>
      <c r="L184" s="2">
        <v>-1.6268267986181857</v>
      </c>
      <c r="S184" s="1">
        <v>2002</v>
      </c>
      <c r="T184" s="1">
        <v>43.219069596250002</v>
      </c>
      <c r="U184" s="1">
        <v>27.844031291249987</v>
      </c>
      <c r="V184" s="1">
        <v>15.375008606250004</v>
      </c>
      <c r="W184" s="1">
        <v>53.740061919687484</v>
      </c>
      <c r="X184" s="1">
        <v>23.441177959687497</v>
      </c>
      <c r="Y184" s="1">
        <v>30.298936743749998</v>
      </c>
      <c r="Z184" s="1">
        <v>-0.83156047406555356</v>
      </c>
    </row>
    <row r="185" spans="1:26" x14ac:dyDescent="0.2">
      <c r="A185" s="1" t="s">
        <v>33</v>
      </c>
      <c r="B185" s="1">
        <v>2003</v>
      </c>
      <c r="C185" s="1">
        <v>-1.1930000000000001</v>
      </c>
      <c r="D185" s="1">
        <v>-52.548383228615705</v>
      </c>
      <c r="E185" s="1">
        <f>D182</f>
        <v>-85.602440487593469</v>
      </c>
      <c r="F185" s="1">
        <v>63.475999999999999</v>
      </c>
      <c r="G185" s="1">
        <v>54.64</v>
      </c>
      <c r="H185" s="1">
        <v>8.8360000000000003</v>
      </c>
      <c r="I185" s="1">
        <v>54.045000000000002</v>
      </c>
      <c r="J185" s="1">
        <v>35.350999999999999</v>
      </c>
      <c r="K185" s="1">
        <v>18.693000000000001</v>
      </c>
      <c r="L185" s="2">
        <v>-2.6794658699169025</v>
      </c>
      <c r="S185" s="1">
        <v>2003</v>
      </c>
      <c r="T185" s="1">
        <v>42.956611468125011</v>
      </c>
      <c r="U185" s="1">
        <v>27.4011626859375</v>
      </c>
      <c r="V185" s="1">
        <v>15.555436682187507</v>
      </c>
      <c r="W185" s="1">
        <v>54.265732761562496</v>
      </c>
      <c r="X185" s="1">
        <v>23.381888328750005</v>
      </c>
      <c r="Y185" s="1">
        <v>30.883806034062506</v>
      </c>
      <c r="Z185" s="1">
        <v>-1.0951634838915507</v>
      </c>
    </row>
    <row r="186" spans="1:26" x14ac:dyDescent="0.2">
      <c r="A186" s="1" t="s">
        <v>33</v>
      </c>
      <c r="B186" s="1">
        <v>2004</v>
      </c>
      <c r="C186" s="1">
        <v>-1.31</v>
      </c>
      <c r="D186" s="1">
        <v>-45.500021862262855</v>
      </c>
      <c r="E186" s="1">
        <f>D186</f>
        <v>-45.500021862262855</v>
      </c>
      <c r="F186" s="1">
        <v>62.731999999999999</v>
      </c>
      <c r="G186" s="1">
        <v>53.758000000000003</v>
      </c>
      <c r="H186" s="1">
        <v>8.9740000000000002</v>
      </c>
      <c r="I186" s="1">
        <v>54.143999999999998</v>
      </c>
      <c r="J186" s="1">
        <v>34.976999999999997</v>
      </c>
      <c r="K186" s="1">
        <v>19.167000000000002</v>
      </c>
      <c r="L186" s="2">
        <v>1.0607236407282885</v>
      </c>
      <c r="S186" s="1">
        <v>2004</v>
      </c>
      <c r="T186" s="1">
        <v>42.701594434375018</v>
      </c>
      <c r="U186" s="1">
        <v>26.959918725000001</v>
      </c>
      <c r="V186" s="1">
        <v>15.741947431562503</v>
      </c>
      <c r="W186" s="1">
        <v>54.732387961562502</v>
      </c>
      <c r="X186" s="1">
        <v>23.355253928437495</v>
      </c>
      <c r="Y186" s="1">
        <v>31.377061514687504</v>
      </c>
      <c r="Z186" s="1">
        <v>-0.31442215334878748</v>
      </c>
    </row>
    <row r="187" spans="1:26" x14ac:dyDescent="0.2">
      <c r="A187" s="1" t="s">
        <v>33</v>
      </c>
      <c r="B187" s="1">
        <v>2005</v>
      </c>
      <c r="C187" s="1">
        <v>1.141</v>
      </c>
      <c r="D187" s="1">
        <v>-38.721042494347039</v>
      </c>
      <c r="E187" s="1">
        <f>D186</f>
        <v>-45.500021862262855</v>
      </c>
      <c r="F187" s="1">
        <v>62.026000000000003</v>
      </c>
      <c r="G187" s="1">
        <v>52.908999999999999</v>
      </c>
      <c r="H187" s="1">
        <v>9.1159999999999997</v>
      </c>
      <c r="I187" s="1">
        <v>54.265999999999998</v>
      </c>
      <c r="J187" s="1">
        <v>34.601999999999997</v>
      </c>
      <c r="K187" s="1">
        <v>19.664000000000001</v>
      </c>
      <c r="L187" s="2">
        <v>1.9649856657197848</v>
      </c>
      <c r="S187" s="1">
        <v>2005</v>
      </c>
      <c r="T187" s="1">
        <v>42.457338833125021</v>
      </c>
      <c r="U187" s="1">
        <v>26.525033199687499</v>
      </c>
      <c r="V187" s="1">
        <v>15.932180966250003</v>
      </c>
      <c r="W187" s="1">
        <v>55.202363106875012</v>
      </c>
      <c r="X187" s="1">
        <v>23.327576635937504</v>
      </c>
      <c r="Y187" s="1">
        <v>31.874993434062503</v>
      </c>
      <c r="Z187" s="1">
        <v>0.13118819348075531</v>
      </c>
    </row>
    <row r="188" spans="1:26" x14ac:dyDescent="0.2">
      <c r="A188" s="1" t="s">
        <v>33</v>
      </c>
      <c r="B188" s="1">
        <v>2006</v>
      </c>
      <c r="C188" s="1">
        <v>3.7160000000000002</v>
      </c>
      <c r="D188" s="1">
        <v>-30.29585429753271</v>
      </c>
      <c r="E188" s="1">
        <f>D186</f>
        <v>-45.500021862262855</v>
      </c>
      <c r="F188" s="1">
        <v>61.411999999999999</v>
      </c>
      <c r="G188" s="1">
        <v>52.170999999999999</v>
      </c>
      <c r="H188" s="1">
        <v>9.2409999999999997</v>
      </c>
      <c r="I188" s="1">
        <v>54.411999999999999</v>
      </c>
      <c r="J188" s="1">
        <v>34.231000000000002</v>
      </c>
      <c r="K188" s="1">
        <v>20.181000000000001</v>
      </c>
      <c r="L188" s="2">
        <v>2.017546959117285</v>
      </c>
      <c r="S188" s="1">
        <v>2006</v>
      </c>
      <c r="T188" s="1">
        <v>42.369400004375009</v>
      </c>
      <c r="U188" s="1">
        <v>26.211074197812504</v>
      </c>
      <c r="V188" s="1">
        <v>16.158289355625001</v>
      </c>
      <c r="W188" s="1">
        <v>55.672948262812504</v>
      </c>
      <c r="X188" s="1">
        <v>23.298157125624993</v>
      </c>
      <c r="Y188" s="1">
        <v>32.375035250624997</v>
      </c>
      <c r="Z188" s="1">
        <v>0.89180745125716354</v>
      </c>
    </row>
    <row r="189" spans="1:26" x14ac:dyDescent="0.2">
      <c r="A189" s="1" t="s">
        <v>33</v>
      </c>
      <c r="B189" s="1">
        <v>2007</v>
      </c>
      <c r="C189" s="1">
        <v>3.694</v>
      </c>
      <c r="D189" s="1">
        <v>-23.941296455290452</v>
      </c>
      <c r="E189" s="1">
        <f>D186</f>
        <v>-45.500021862262855</v>
      </c>
      <c r="F189" s="1">
        <v>60.792999999999999</v>
      </c>
      <c r="G189" s="1">
        <v>51.417999999999999</v>
      </c>
      <c r="H189" s="1">
        <v>9.375</v>
      </c>
      <c r="I189" s="1">
        <v>54.585000000000001</v>
      </c>
      <c r="J189" s="1">
        <v>33.866999999999997</v>
      </c>
      <c r="K189" s="1">
        <v>20.718</v>
      </c>
      <c r="L189" s="2">
        <v>-3.8533027722785232E-2</v>
      </c>
      <c r="S189" s="1">
        <v>2007</v>
      </c>
      <c r="T189" s="1">
        <v>42.28372762250001</v>
      </c>
      <c r="U189" s="1">
        <v>25.890905447499993</v>
      </c>
      <c r="V189" s="1">
        <v>16.392635420000005</v>
      </c>
      <c r="W189" s="1">
        <v>56.127099425312529</v>
      </c>
      <c r="X189" s="1">
        <v>23.264970859687498</v>
      </c>
      <c r="Y189" s="1">
        <v>32.862131819062505</v>
      </c>
      <c r="Z189" s="1">
        <v>1.5606541785367853</v>
      </c>
    </row>
    <row r="190" spans="1:26" x14ac:dyDescent="0.2">
      <c r="A190" s="1" t="s">
        <v>33</v>
      </c>
      <c r="B190" s="1">
        <v>2008</v>
      </c>
      <c r="C190" s="1">
        <v>2.843</v>
      </c>
      <c r="D190" s="1">
        <v>-19.97619213916429</v>
      </c>
      <c r="E190" s="1">
        <f>D190</f>
        <v>-19.97619213916429</v>
      </c>
      <c r="F190" s="1">
        <v>60.185000000000002</v>
      </c>
      <c r="G190" s="1">
        <v>50.668999999999997</v>
      </c>
      <c r="H190" s="1">
        <v>9.516</v>
      </c>
      <c r="I190" s="1">
        <v>54.784999999999997</v>
      </c>
      <c r="J190" s="1">
        <v>33.511000000000003</v>
      </c>
      <c r="K190" s="1">
        <v>21.274000000000001</v>
      </c>
      <c r="L190" s="2">
        <v>1.9674842971236561</v>
      </c>
      <c r="S190" s="1">
        <v>2008</v>
      </c>
      <c r="T190" s="1">
        <v>42.232658130312487</v>
      </c>
      <c r="U190" s="1">
        <v>25.585187468125</v>
      </c>
      <c r="V190" s="1">
        <v>16.647381282812503</v>
      </c>
      <c r="W190" s="1">
        <v>56.549029509375003</v>
      </c>
      <c r="X190" s="1">
        <v>23.22717569500001</v>
      </c>
      <c r="Y190" s="1">
        <v>33.321768969375</v>
      </c>
      <c r="Z190" s="1">
        <v>0.33418700130736834</v>
      </c>
    </row>
    <row r="191" spans="1:26" x14ac:dyDescent="0.2">
      <c r="A191" s="1" t="s">
        <v>33</v>
      </c>
      <c r="B191" s="1">
        <v>2009</v>
      </c>
      <c r="C191" s="1">
        <v>0.47399999999999998</v>
      </c>
      <c r="D191" s="1">
        <v>-19.963459154421173</v>
      </c>
      <c r="E191" s="1">
        <f>D190</f>
        <v>-19.97619213916429</v>
      </c>
      <c r="F191" s="1">
        <v>59.597000000000001</v>
      </c>
      <c r="G191" s="1">
        <v>49.936999999999998</v>
      </c>
      <c r="H191" s="1">
        <v>9.66</v>
      </c>
      <c r="I191" s="1">
        <v>54.935000000000002</v>
      </c>
      <c r="J191" s="1">
        <v>33.177</v>
      </c>
      <c r="K191" s="1">
        <v>21.757999999999999</v>
      </c>
      <c r="L191" s="2">
        <v>-1.6440312494115028</v>
      </c>
      <c r="S191" s="1">
        <v>2009</v>
      </c>
      <c r="T191" s="1">
        <v>42.260940542499988</v>
      </c>
      <c r="U191" s="1">
        <v>25.316533330312499</v>
      </c>
      <c r="V191" s="1">
        <v>16.944365999062502</v>
      </c>
      <c r="W191" s="1">
        <v>56.864863106249999</v>
      </c>
      <c r="X191" s="1">
        <v>23.220089217500007</v>
      </c>
      <c r="Y191" s="1">
        <v>33.644805343437525</v>
      </c>
      <c r="Z191" s="1">
        <v>-3.1772941042871792</v>
      </c>
    </row>
    <row r="192" spans="1:26" x14ac:dyDescent="0.2">
      <c r="A192" s="1" t="s">
        <v>33</v>
      </c>
      <c r="B192" s="1">
        <v>2010</v>
      </c>
      <c r="C192" s="1">
        <v>-2.3809999999999998</v>
      </c>
      <c r="D192" s="1">
        <v>-19.378445836764385</v>
      </c>
      <c r="E192" s="1">
        <f>D190</f>
        <v>-19.97619213916429</v>
      </c>
      <c r="F192" s="1">
        <v>59.034999999999997</v>
      </c>
      <c r="G192" s="1">
        <v>49.226999999999997</v>
      </c>
      <c r="H192" s="1">
        <v>9.8089999999999993</v>
      </c>
      <c r="I192" s="1">
        <v>55.112000000000002</v>
      </c>
      <c r="J192" s="1">
        <v>32.850999999999999</v>
      </c>
      <c r="K192" s="1">
        <v>22.260999999999999</v>
      </c>
      <c r="L192" s="2">
        <v>-2.9645449393164376</v>
      </c>
      <c r="S192" s="1">
        <v>2010</v>
      </c>
      <c r="T192" s="1">
        <v>42.391678919375025</v>
      </c>
      <c r="U192" s="1">
        <v>25.093011394687501</v>
      </c>
      <c r="V192" s="1">
        <v>17.298579759062498</v>
      </c>
      <c r="W192" s="1">
        <v>57.156253566562484</v>
      </c>
      <c r="X192" s="1">
        <v>23.204604347812502</v>
      </c>
      <c r="Y192" s="1">
        <v>33.951718560937501</v>
      </c>
      <c r="Z192" s="1">
        <v>-1.8076703167248751</v>
      </c>
    </row>
    <row r="193" spans="1:26" x14ac:dyDescent="0.2">
      <c r="A193" s="1" t="s">
        <v>33</v>
      </c>
      <c r="B193" s="1">
        <v>2011</v>
      </c>
      <c r="C193" s="1">
        <v>-0.29399999999999998</v>
      </c>
      <c r="D193" s="1">
        <v>-18.958084453433134</v>
      </c>
      <c r="E193" s="1">
        <f>D190</f>
        <v>-19.97619213916429</v>
      </c>
      <c r="F193" s="1">
        <v>58.445</v>
      </c>
      <c r="G193" s="1">
        <v>48.497999999999998</v>
      </c>
      <c r="H193" s="1">
        <v>9.9459999999999997</v>
      </c>
      <c r="I193" s="1">
        <v>55.319000000000003</v>
      </c>
      <c r="J193" s="1">
        <v>32.531999999999996</v>
      </c>
      <c r="K193" s="1">
        <v>22.788</v>
      </c>
      <c r="L193" s="2">
        <v>0.16495980111648637</v>
      </c>
      <c r="S193" s="1">
        <v>2011</v>
      </c>
      <c r="T193" s="1">
        <v>42.612623507812508</v>
      </c>
      <c r="U193" s="1">
        <v>24.927474255</v>
      </c>
      <c r="V193" s="1">
        <v>17.685301498125</v>
      </c>
      <c r="W193" s="1">
        <v>57.434949987812502</v>
      </c>
      <c r="X193" s="1">
        <v>23.184819805000011</v>
      </c>
      <c r="Y193" s="1">
        <v>34.250095201249998</v>
      </c>
      <c r="Z193" s="1">
        <v>-1.5351224068068319</v>
      </c>
    </row>
    <row r="194" spans="1:26" x14ac:dyDescent="0.2">
      <c r="A194" s="1" t="s">
        <v>34</v>
      </c>
      <c r="B194" s="1">
        <v>1980</v>
      </c>
      <c r="C194" s="1">
        <v>-0.86399999999999999</v>
      </c>
      <c r="D194" s="1">
        <v>-67.093864355282548</v>
      </c>
      <c r="E194" s="1">
        <f>D194</f>
        <v>-67.093864355282548</v>
      </c>
      <c r="F194" s="1">
        <v>81.230999999999995</v>
      </c>
      <c r="G194" s="1">
        <v>73.027000000000001</v>
      </c>
      <c r="H194" s="1">
        <v>8.2040000000000006</v>
      </c>
      <c r="I194" s="1">
        <v>58.670999999999999</v>
      </c>
      <c r="J194" s="1">
        <v>49.682000000000002</v>
      </c>
      <c r="K194" s="1">
        <v>8.9890000000000008</v>
      </c>
      <c r="L194" s="2">
        <v>2.3790433080362572</v>
      </c>
      <c r="S194" s="1">
        <v>1980</v>
      </c>
      <c r="T194" s="1">
        <v>50.483594505312489</v>
      </c>
      <c r="U194" s="1">
        <v>37.8766730628125</v>
      </c>
      <c r="V194" s="1">
        <v>12.606855561250001</v>
      </c>
      <c r="W194" s="1">
        <v>42.912698267500005</v>
      </c>
      <c r="X194" s="1">
        <v>24.791912564687507</v>
      </c>
      <c r="Y194" s="1">
        <v>18.120772281875009</v>
      </c>
      <c r="Z194" s="1">
        <v>0.13180311918031806</v>
      </c>
    </row>
    <row r="195" spans="1:26" x14ac:dyDescent="0.2">
      <c r="A195" s="1" t="s">
        <v>34</v>
      </c>
      <c r="B195" s="1">
        <v>1981</v>
      </c>
      <c r="C195" s="1">
        <v>-4.5549999999999997</v>
      </c>
      <c r="D195" s="1">
        <v>-73.881718056159926</v>
      </c>
      <c r="E195" s="1">
        <f>D194</f>
        <v>-67.093864355282548</v>
      </c>
      <c r="F195" s="1">
        <v>81.117000000000004</v>
      </c>
      <c r="G195" s="1">
        <v>72.881</v>
      </c>
      <c r="H195" s="1">
        <v>8.2360000000000007</v>
      </c>
      <c r="I195" s="1">
        <v>58.511000000000003</v>
      </c>
      <c r="J195" s="1">
        <v>49.366</v>
      </c>
      <c r="K195" s="1">
        <v>9.1449999999999996</v>
      </c>
      <c r="L195" s="2">
        <v>-2.9665495258729973</v>
      </c>
      <c r="S195" s="1">
        <v>1981</v>
      </c>
      <c r="T195" s="1">
        <v>49.717244540937507</v>
      </c>
      <c r="U195" s="1">
        <v>37.06917716718749</v>
      </c>
      <c r="V195" s="1">
        <v>12.648074877187497</v>
      </c>
      <c r="W195" s="1">
        <v>43.281640621250006</v>
      </c>
      <c r="X195" s="1">
        <v>24.683337656249996</v>
      </c>
      <c r="Y195" s="1">
        <v>18.598388248125008</v>
      </c>
      <c r="Z195" s="1">
        <v>-0.93556736148044617</v>
      </c>
    </row>
    <row r="196" spans="1:26" x14ac:dyDescent="0.2">
      <c r="A196" s="1" t="s">
        <v>34</v>
      </c>
      <c r="B196" s="1">
        <v>1982</v>
      </c>
      <c r="C196" s="1">
        <v>-7.1879999999999997</v>
      </c>
      <c r="D196" s="1">
        <v>-70.112570963991118</v>
      </c>
      <c r="E196" s="1">
        <f>D194</f>
        <v>-67.093864355282548</v>
      </c>
      <c r="F196" s="1">
        <v>80.754000000000005</v>
      </c>
      <c r="G196" s="1">
        <v>72.494</v>
      </c>
      <c r="H196" s="1">
        <v>8.26</v>
      </c>
      <c r="I196" s="1">
        <v>58.345999999999997</v>
      </c>
      <c r="J196" s="1">
        <v>49.064</v>
      </c>
      <c r="K196" s="1">
        <v>9.282</v>
      </c>
      <c r="L196" s="2">
        <v>-3.012135839474638</v>
      </c>
      <c r="S196" s="1">
        <v>1982</v>
      </c>
      <c r="T196" s="1">
        <v>49.000388740312502</v>
      </c>
      <c r="U196" s="1">
        <v>36.35906167875001</v>
      </c>
      <c r="V196" s="1">
        <v>12.641362978749999</v>
      </c>
      <c r="W196" s="1">
        <v>43.688480093125008</v>
      </c>
      <c r="X196" s="1">
        <v>24.587076852812508</v>
      </c>
      <c r="Y196" s="1">
        <v>19.101425660312504</v>
      </c>
      <c r="Z196" s="1">
        <v>-2.7861239735508048</v>
      </c>
    </row>
    <row r="197" spans="1:26" x14ac:dyDescent="0.2">
      <c r="A197" s="1" t="s">
        <v>34</v>
      </c>
      <c r="B197" s="1">
        <v>1983</v>
      </c>
      <c r="C197" s="1">
        <v>-4.1779999999999999</v>
      </c>
      <c r="D197" s="1">
        <v>-61.682517855740436</v>
      </c>
      <c r="E197" s="1">
        <f>D194</f>
        <v>-67.093864355282548</v>
      </c>
      <c r="F197" s="1">
        <v>80.287999999999997</v>
      </c>
      <c r="G197" s="1">
        <v>72.007999999999996</v>
      </c>
      <c r="H197" s="1">
        <v>8.2799999999999994</v>
      </c>
      <c r="I197" s="1">
        <v>58.191000000000003</v>
      </c>
      <c r="J197" s="1">
        <v>48.805999999999997</v>
      </c>
      <c r="K197" s="1">
        <v>9.3849999999999998</v>
      </c>
      <c r="L197" s="2">
        <v>-1.2179173472722891</v>
      </c>
      <c r="S197" s="1">
        <v>1983</v>
      </c>
      <c r="T197" s="1">
        <v>48.339173142812506</v>
      </c>
      <c r="U197" s="1">
        <v>35.718040070625015</v>
      </c>
      <c r="V197" s="1">
        <v>12.621108187187502</v>
      </c>
      <c r="W197" s="1">
        <v>44.106601395312488</v>
      </c>
      <c r="X197" s="1">
        <v>24.493691061562501</v>
      </c>
      <c r="Y197" s="1">
        <v>19.612924937187504</v>
      </c>
      <c r="Z197" s="1">
        <v>-2.8868877524277923</v>
      </c>
    </row>
    <row r="198" spans="1:26" x14ac:dyDescent="0.2">
      <c r="A198" s="1" t="s">
        <v>34</v>
      </c>
      <c r="B198" s="1">
        <v>1984</v>
      </c>
      <c r="C198" s="1">
        <v>-8.5180000000000007</v>
      </c>
      <c r="D198" s="1">
        <v>-62.532755884928356</v>
      </c>
      <c r="E198" s="1">
        <f>D198</f>
        <v>-62.532755884928356</v>
      </c>
      <c r="F198" s="1">
        <v>79.917000000000002</v>
      </c>
      <c r="G198" s="1">
        <v>71.614000000000004</v>
      </c>
      <c r="H198" s="1">
        <v>8.3030000000000008</v>
      </c>
      <c r="I198" s="1">
        <v>58.015000000000001</v>
      </c>
      <c r="J198" s="1">
        <v>48.506</v>
      </c>
      <c r="K198" s="1">
        <v>9.5090000000000003</v>
      </c>
      <c r="L198" s="2">
        <v>0.32045132894915918</v>
      </c>
      <c r="S198" s="1">
        <v>1984</v>
      </c>
      <c r="T198" s="1">
        <v>47.727376152812504</v>
      </c>
      <c r="U198" s="1">
        <v>35.097633537500002</v>
      </c>
      <c r="V198" s="1">
        <v>12.6298224653125</v>
      </c>
      <c r="W198" s="1">
        <v>44.55769426625001</v>
      </c>
      <c r="X198" s="1">
        <v>24.448517958125002</v>
      </c>
      <c r="Y198" s="1">
        <v>20.109175129375004</v>
      </c>
      <c r="Z198" s="1">
        <v>-1.3243852024305136</v>
      </c>
    </row>
    <row r="199" spans="1:26" x14ac:dyDescent="0.2">
      <c r="A199" s="1" t="s">
        <v>34</v>
      </c>
      <c r="B199" s="1">
        <v>1985</v>
      </c>
      <c r="C199" s="1">
        <v>-4.8040000000000003</v>
      </c>
      <c r="D199" s="1">
        <v>-62.551437905410211</v>
      </c>
      <c r="E199" s="1">
        <f>D198</f>
        <v>-62.532755884928356</v>
      </c>
      <c r="F199" s="1">
        <v>79.715999999999994</v>
      </c>
      <c r="G199" s="1">
        <v>71.384</v>
      </c>
      <c r="H199" s="1">
        <v>8.3320000000000007</v>
      </c>
      <c r="I199" s="1">
        <v>57.845999999999997</v>
      </c>
      <c r="J199" s="1">
        <v>48.247</v>
      </c>
      <c r="K199" s="1">
        <v>9.6</v>
      </c>
      <c r="L199" s="2">
        <v>1.9353406919522531</v>
      </c>
      <c r="S199" s="1">
        <v>1985</v>
      </c>
      <c r="T199" s="1">
        <v>47.169604584687512</v>
      </c>
      <c r="U199" s="1">
        <v>34.481260232500006</v>
      </c>
      <c r="V199" s="1">
        <v>12.688276550000005</v>
      </c>
      <c r="W199" s="1">
        <v>45.014761072500008</v>
      </c>
      <c r="X199" s="1">
        <v>24.397190118125007</v>
      </c>
      <c r="Y199" s="1">
        <v>20.617856019999998</v>
      </c>
      <c r="Z199" s="1">
        <v>-0.76452873114944986</v>
      </c>
    </row>
    <row r="200" spans="1:26" x14ac:dyDescent="0.2">
      <c r="A200" s="1" t="s">
        <v>34</v>
      </c>
      <c r="B200" s="1">
        <v>1986</v>
      </c>
      <c r="C200" s="1">
        <v>-2.9009999999999998</v>
      </c>
      <c r="D200" s="1">
        <v>-56.803864403255254</v>
      </c>
      <c r="E200" s="1">
        <f>D198</f>
        <v>-62.532755884928356</v>
      </c>
      <c r="F200" s="1">
        <v>79.688000000000002</v>
      </c>
      <c r="G200" s="1">
        <v>71.305000000000007</v>
      </c>
      <c r="H200" s="1">
        <v>8.3829999999999991</v>
      </c>
      <c r="I200" s="1">
        <v>57.651000000000003</v>
      </c>
      <c r="J200" s="1">
        <v>47.972999999999999</v>
      </c>
      <c r="K200" s="1">
        <v>9.6780000000000008</v>
      </c>
      <c r="L200" s="2">
        <v>1.689148101063747</v>
      </c>
      <c r="S200" s="1">
        <v>1986</v>
      </c>
      <c r="T200" s="1">
        <v>46.893182971249999</v>
      </c>
      <c r="U200" s="1">
        <v>34.074227164062499</v>
      </c>
      <c r="V200" s="1">
        <v>12.818753878125001</v>
      </c>
      <c r="W200" s="1">
        <v>45.477027699062518</v>
      </c>
      <c r="X200" s="1">
        <v>24.340145724062499</v>
      </c>
      <c r="Y200" s="1">
        <v>21.136999795624995</v>
      </c>
      <c r="Z200" s="1">
        <v>-0.74490452653274786</v>
      </c>
    </row>
    <row r="201" spans="1:26" x14ac:dyDescent="0.2">
      <c r="A201" s="1" t="s">
        <v>34</v>
      </c>
      <c r="B201" s="1">
        <v>1987</v>
      </c>
      <c r="C201" s="1">
        <v>-1.3660000000000001</v>
      </c>
      <c r="D201" s="1">
        <v>-36.681062515870167</v>
      </c>
      <c r="E201" s="1">
        <f>D198</f>
        <v>-62.532755884928356</v>
      </c>
      <c r="F201" s="1">
        <v>79.834000000000003</v>
      </c>
      <c r="G201" s="1">
        <v>71.400999999999996</v>
      </c>
      <c r="H201" s="1">
        <v>8.4329999999999998</v>
      </c>
      <c r="I201" s="1">
        <v>57.378</v>
      </c>
      <c r="J201" s="1">
        <v>47.606000000000002</v>
      </c>
      <c r="K201" s="1">
        <v>9.7720000000000002</v>
      </c>
      <c r="L201" s="2">
        <v>1.6454081861985395</v>
      </c>
      <c r="S201" s="1">
        <v>1987</v>
      </c>
      <c r="T201" s="1">
        <v>46.60633686000002</v>
      </c>
      <c r="U201" s="1">
        <v>33.622217732187508</v>
      </c>
      <c r="V201" s="1">
        <v>12.984345691562503</v>
      </c>
      <c r="W201" s="1">
        <v>45.944171169999997</v>
      </c>
      <c r="X201" s="1">
        <v>24.280900516250004</v>
      </c>
      <c r="Y201" s="1">
        <v>21.663299069062504</v>
      </c>
      <c r="Z201" s="1">
        <v>-0.39553998329551832</v>
      </c>
    </row>
    <row r="202" spans="1:26" x14ac:dyDescent="0.2">
      <c r="A202" s="1" t="s">
        <v>34</v>
      </c>
      <c r="B202" s="1">
        <v>1988</v>
      </c>
      <c r="C202" s="1">
        <v>-2.2570000000000001</v>
      </c>
      <c r="D202" s="1">
        <v>-30.016447398477535</v>
      </c>
      <c r="E202" s="1">
        <f>D202</f>
        <v>-30.016447398477535</v>
      </c>
      <c r="F202" s="1">
        <v>80.007000000000005</v>
      </c>
      <c r="G202" s="1">
        <v>71.525000000000006</v>
      </c>
      <c r="H202" s="1">
        <v>8.4819999999999993</v>
      </c>
      <c r="I202" s="1">
        <v>57.011000000000003</v>
      </c>
      <c r="J202" s="1">
        <v>47.116</v>
      </c>
      <c r="K202" s="1">
        <v>9.8949999999999996</v>
      </c>
      <c r="L202" s="2">
        <v>1.9375335370891273</v>
      </c>
      <c r="S202" s="1">
        <v>1988</v>
      </c>
      <c r="T202" s="1">
        <v>46.331566643750001</v>
      </c>
      <c r="U202" s="1">
        <v>33.159173686249993</v>
      </c>
      <c r="V202" s="1">
        <v>13.172397893125003</v>
      </c>
      <c r="W202" s="1">
        <v>46.418248367500006</v>
      </c>
      <c r="X202" s="1">
        <v>24.2205830921875</v>
      </c>
      <c r="Y202" s="1">
        <v>22.197668538750008</v>
      </c>
      <c r="Z202" s="1">
        <v>0.60820564223873941</v>
      </c>
    </row>
    <row r="203" spans="1:26" x14ac:dyDescent="0.2">
      <c r="A203" s="1" t="s">
        <v>34</v>
      </c>
      <c r="B203" s="1">
        <v>1989</v>
      </c>
      <c r="C203" s="1">
        <v>-2.2839999999999998</v>
      </c>
      <c r="D203" s="1">
        <v>-37.520054906071785</v>
      </c>
      <c r="E203" s="1">
        <f>D202</f>
        <v>-30.016447398477535</v>
      </c>
      <c r="F203" s="1">
        <v>79.956999999999994</v>
      </c>
      <c r="G203" s="1">
        <v>71.426000000000002</v>
      </c>
      <c r="H203" s="1">
        <v>8.5310000000000006</v>
      </c>
      <c r="I203" s="1">
        <v>56.664999999999999</v>
      </c>
      <c r="J203" s="1">
        <v>46.58</v>
      </c>
      <c r="K203" s="1">
        <v>10.086</v>
      </c>
      <c r="L203" s="2">
        <v>1.7379362655096338</v>
      </c>
      <c r="S203" s="1">
        <v>1989</v>
      </c>
      <c r="T203" s="1">
        <v>46.090941662812511</v>
      </c>
      <c r="U203" s="1">
        <v>32.729724664375006</v>
      </c>
      <c r="V203" s="1">
        <v>13.361485729062501</v>
      </c>
      <c r="W203" s="1">
        <v>46.888376898437514</v>
      </c>
      <c r="X203" s="1">
        <v>24.178215065000007</v>
      </c>
      <c r="Y203" s="1">
        <v>22.710081374687498</v>
      </c>
      <c r="Z203" s="1">
        <v>0.6506383060263361</v>
      </c>
    </row>
    <row r="204" spans="1:26" x14ac:dyDescent="0.2">
      <c r="A204" s="1" t="s">
        <v>34</v>
      </c>
      <c r="B204" s="1">
        <v>1990</v>
      </c>
      <c r="C204" s="1">
        <v>-2.8380000000000001</v>
      </c>
      <c r="D204" s="1">
        <v>-25.870316540448812</v>
      </c>
      <c r="E204" s="1">
        <f>D202</f>
        <v>-30.016447398477535</v>
      </c>
      <c r="F204" s="1">
        <v>79.533000000000001</v>
      </c>
      <c r="G204" s="1">
        <v>70.953999999999994</v>
      </c>
      <c r="H204" s="1">
        <v>8.58</v>
      </c>
      <c r="I204" s="1">
        <v>56.238999999999997</v>
      </c>
      <c r="J204" s="1">
        <v>45.95</v>
      </c>
      <c r="K204" s="1">
        <v>10.29</v>
      </c>
      <c r="L204" s="2">
        <v>1.2244298929524875</v>
      </c>
      <c r="S204" s="1">
        <v>1990</v>
      </c>
      <c r="T204" s="1">
        <v>45.885328433125004</v>
      </c>
      <c r="U204" s="1">
        <v>32.346410028437504</v>
      </c>
      <c r="V204" s="1">
        <v>13.538954387187504</v>
      </c>
      <c r="W204" s="1">
        <v>47.363942515312509</v>
      </c>
      <c r="X204" s="1">
        <v>24.133890563125004</v>
      </c>
      <c r="Y204" s="1">
        <v>23.230112171250003</v>
      </c>
      <c r="Z204" s="1">
        <v>9.8871507095008776E-2</v>
      </c>
    </row>
    <row r="205" spans="1:26" x14ac:dyDescent="0.2">
      <c r="A205" s="1" t="s">
        <v>34</v>
      </c>
      <c r="B205" s="1">
        <v>1991</v>
      </c>
      <c r="C205" s="1">
        <v>3.6120000000000001</v>
      </c>
      <c r="D205" s="1">
        <v>-39.007414563997152</v>
      </c>
      <c r="E205" s="1">
        <f>D202</f>
        <v>-30.016447398477535</v>
      </c>
      <c r="F205" s="1">
        <v>79.338999999999999</v>
      </c>
      <c r="G205" s="1">
        <v>70.66</v>
      </c>
      <c r="H205" s="1">
        <v>8.6790000000000003</v>
      </c>
      <c r="I205" s="1">
        <v>55.74</v>
      </c>
      <c r="J205" s="1">
        <v>45.238</v>
      </c>
      <c r="K205" s="1">
        <v>10.502000000000001</v>
      </c>
      <c r="L205" s="2">
        <v>0.5718659540223584</v>
      </c>
      <c r="S205" s="1">
        <v>1991</v>
      </c>
      <c r="T205" s="1">
        <v>45.791285225937528</v>
      </c>
      <c r="U205" s="1">
        <v>32.063830591875011</v>
      </c>
      <c r="V205" s="1">
        <v>13.727403381250001</v>
      </c>
      <c r="W205" s="1">
        <v>47.848102945000008</v>
      </c>
      <c r="X205" s="1">
        <v>24.083343110312498</v>
      </c>
      <c r="Y205" s="1">
        <v>23.764784583125007</v>
      </c>
      <c r="Z205" s="1">
        <v>-1.0391079240914185</v>
      </c>
    </row>
    <row r="206" spans="1:26" x14ac:dyDescent="0.2">
      <c r="A206" s="1" t="s">
        <v>34</v>
      </c>
      <c r="B206" s="1">
        <v>1992</v>
      </c>
      <c r="C206" s="1">
        <v>8.7349999999999994</v>
      </c>
      <c r="D206" s="1">
        <v>-22.553046093222072</v>
      </c>
      <c r="E206" s="1">
        <f>D206</f>
        <v>-22.553046093222072</v>
      </c>
      <c r="F206" s="1">
        <v>78.62</v>
      </c>
      <c r="G206" s="1">
        <v>69.852000000000004</v>
      </c>
      <c r="H206" s="1">
        <v>8.7680000000000007</v>
      </c>
      <c r="I206" s="1">
        <v>55.204999999999998</v>
      </c>
      <c r="J206" s="1">
        <v>44.487000000000002</v>
      </c>
      <c r="K206" s="1">
        <v>10.718</v>
      </c>
      <c r="L206" s="2">
        <v>-1.9696518842469475</v>
      </c>
      <c r="S206" s="1">
        <v>1992</v>
      </c>
      <c r="T206" s="1">
        <v>45.695030931562506</v>
      </c>
      <c r="U206" s="1">
        <v>31.792868825937507</v>
      </c>
      <c r="V206" s="1">
        <v>13.902238625000003</v>
      </c>
      <c r="W206" s="1">
        <v>48.347920042187503</v>
      </c>
      <c r="X206" s="1">
        <v>24.023295399687505</v>
      </c>
      <c r="Y206" s="1">
        <v>24.324625551250001</v>
      </c>
      <c r="Z206" s="1">
        <v>-1.1017572244687384</v>
      </c>
    </row>
    <row r="207" spans="1:26" x14ac:dyDescent="0.2">
      <c r="A207" s="1" t="s">
        <v>34</v>
      </c>
      <c r="B207" s="1">
        <v>1993</v>
      </c>
      <c r="C207" s="1">
        <v>4.6559999999999997</v>
      </c>
      <c r="D207" s="1">
        <v>-9.0126438571252745</v>
      </c>
      <c r="E207" s="1">
        <f>D206</f>
        <v>-22.553046093222072</v>
      </c>
      <c r="F207" s="1">
        <v>77.537000000000006</v>
      </c>
      <c r="G207" s="1">
        <v>68.691999999999993</v>
      </c>
      <c r="H207" s="1">
        <v>8.8450000000000006</v>
      </c>
      <c r="I207" s="1">
        <v>54.66</v>
      </c>
      <c r="J207" s="1">
        <v>43.725999999999999</v>
      </c>
      <c r="K207" s="1">
        <v>10.933999999999999</v>
      </c>
      <c r="L207" s="2">
        <v>-2.3280199132281068</v>
      </c>
      <c r="S207" s="1">
        <v>1993</v>
      </c>
      <c r="T207" s="1">
        <v>45.582544669687486</v>
      </c>
      <c r="U207" s="1">
        <v>31.518713710312507</v>
      </c>
      <c r="V207" s="1">
        <v>14.064127214375004</v>
      </c>
      <c r="W207" s="1">
        <v>48.869260566250006</v>
      </c>
      <c r="X207" s="1">
        <v>23.953220593750004</v>
      </c>
      <c r="Y207" s="1">
        <v>24.916280461562497</v>
      </c>
      <c r="Z207" s="1">
        <v>-1.4391770905088475</v>
      </c>
    </row>
    <row r="208" spans="1:26" x14ac:dyDescent="0.2">
      <c r="A208" s="1" t="s">
        <v>34</v>
      </c>
      <c r="B208" s="1">
        <v>1994</v>
      </c>
      <c r="C208" s="1">
        <v>0.36799999999999999</v>
      </c>
      <c r="D208" s="1">
        <v>-8.3838867622235398</v>
      </c>
      <c r="E208" s="1">
        <f>D206</f>
        <v>-22.553046093222072</v>
      </c>
      <c r="F208" s="1">
        <v>76.364999999999995</v>
      </c>
      <c r="G208" s="1">
        <v>67.459999999999994</v>
      </c>
      <c r="H208" s="1">
        <v>8.9049999999999994</v>
      </c>
      <c r="I208" s="1">
        <v>54.183</v>
      </c>
      <c r="J208" s="1">
        <v>43.002000000000002</v>
      </c>
      <c r="K208" s="1">
        <v>11.180999999999999</v>
      </c>
      <c r="L208" s="2">
        <v>-1.9504548146696641</v>
      </c>
      <c r="S208" s="1">
        <v>1994</v>
      </c>
      <c r="T208" s="1">
        <v>45.425008465312509</v>
      </c>
      <c r="U208" s="1">
        <v>31.212617278125002</v>
      </c>
      <c r="V208" s="1">
        <v>14.212460699062504</v>
      </c>
      <c r="W208" s="1">
        <v>49.398304397812502</v>
      </c>
      <c r="X208" s="1">
        <v>23.913053941562502</v>
      </c>
      <c r="Y208" s="1">
        <v>25.485220117500003</v>
      </c>
      <c r="Z208" s="1">
        <v>-0.62566321053878393</v>
      </c>
    </row>
    <row r="209" spans="1:26" x14ac:dyDescent="0.2">
      <c r="A209" s="1" t="s">
        <v>34</v>
      </c>
      <c r="B209" s="1">
        <v>1995</v>
      </c>
      <c r="C209" s="1">
        <v>0.64300000000000002</v>
      </c>
      <c r="D209" s="1">
        <v>-6.3582334986285058</v>
      </c>
      <c r="E209" s="1">
        <f>D206</f>
        <v>-22.553046093222072</v>
      </c>
      <c r="F209" s="1">
        <v>75.25</v>
      </c>
      <c r="G209" s="1">
        <v>66.302000000000007</v>
      </c>
      <c r="H209" s="1">
        <v>8.9480000000000004</v>
      </c>
      <c r="I209" s="1">
        <v>53.697000000000003</v>
      </c>
      <c r="J209" s="1">
        <v>42.276000000000003</v>
      </c>
      <c r="K209" s="1">
        <v>11.422000000000001</v>
      </c>
      <c r="L209" s="2">
        <v>-1.7882508314113723</v>
      </c>
      <c r="S209" s="1">
        <v>1995</v>
      </c>
      <c r="T209" s="1">
        <v>45.206726276875003</v>
      </c>
      <c r="U209" s="1">
        <v>30.859393096250006</v>
      </c>
      <c r="V209" s="1">
        <v>14.347360944687503</v>
      </c>
      <c r="W209" s="1">
        <v>49.946191813750019</v>
      </c>
      <c r="X209" s="1">
        <v>23.860363454999995</v>
      </c>
      <c r="Y209" s="1">
        <v>26.085875720937505</v>
      </c>
      <c r="Z209" s="1">
        <v>-0.44319480130860844</v>
      </c>
    </row>
    <row r="210" spans="1:26" x14ac:dyDescent="0.2">
      <c r="A210" s="1" t="s">
        <v>34</v>
      </c>
      <c r="B210" s="1">
        <v>1996</v>
      </c>
      <c r="C210" s="1">
        <v>-0.27200000000000002</v>
      </c>
      <c r="D210" s="1">
        <v>-6.0021425712153498</v>
      </c>
      <c r="E210" s="1">
        <f>D210</f>
        <v>-6.0021425712153498</v>
      </c>
      <c r="F210" s="1">
        <v>73.873999999999995</v>
      </c>
      <c r="G210" s="1">
        <v>64.876000000000005</v>
      </c>
      <c r="H210" s="1">
        <v>8.9979999999999993</v>
      </c>
      <c r="I210" s="1">
        <v>53.207999999999998</v>
      </c>
      <c r="J210" s="1">
        <v>41.552</v>
      </c>
      <c r="K210" s="1">
        <v>11.656000000000001</v>
      </c>
      <c r="L210" s="2">
        <v>-1.6806020283050533</v>
      </c>
      <c r="S210" s="1">
        <v>1996</v>
      </c>
      <c r="T210" s="1">
        <v>44.997381476562509</v>
      </c>
      <c r="U210" s="1">
        <v>30.495410101875002</v>
      </c>
      <c r="V210" s="1">
        <v>14.501942270937503</v>
      </c>
      <c r="W210" s="1">
        <v>50.508214673749997</v>
      </c>
      <c r="X210" s="1">
        <v>23.796182070625012</v>
      </c>
      <c r="Y210" s="1">
        <v>26.711975200625009</v>
      </c>
      <c r="Z210" s="1">
        <v>7.3891110180595604E-2</v>
      </c>
    </row>
    <row r="211" spans="1:26" x14ac:dyDescent="0.2">
      <c r="A211" s="1" t="s">
        <v>34</v>
      </c>
      <c r="B211" s="1">
        <v>1997</v>
      </c>
      <c r="C211" s="1">
        <v>0.157</v>
      </c>
      <c r="D211" s="1">
        <v>-4.9653654337720292</v>
      </c>
      <c r="E211" s="1">
        <f>D210</f>
        <v>-6.0021425712153498</v>
      </c>
      <c r="F211" s="1">
        <v>72.730999999999995</v>
      </c>
      <c r="G211" s="1">
        <v>63.707000000000001</v>
      </c>
      <c r="H211" s="1">
        <v>9.0239999999999991</v>
      </c>
      <c r="I211" s="1">
        <v>52.720999999999997</v>
      </c>
      <c r="J211" s="1">
        <v>40.838000000000001</v>
      </c>
      <c r="K211" s="1">
        <v>11.882999999999999</v>
      </c>
      <c r="L211" s="2">
        <v>-0.89182519489770773</v>
      </c>
      <c r="S211" s="1">
        <v>1997</v>
      </c>
      <c r="T211" s="1">
        <v>44.739865660937518</v>
      </c>
      <c r="U211" s="1">
        <v>30.098246540000009</v>
      </c>
      <c r="V211" s="1">
        <v>14.641602757812503</v>
      </c>
      <c r="W211" s="1">
        <v>51.076142328125009</v>
      </c>
      <c r="X211" s="1">
        <v>23.725371537500013</v>
      </c>
      <c r="Y211" s="1">
        <v>27.350715948125007</v>
      </c>
      <c r="Z211" s="1">
        <v>0.76273552918070209</v>
      </c>
    </row>
    <row r="212" spans="1:26" x14ac:dyDescent="0.2">
      <c r="A212" s="1" t="s">
        <v>34</v>
      </c>
      <c r="B212" s="1">
        <v>1998</v>
      </c>
      <c r="C212" s="1">
        <v>-2.9220000000000002</v>
      </c>
      <c r="D212" s="1">
        <v>-10.337622618196814</v>
      </c>
      <c r="E212" s="1">
        <f>D210</f>
        <v>-6.0021425712153498</v>
      </c>
      <c r="F212" s="1">
        <v>71.632999999999996</v>
      </c>
      <c r="G212" s="1">
        <v>62.603000000000002</v>
      </c>
      <c r="H212" s="1">
        <v>9.0299999999999994</v>
      </c>
      <c r="I212" s="1">
        <v>52.244999999999997</v>
      </c>
      <c r="J212" s="1">
        <v>40.143000000000001</v>
      </c>
      <c r="K212" s="1">
        <v>12.102</v>
      </c>
      <c r="L212" s="2">
        <v>1.3148533665174054</v>
      </c>
      <c r="S212" s="1">
        <v>1998</v>
      </c>
      <c r="T212" s="1">
        <v>44.439649977812508</v>
      </c>
      <c r="U212" s="1">
        <v>29.666278863437494</v>
      </c>
      <c r="V212" s="1">
        <v>14.773350243750002</v>
      </c>
      <c r="W212" s="1">
        <v>51.643103429062492</v>
      </c>
      <c r="X212" s="1">
        <v>23.6505286515625</v>
      </c>
      <c r="Y212" s="1">
        <v>27.992679529687493</v>
      </c>
      <c r="Z212" s="1">
        <v>0.33213733209874896</v>
      </c>
    </row>
    <row r="213" spans="1:26" x14ac:dyDescent="0.2">
      <c r="A213" s="1" t="s">
        <v>34</v>
      </c>
      <c r="B213" s="1">
        <v>1999</v>
      </c>
      <c r="C213" s="1">
        <v>-1.917</v>
      </c>
      <c r="D213" s="1">
        <v>-16.833204577295842</v>
      </c>
      <c r="E213" s="1">
        <f>D210</f>
        <v>-6.0021425712153498</v>
      </c>
      <c r="F213" s="1">
        <v>70.341999999999999</v>
      </c>
      <c r="G213" s="1">
        <v>61.322000000000003</v>
      </c>
      <c r="H213" s="1">
        <v>9.02</v>
      </c>
      <c r="I213" s="1">
        <v>51.869</v>
      </c>
      <c r="J213" s="1">
        <v>39.533999999999999</v>
      </c>
      <c r="K213" s="1">
        <v>12.335000000000001</v>
      </c>
      <c r="L213" s="2">
        <v>2.2551854318930302</v>
      </c>
      <c r="S213" s="1">
        <v>1999</v>
      </c>
      <c r="T213" s="1">
        <v>44.114957396250006</v>
      </c>
      <c r="U213" s="1">
        <v>29.209609286875011</v>
      </c>
      <c r="V213" s="1">
        <v>14.905377142500004</v>
      </c>
      <c r="W213" s="1">
        <v>52.169781446249992</v>
      </c>
      <c r="X213" s="1">
        <v>23.607892547812501</v>
      </c>
      <c r="Y213" s="1">
        <v>28.562200877499993</v>
      </c>
      <c r="Z213" s="1">
        <v>0.50908582843519312</v>
      </c>
    </row>
    <row r="214" spans="1:26" x14ac:dyDescent="0.2">
      <c r="A214" s="1" t="s">
        <v>34</v>
      </c>
      <c r="B214" s="1">
        <v>2000</v>
      </c>
      <c r="C214" s="1">
        <v>-1.173</v>
      </c>
      <c r="D214" s="1">
        <v>-15.077499094644459</v>
      </c>
      <c r="E214" s="1">
        <f>D214</f>
        <v>-15.077499094644459</v>
      </c>
      <c r="F214" s="1">
        <v>68.804000000000002</v>
      </c>
      <c r="G214" s="1">
        <v>59.802999999999997</v>
      </c>
      <c r="H214" s="1">
        <v>9.0009999999999994</v>
      </c>
      <c r="I214" s="1">
        <v>51.512</v>
      </c>
      <c r="J214" s="1">
        <v>38.950000000000003</v>
      </c>
      <c r="K214" s="1">
        <v>12.561999999999999</v>
      </c>
      <c r="L214" s="2">
        <v>2.6665351522730703</v>
      </c>
      <c r="S214" s="1">
        <v>2000</v>
      </c>
      <c r="T214" s="1">
        <v>43.782416577187504</v>
      </c>
      <c r="U214" s="1">
        <v>28.739043325937509</v>
      </c>
      <c r="V214" s="1">
        <v>15.043563046249998</v>
      </c>
      <c r="W214" s="1">
        <v>52.694633441562495</v>
      </c>
      <c r="X214" s="1">
        <v>23.556936984062506</v>
      </c>
      <c r="Y214" s="1">
        <v>29.137782055624996</v>
      </c>
      <c r="Z214" s="1">
        <v>1.2272665925530899</v>
      </c>
    </row>
    <row r="215" spans="1:26" x14ac:dyDescent="0.2">
      <c r="A215" s="1" t="s">
        <v>34</v>
      </c>
      <c r="B215" s="1">
        <v>2001</v>
      </c>
      <c r="C215" s="1">
        <v>-3.5000000000000003E-2</v>
      </c>
      <c r="D215" s="1">
        <v>-16.774877903889895</v>
      </c>
      <c r="E215" s="1">
        <f>D214</f>
        <v>-15.077499094644459</v>
      </c>
      <c r="F215" s="1">
        <v>67.411000000000001</v>
      </c>
      <c r="G215" s="1">
        <v>58.43</v>
      </c>
      <c r="H215" s="1">
        <v>8.9809999999999999</v>
      </c>
      <c r="I215" s="1">
        <v>51.167999999999999</v>
      </c>
      <c r="J215" s="1">
        <v>38.393000000000001</v>
      </c>
      <c r="K215" s="1">
        <v>12.775</v>
      </c>
      <c r="L215" s="2">
        <v>1.4272720402618808</v>
      </c>
      <c r="S215" s="1">
        <v>2001</v>
      </c>
      <c r="T215" s="1">
        <v>43.49395862250001</v>
      </c>
      <c r="U215" s="1">
        <v>28.289452802812502</v>
      </c>
      <c r="V215" s="1">
        <v>15.204540343437504</v>
      </c>
      <c r="W215" s="1">
        <v>53.2176658146875</v>
      </c>
      <c r="X215" s="1">
        <v>23.500296558124997</v>
      </c>
      <c r="Y215" s="1">
        <v>29.717321262500004</v>
      </c>
      <c r="Z215" s="1">
        <v>8.8428385973533308E-2</v>
      </c>
    </row>
    <row r="216" spans="1:26" x14ac:dyDescent="0.2">
      <c r="A216" s="1" t="s">
        <v>34</v>
      </c>
      <c r="B216" s="1">
        <v>2002</v>
      </c>
      <c r="C216" s="1">
        <v>0.71499999999999997</v>
      </c>
      <c r="D216" s="1">
        <v>-18.751577069279989</v>
      </c>
      <c r="E216" s="1">
        <f>D214</f>
        <v>-15.077499094644459</v>
      </c>
      <c r="F216" s="1">
        <v>65.733999999999995</v>
      </c>
      <c r="G216" s="1">
        <v>56.783999999999999</v>
      </c>
      <c r="H216" s="1">
        <v>8.9510000000000005</v>
      </c>
      <c r="I216" s="1">
        <v>50.825000000000003</v>
      </c>
      <c r="J216" s="1">
        <v>37.859000000000002</v>
      </c>
      <c r="K216" s="1">
        <v>12.965999999999999</v>
      </c>
      <c r="L216" s="2">
        <v>-5.8626526509901154E-2</v>
      </c>
      <c r="S216" s="1">
        <v>2002</v>
      </c>
      <c r="T216" s="1">
        <v>43.219069596250002</v>
      </c>
      <c r="U216" s="1">
        <v>27.844031291249987</v>
      </c>
      <c r="V216" s="1">
        <v>15.375008606250004</v>
      </c>
      <c r="W216" s="1">
        <v>53.740061919687484</v>
      </c>
      <c r="X216" s="1">
        <v>23.441177959687497</v>
      </c>
      <c r="Y216" s="1">
        <v>30.298936743749998</v>
      </c>
      <c r="Z216" s="1">
        <v>-0.83156047406555356</v>
      </c>
    </row>
    <row r="217" spans="1:26" x14ac:dyDescent="0.2">
      <c r="A217" s="1" t="s">
        <v>34</v>
      </c>
      <c r="B217" s="1">
        <v>2003</v>
      </c>
      <c r="C217" s="1">
        <v>2.3860000000000001</v>
      </c>
      <c r="D217" s="1">
        <v>-17.764356633237913</v>
      </c>
      <c r="E217" s="1">
        <f>D214</f>
        <v>-15.077499094644459</v>
      </c>
      <c r="F217" s="1">
        <v>63.975999999999999</v>
      </c>
      <c r="G217" s="1">
        <v>55.066000000000003</v>
      </c>
      <c r="H217" s="1">
        <v>8.91</v>
      </c>
      <c r="I217" s="1">
        <v>50.482999999999997</v>
      </c>
      <c r="J217" s="1">
        <v>37.350999999999999</v>
      </c>
      <c r="K217" s="1">
        <v>13.132999999999999</v>
      </c>
      <c r="L217" s="2">
        <v>-1.5814528813636506</v>
      </c>
      <c r="S217" s="1">
        <v>2003</v>
      </c>
      <c r="T217" s="1">
        <v>42.956611468125011</v>
      </c>
      <c r="U217" s="1">
        <v>27.4011626859375</v>
      </c>
      <c r="V217" s="1">
        <v>15.555436682187507</v>
      </c>
      <c r="W217" s="1">
        <v>54.265732761562496</v>
      </c>
      <c r="X217" s="1">
        <v>23.381888328750005</v>
      </c>
      <c r="Y217" s="1">
        <v>30.883806034062506</v>
      </c>
      <c r="Z217" s="1">
        <v>-1.0951634838915507</v>
      </c>
    </row>
    <row r="218" spans="1:26" x14ac:dyDescent="0.2">
      <c r="A218" s="1" t="s">
        <v>34</v>
      </c>
      <c r="B218" s="1">
        <v>2004</v>
      </c>
      <c r="C218" s="1">
        <v>4.3380000000000001</v>
      </c>
      <c r="D218" s="1">
        <v>-15.632796605725066</v>
      </c>
      <c r="E218" s="1">
        <f>D218</f>
        <v>-15.632796605725066</v>
      </c>
      <c r="F218" s="1">
        <v>62.424999999999997</v>
      </c>
      <c r="G218" s="1">
        <v>53.567</v>
      </c>
      <c r="H218" s="1">
        <v>8.8580000000000005</v>
      </c>
      <c r="I218" s="1">
        <v>50.223999999999997</v>
      </c>
      <c r="J218" s="1">
        <v>36.929000000000002</v>
      </c>
      <c r="K218" s="1">
        <v>13.295</v>
      </c>
      <c r="L218" s="2">
        <v>-2.4078073291616797</v>
      </c>
      <c r="S218" s="1">
        <v>2004</v>
      </c>
      <c r="T218" s="1">
        <v>42.701594434375018</v>
      </c>
      <c r="U218" s="1">
        <v>26.959918725000001</v>
      </c>
      <c r="V218" s="1">
        <v>15.741947431562503</v>
      </c>
      <c r="W218" s="1">
        <v>54.732387961562502</v>
      </c>
      <c r="X218" s="1">
        <v>23.355253928437495</v>
      </c>
      <c r="Y218" s="1">
        <v>31.377061514687504</v>
      </c>
      <c r="Z218" s="1">
        <v>-0.31442215334878748</v>
      </c>
    </row>
    <row r="219" spans="1:26" x14ac:dyDescent="0.2">
      <c r="A219" s="1" t="s">
        <v>34</v>
      </c>
      <c r="B219" s="1">
        <v>2005</v>
      </c>
      <c r="C219" s="1">
        <v>3.2410000000000001</v>
      </c>
      <c r="D219" s="1">
        <v>-2.1068301650975765</v>
      </c>
      <c r="E219" s="1">
        <f>D218</f>
        <v>-15.632796605725066</v>
      </c>
      <c r="F219" s="1">
        <v>61.219000000000001</v>
      </c>
      <c r="G219" s="1">
        <v>52.418999999999997</v>
      </c>
      <c r="H219" s="1">
        <v>8.8000000000000007</v>
      </c>
      <c r="I219" s="1">
        <v>49.957999999999998</v>
      </c>
      <c r="J219" s="1">
        <v>36.524000000000001</v>
      </c>
      <c r="K219" s="1">
        <v>13.433999999999999</v>
      </c>
      <c r="L219" s="2">
        <v>-3.0709037915810584</v>
      </c>
      <c r="S219" s="1">
        <v>2005</v>
      </c>
      <c r="T219" s="1">
        <v>42.457338833125021</v>
      </c>
      <c r="U219" s="1">
        <v>26.525033199687499</v>
      </c>
      <c r="V219" s="1">
        <v>15.932180966250003</v>
      </c>
      <c r="W219" s="1">
        <v>55.202363106875012</v>
      </c>
      <c r="X219" s="1">
        <v>23.327576635937504</v>
      </c>
      <c r="Y219" s="1">
        <v>31.874993434062503</v>
      </c>
      <c r="Z219" s="1">
        <v>0.13118819348075531</v>
      </c>
    </row>
    <row r="220" spans="1:26" x14ac:dyDescent="0.2">
      <c r="A220" s="1" t="s">
        <v>34</v>
      </c>
      <c r="B220" s="1">
        <v>2006</v>
      </c>
      <c r="C220" s="1">
        <v>1.6319999999999999</v>
      </c>
      <c r="D220" s="1">
        <v>-1.5149461299377769</v>
      </c>
      <c r="E220" s="1">
        <f>D218</f>
        <v>-15.632796605725066</v>
      </c>
      <c r="F220" s="1">
        <v>60.289000000000001</v>
      </c>
      <c r="G220" s="1">
        <v>51.517000000000003</v>
      </c>
      <c r="H220" s="1">
        <v>8.7720000000000002</v>
      </c>
      <c r="I220" s="1">
        <v>49.713000000000001</v>
      </c>
      <c r="J220" s="1">
        <v>36.139000000000003</v>
      </c>
      <c r="K220" s="1">
        <v>13.574</v>
      </c>
      <c r="L220" s="2">
        <v>-1.6757692084785614</v>
      </c>
      <c r="S220" s="1">
        <v>2006</v>
      </c>
      <c r="T220" s="1">
        <v>42.369400004375009</v>
      </c>
      <c r="U220" s="1">
        <v>26.211074197812504</v>
      </c>
      <c r="V220" s="1">
        <v>16.158289355625001</v>
      </c>
      <c r="W220" s="1">
        <v>55.672948262812504</v>
      </c>
      <c r="X220" s="1">
        <v>23.298157125624993</v>
      </c>
      <c r="Y220" s="1">
        <v>32.375035250624997</v>
      </c>
      <c r="Z220" s="1">
        <v>0.89180745125716354</v>
      </c>
    </row>
    <row r="221" spans="1:26" x14ac:dyDescent="0.2">
      <c r="A221" s="1" t="s">
        <v>34</v>
      </c>
      <c r="B221" s="1">
        <v>2007</v>
      </c>
      <c r="C221" s="1">
        <v>2.0680000000000001</v>
      </c>
      <c r="D221" s="1">
        <v>-6.4985275061436738</v>
      </c>
      <c r="E221" s="1">
        <f>D218</f>
        <v>-15.632796605725066</v>
      </c>
      <c r="F221" s="1">
        <v>59.692</v>
      </c>
      <c r="G221" s="1">
        <v>50.960999999999999</v>
      </c>
      <c r="H221" s="1">
        <v>8.7309999999999999</v>
      </c>
      <c r="I221" s="1">
        <v>49.524000000000001</v>
      </c>
      <c r="J221" s="1">
        <v>35.780999999999999</v>
      </c>
      <c r="K221" s="1">
        <v>13.742000000000001</v>
      </c>
      <c r="L221" s="2">
        <v>2.3422059474186301E-3</v>
      </c>
      <c r="S221" s="1">
        <v>2007</v>
      </c>
      <c r="T221" s="1">
        <v>42.28372762250001</v>
      </c>
      <c r="U221" s="1">
        <v>25.890905447499993</v>
      </c>
      <c r="V221" s="1">
        <v>16.392635420000005</v>
      </c>
      <c r="W221" s="1">
        <v>56.127099425312529</v>
      </c>
      <c r="X221" s="1">
        <v>23.264970859687498</v>
      </c>
      <c r="Y221" s="1">
        <v>32.862131819062505</v>
      </c>
      <c r="Z221" s="1">
        <v>1.5606541785367853</v>
      </c>
    </row>
    <row r="222" spans="1:26" x14ac:dyDescent="0.2">
      <c r="A222" s="1" t="s">
        <v>34</v>
      </c>
      <c r="B222" s="1">
        <v>2008</v>
      </c>
      <c r="C222" s="1">
        <v>0.54700000000000004</v>
      </c>
      <c r="D222" s="1">
        <v>-15.473122650084262</v>
      </c>
      <c r="E222" s="1">
        <f>D222</f>
        <v>-15.473122650084262</v>
      </c>
      <c r="F222" s="1">
        <v>59.335000000000001</v>
      </c>
      <c r="G222" s="1">
        <v>50.640999999999998</v>
      </c>
      <c r="H222" s="1">
        <v>8.6940000000000008</v>
      </c>
      <c r="I222" s="1">
        <v>49.405999999999999</v>
      </c>
      <c r="J222" s="1">
        <v>35.451000000000001</v>
      </c>
      <c r="K222" s="1">
        <v>13.955</v>
      </c>
      <c r="L222" s="2">
        <v>2.0123606196691854</v>
      </c>
      <c r="S222" s="1">
        <v>2008</v>
      </c>
      <c r="T222" s="1">
        <v>42.232658130312487</v>
      </c>
      <c r="U222" s="1">
        <v>25.585187468125</v>
      </c>
      <c r="V222" s="1">
        <v>16.647381282812503</v>
      </c>
      <c r="W222" s="1">
        <v>56.549029509375003</v>
      </c>
      <c r="X222" s="1">
        <v>23.22717569500001</v>
      </c>
      <c r="Y222" s="1">
        <v>33.321768969375</v>
      </c>
      <c r="Z222" s="1">
        <v>0.33418700130736834</v>
      </c>
    </row>
    <row r="223" spans="1:26" x14ac:dyDescent="0.2">
      <c r="A223" s="1" t="s">
        <v>34</v>
      </c>
      <c r="B223" s="1">
        <v>2009</v>
      </c>
      <c r="C223" s="1">
        <v>-2.3460000000000001</v>
      </c>
      <c r="D223" s="1">
        <v>-16.324026318099023</v>
      </c>
      <c r="E223" s="1">
        <f>D222</f>
        <v>-15.473122650084262</v>
      </c>
      <c r="F223" s="1">
        <v>59.048000000000002</v>
      </c>
      <c r="G223" s="1">
        <v>50.363</v>
      </c>
      <c r="H223" s="1">
        <v>8.6859999999999999</v>
      </c>
      <c r="I223" s="1">
        <v>49.401000000000003</v>
      </c>
      <c r="J223" s="1">
        <v>35.18</v>
      </c>
      <c r="K223" s="1">
        <v>14.221</v>
      </c>
      <c r="L223" s="2">
        <v>2.0547147557653958</v>
      </c>
      <c r="S223" s="1">
        <v>2009</v>
      </c>
      <c r="T223" s="1">
        <v>42.260940542499988</v>
      </c>
      <c r="U223" s="1">
        <v>25.316533330312499</v>
      </c>
      <c r="V223" s="1">
        <v>16.944365999062502</v>
      </c>
      <c r="W223" s="1">
        <v>56.864863106249999</v>
      </c>
      <c r="X223" s="1">
        <v>23.220089217500007</v>
      </c>
      <c r="Y223" s="1">
        <v>33.644805343437525</v>
      </c>
      <c r="Z223" s="1">
        <v>-3.1772941042871792</v>
      </c>
    </row>
    <row r="224" spans="1:26" x14ac:dyDescent="0.2">
      <c r="A224" s="1" t="s">
        <v>34</v>
      </c>
      <c r="B224" s="1">
        <v>2010</v>
      </c>
      <c r="C224" s="1">
        <v>-1.976</v>
      </c>
      <c r="D224" s="1">
        <v>-19.864283897929568</v>
      </c>
      <c r="E224" s="1">
        <f>D222</f>
        <v>-15.473122650084262</v>
      </c>
      <c r="F224" s="1">
        <v>58.746000000000002</v>
      </c>
      <c r="G224" s="1">
        <v>50.027000000000001</v>
      </c>
      <c r="H224" s="1">
        <v>8.718</v>
      </c>
      <c r="I224" s="1">
        <v>49.448999999999998</v>
      </c>
      <c r="J224" s="1">
        <v>34.926000000000002</v>
      </c>
      <c r="K224" s="1">
        <v>14.523</v>
      </c>
      <c r="L224" s="2">
        <v>3.0268736516014596</v>
      </c>
      <c r="S224" s="1">
        <v>2010</v>
      </c>
      <c r="T224" s="1">
        <v>42.391678919375025</v>
      </c>
      <c r="U224" s="1">
        <v>25.093011394687501</v>
      </c>
      <c r="V224" s="1">
        <v>17.298579759062498</v>
      </c>
      <c r="W224" s="1">
        <v>57.156253566562484</v>
      </c>
      <c r="X224" s="1">
        <v>23.204604347812502</v>
      </c>
      <c r="Y224" s="1">
        <v>33.951718560937501</v>
      </c>
      <c r="Z224" s="1">
        <v>-1.8076703167248751</v>
      </c>
    </row>
    <row r="225" spans="1:26" x14ac:dyDescent="0.2">
      <c r="A225" s="1" t="s">
        <v>34</v>
      </c>
      <c r="B225" s="1">
        <v>2011</v>
      </c>
      <c r="C225" s="1">
        <v>-2.5840000000000001</v>
      </c>
      <c r="D225" s="1">
        <v>-22.788027128816324</v>
      </c>
      <c r="E225" s="1">
        <f>D222</f>
        <v>-15.473122650084262</v>
      </c>
      <c r="F225" s="1">
        <v>58.761000000000003</v>
      </c>
      <c r="G225" s="1">
        <v>49.920999999999999</v>
      </c>
      <c r="H225" s="1">
        <v>8.8390000000000004</v>
      </c>
      <c r="I225" s="1">
        <v>49.55</v>
      </c>
      <c r="J225" s="1">
        <v>34.683</v>
      </c>
      <c r="K225" s="1">
        <v>14.866</v>
      </c>
      <c r="L225" s="2">
        <v>1.1085705243474209</v>
      </c>
      <c r="S225" s="1">
        <v>2011</v>
      </c>
      <c r="T225" s="1">
        <v>42.612623507812508</v>
      </c>
      <c r="U225" s="1">
        <v>24.927474255</v>
      </c>
      <c r="V225" s="1">
        <v>17.685301498125</v>
      </c>
      <c r="W225" s="1">
        <v>57.434949987812502</v>
      </c>
      <c r="X225" s="1">
        <v>23.184819805000011</v>
      </c>
      <c r="Y225" s="1">
        <v>34.250095201249998</v>
      </c>
      <c r="Z225" s="1">
        <v>-1.5351224068068319</v>
      </c>
    </row>
    <row r="226" spans="1:26" x14ac:dyDescent="0.2">
      <c r="A226" s="1" t="s">
        <v>35</v>
      </c>
      <c r="B226" s="1">
        <v>1980</v>
      </c>
      <c r="C226" s="1">
        <v>-1.4750000000000001</v>
      </c>
      <c r="D226" s="1">
        <v>-7.9159888150110174</v>
      </c>
      <c r="E226" s="1">
        <f>D226</f>
        <v>-7.9159888150110174</v>
      </c>
      <c r="F226" s="1">
        <v>75.198999999999998</v>
      </c>
      <c r="G226" s="1">
        <v>68.825999999999993</v>
      </c>
      <c r="H226" s="1">
        <v>6.3730000000000002</v>
      </c>
      <c r="I226" s="1">
        <v>52.972000000000001</v>
      </c>
      <c r="J226" s="1">
        <v>45.002000000000002</v>
      </c>
      <c r="K226" s="1">
        <v>7.97</v>
      </c>
      <c r="L226" s="2">
        <v>1.0848163020090962</v>
      </c>
      <c r="S226" s="1">
        <v>1980</v>
      </c>
      <c r="T226" s="1">
        <v>50.483594505312489</v>
      </c>
      <c r="U226" s="1">
        <v>37.8766730628125</v>
      </c>
      <c r="V226" s="1">
        <v>12.606855561250001</v>
      </c>
      <c r="W226" s="1">
        <v>42.912698267500005</v>
      </c>
      <c r="X226" s="1">
        <v>24.791912564687507</v>
      </c>
      <c r="Y226" s="1">
        <v>18.120772281875009</v>
      </c>
      <c r="Z226" s="1">
        <v>0.13180311918031806</v>
      </c>
    </row>
    <row r="227" spans="1:26" x14ac:dyDescent="0.2">
      <c r="A227" s="1" t="s">
        <v>35</v>
      </c>
      <c r="B227" s="1">
        <v>1981</v>
      </c>
      <c r="C227" s="1">
        <v>-1.6080000000000001</v>
      </c>
      <c r="D227" s="1">
        <v>-9.715556685749517</v>
      </c>
      <c r="E227" s="1">
        <f>D226</f>
        <v>-7.9159888150110174</v>
      </c>
      <c r="F227" s="1">
        <v>75.003</v>
      </c>
      <c r="G227" s="1">
        <v>68.572999999999993</v>
      </c>
      <c r="H227" s="1">
        <v>6.43</v>
      </c>
      <c r="I227" s="1">
        <v>52.356999999999999</v>
      </c>
      <c r="J227" s="1">
        <v>44.320999999999998</v>
      </c>
      <c r="K227" s="1">
        <v>8.0359999999999996</v>
      </c>
      <c r="L227" s="2">
        <v>1.2112062615737127</v>
      </c>
      <c r="S227" s="1">
        <v>1981</v>
      </c>
      <c r="T227" s="1">
        <v>49.717244540937507</v>
      </c>
      <c r="U227" s="1">
        <v>37.06917716718749</v>
      </c>
      <c r="V227" s="1">
        <v>12.648074877187497</v>
      </c>
      <c r="W227" s="1">
        <v>43.281640621250006</v>
      </c>
      <c r="X227" s="1">
        <v>24.683337656249996</v>
      </c>
      <c r="Y227" s="1">
        <v>18.598388248125008</v>
      </c>
      <c r="Z227" s="1">
        <v>-0.93556736148044617</v>
      </c>
    </row>
    <row r="228" spans="1:26" x14ac:dyDescent="0.2">
      <c r="A228" s="1" t="s">
        <v>35</v>
      </c>
      <c r="B228" s="1">
        <v>1982</v>
      </c>
      <c r="C228" s="1">
        <v>-1.6639999999999999</v>
      </c>
      <c r="D228" s="1">
        <v>-11.432869095985758</v>
      </c>
      <c r="E228" s="1">
        <f>D226</f>
        <v>-7.9159888150110174</v>
      </c>
      <c r="F228" s="1">
        <v>74.572000000000003</v>
      </c>
      <c r="G228" s="1">
        <v>68.100999999999999</v>
      </c>
      <c r="H228" s="1">
        <v>6.4710000000000001</v>
      </c>
      <c r="I228" s="1">
        <v>51.75</v>
      </c>
      <c r="J228" s="1">
        <v>43.622999999999998</v>
      </c>
      <c r="K228" s="1">
        <v>8.1280000000000001</v>
      </c>
      <c r="L228" s="2">
        <v>-0.81803534222536534</v>
      </c>
      <c r="S228" s="1">
        <v>1982</v>
      </c>
      <c r="T228" s="1">
        <v>49.000388740312502</v>
      </c>
      <c r="U228" s="1">
        <v>36.35906167875001</v>
      </c>
      <c r="V228" s="1">
        <v>12.641362978749999</v>
      </c>
      <c r="W228" s="1">
        <v>43.688480093125008</v>
      </c>
      <c r="X228" s="1">
        <v>24.587076852812508</v>
      </c>
      <c r="Y228" s="1">
        <v>19.101425660312504</v>
      </c>
      <c r="Z228" s="1">
        <v>-2.7861239735508048</v>
      </c>
    </row>
    <row r="229" spans="1:26" x14ac:dyDescent="0.2">
      <c r="A229" s="1" t="s">
        <v>35</v>
      </c>
      <c r="B229" s="1">
        <v>1983</v>
      </c>
      <c r="C229" s="1">
        <v>-1.4419999999999999</v>
      </c>
      <c r="D229" s="1">
        <v>-12.229241600815101</v>
      </c>
      <c r="E229" s="1">
        <f>D226</f>
        <v>-7.9159888150110174</v>
      </c>
      <c r="F229" s="1">
        <v>73.992999999999995</v>
      </c>
      <c r="G229" s="1">
        <v>67.498999999999995</v>
      </c>
      <c r="H229" s="1">
        <v>6.4950000000000001</v>
      </c>
      <c r="I229" s="1">
        <v>51.133000000000003</v>
      </c>
      <c r="J229" s="1">
        <v>42.875999999999998</v>
      </c>
      <c r="K229" s="1">
        <v>8.2569999999999997</v>
      </c>
      <c r="L229" s="2">
        <v>0.95904943719624003</v>
      </c>
      <c r="S229" s="1">
        <v>1983</v>
      </c>
      <c r="T229" s="1">
        <v>48.339173142812506</v>
      </c>
      <c r="U229" s="1">
        <v>35.718040070625015</v>
      </c>
      <c r="V229" s="1">
        <v>12.621108187187502</v>
      </c>
      <c r="W229" s="1">
        <v>44.106601395312488</v>
      </c>
      <c r="X229" s="1">
        <v>24.493691061562501</v>
      </c>
      <c r="Y229" s="1">
        <v>19.612924937187504</v>
      </c>
      <c r="Z229" s="1">
        <v>-2.8868877524277923</v>
      </c>
    </row>
    <row r="230" spans="1:26" x14ac:dyDescent="0.2">
      <c r="A230" s="1" t="s">
        <v>35</v>
      </c>
      <c r="B230" s="1">
        <v>1984</v>
      </c>
      <c r="C230" s="1">
        <v>-1.119</v>
      </c>
      <c r="D230" s="1">
        <v>-12.790900434127202</v>
      </c>
      <c r="E230" s="1">
        <f>D230</f>
        <v>-12.790900434127202</v>
      </c>
      <c r="F230" s="1">
        <v>73.384</v>
      </c>
      <c r="G230" s="1">
        <v>66.879000000000005</v>
      </c>
      <c r="H230" s="1">
        <v>6.5049999999999999</v>
      </c>
      <c r="I230" s="1">
        <v>50.761000000000003</v>
      </c>
      <c r="J230" s="1">
        <v>42.301000000000002</v>
      </c>
      <c r="K230" s="1">
        <v>8.4589999999999996</v>
      </c>
      <c r="L230" s="2">
        <v>-0.45710087049314591</v>
      </c>
      <c r="S230" s="1">
        <v>1984</v>
      </c>
      <c r="T230" s="1">
        <v>47.727376152812504</v>
      </c>
      <c r="U230" s="1">
        <v>35.097633537500002</v>
      </c>
      <c r="V230" s="1">
        <v>12.6298224653125</v>
      </c>
      <c r="W230" s="1">
        <v>44.55769426625001</v>
      </c>
      <c r="X230" s="1">
        <v>24.448517958125002</v>
      </c>
      <c r="Y230" s="1">
        <v>20.109175129375004</v>
      </c>
      <c r="Z230" s="1">
        <v>-1.3243852024305136</v>
      </c>
    </row>
    <row r="231" spans="1:26" x14ac:dyDescent="0.2">
      <c r="A231" s="1" t="s">
        <v>35</v>
      </c>
      <c r="B231" s="1">
        <v>1985</v>
      </c>
      <c r="C231" s="1">
        <v>-2.036</v>
      </c>
      <c r="D231" s="1">
        <v>-15.072099619352644</v>
      </c>
      <c r="E231" s="1">
        <f>D230</f>
        <v>-12.790900434127202</v>
      </c>
      <c r="F231" s="1">
        <v>72.796000000000006</v>
      </c>
      <c r="G231" s="1">
        <v>66.290999999999997</v>
      </c>
      <c r="H231" s="1">
        <v>6.5049999999999999</v>
      </c>
      <c r="I231" s="1">
        <v>50.308999999999997</v>
      </c>
      <c r="J231" s="1">
        <v>41.627000000000002</v>
      </c>
      <c r="K231" s="1">
        <v>8.6820000000000004</v>
      </c>
      <c r="L231" s="2">
        <v>-0.49479616842645557</v>
      </c>
      <c r="S231" s="1">
        <v>1985</v>
      </c>
      <c r="T231" s="1">
        <v>47.169604584687512</v>
      </c>
      <c r="U231" s="1">
        <v>34.481260232500006</v>
      </c>
      <c r="V231" s="1">
        <v>12.688276550000005</v>
      </c>
      <c r="W231" s="1">
        <v>45.014761072500008</v>
      </c>
      <c r="X231" s="1">
        <v>24.397190118125007</v>
      </c>
      <c r="Y231" s="1">
        <v>20.617856019999998</v>
      </c>
      <c r="Z231" s="1">
        <v>-0.76452873114944986</v>
      </c>
    </row>
    <row r="232" spans="1:26" x14ac:dyDescent="0.2">
      <c r="A232" s="1" t="s">
        <v>35</v>
      </c>
      <c r="B232" s="1">
        <v>1986</v>
      </c>
      <c r="C232" s="1">
        <v>-1.8029999999999999</v>
      </c>
      <c r="D232" s="1">
        <v>-16.124612551268765</v>
      </c>
      <c r="E232" s="1">
        <f>D230</f>
        <v>-12.790900434127202</v>
      </c>
      <c r="F232" s="1">
        <v>72.5</v>
      </c>
      <c r="G232" s="1">
        <v>65.94</v>
      </c>
      <c r="H232" s="1">
        <v>6.5609999999999999</v>
      </c>
      <c r="I232" s="1">
        <v>49.826000000000001</v>
      </c>
      <c r="J232" s="1">
        <v>40.908999999999999</v>
      </c>
      <c r="K232" s="1">
        <v>8.9169999999999998</v>
      </c>
      <c r="L232" s="2">
        <v>-0.99824630923774227</v>
      </c>
      <c r="S232" s="1">
        <v>1986</v>
      </c>
      <c r="T232" s="1">
        <v>46.893182971249999</v>
      </c>
      <c r="U232" s="1">
        <v>34.074227164062499</v>
      </c>
      <c r="V232" s="1">
        <v>12.818753878125001</v>
      </c>
      <c r="W232" s="1">
        <v>45.477027699062518</v>
      </c>
      <c r="X232" s="1">
        <v>24.340145724062499</v>
      </c>
      <c r="Y232" s="1">
        <v>21.136999795624995</v>
      </c>
      <c r="Z232" s="1">
        <v>-0.74490452653274786</v>
      </c>
    </row>
    <row r="233" spans="1:26" x14ac:dyDescent="0.2">
      <c r="A233" s="1" t="s">
        <v>35</v>
      </c>
      <c r="B233" s="1">
        <v>1987</v>
      </c>
      <c r="C233" s="1">
        <v>-1.7070000000000001</v>
      </c>
      <c r="D233" s="1">
        <v>-17.880514358777511</v>
      </c>
      <c r="E233" s="1">
        <f>D230</f>
        <v>-12.790900434127202</v>
      </c>
      <c r="F233" s="1">
        <v>72.180000000000007</v>
      </c>
      <c r="G233" s="1">
        <v>65.581999999999994</v>
      </c>
      <c r="H233" s="1">
        <v>6.5979999999999999</v>
      </c>
      <c r="I233" s="1">
        <v>49.384</v>
      </c>
      <c r="J233" s="1">
        <v>40.231999999999999</v>
      </c>
      <c r="K233" s="1">
        <v>9.1519999999999992</v>
      </c>
      <c r="L233" s="2">
        <v>-2.307711919714841</v>
      </c>
      <c r="S233" s="1">
        <v>1987</v>
      </c>
      <c r="T233" s="1">
        <v>46.60633686000002</v>
      </c>
      <c r="U233" s="1">
        <v>33.622217732187508</v>
      </c>
      <c r="V233" s="1">
        <v>12.984345691562503</v>
      </c>
      <c r="W233" s="1">
        <v>45.944171169999997</v>
      </c>
      <c r="X233" s="1">
        <v>24.280900516250004</v>
      </c>
      <c r="Y233" s="1">
        <v>21.663299069062504</v>
      </c>
      <c r="Z233" s="1">
        <v>-0.39553998329551832</v>
      </c>
    </row>
    <row r="234" spans="1:26" x14ac:dyDescent="0.2">
      <c r="A234" s="1" t="s">
        <v>35</v>
      </c>
      <c r="B234" s="1">
        <v>1988</v>
      </c>
      <c r="C234" s="1">
        <v>-2.6720000000000002</v>
      </c>
      <c r="D234" s="1">
        <v>-18.570325595271953</v>
      </c>
      <c r="E234" s="1">
        <f>D234</f>
        <v>-18.570325595271953</v>
      </c>
      <c r="F234" s="1">
        <v>71.8</v>
      </c>
      <c r="G234" s="1">
        <v>65.177999999999997</v>
      </c>
      <c r="H234" s="1">
        <v>6.6219999999999999</v>
      </c>
      <c r="I234" s="1">
        <v>49.017000000000003</v>
      </c>
      <c r="J234" s="1">
        <v>39.633000000000003</v>
      </c>
      <c r="K234" s="1">
        <v>9.3829999999999991</v>
      </c>
      <c r="L234" s="2">
        <v>1.6401662526290415</v>
      </c>
      <c r="S234" s="1">
        <v>1988</v>
      </c>
      <c r="T234" s="1">
        <v>46.331566643750001</v>
      </c>
      <c r="U234" s="1">
        <v>33.159173686249993</v>
      </c>
      <c r="V234" s="1">
        <v>13.172397893125003</v>
      </c>
      <c r="W234" s="1">
        <v>46.418248367500006</v>
      </c>
      <c r="X234" s="1">
        <v>24.2205830921875</v>
      </c>
      <c r="Y234" s="1">
        <v>22.197668538750008</v>
      </c>
      <c r="Z234" s="1">
        <v>0.60820564223873941</v>
      </c>
    </row>
    <row r="235" spans="1:26" x14ac:dyDescent="0.2">
      <c r="A235" s="1" t="s">
        <v>35</v>
      </c>
      <c r="B235" s="1">
        <v>1989</v>
      </c>
      <c r="C235" s="1">
        <v>-2.2959999999999998</v>
      </c>
      <c r="D235" s="1">
        <v>-23.40836187559276</v>
      </c>
      <c r="E235" s="1">
        <f>D234</f>
        <v>-18.570325595271953</v>
      </c>
      <c r="F235" s="1">
        <v>71.289000000000001</v>
      </c>
      <c r="G235" s="1">
        <v>64.655000000000001</v>
      </c>
      <c r="H235" s="1">
        <v>6.6340000000000003</v>
      </c>
      <c r="I235" s="1">
        <v>48.744999999999997</v>
      </c>
      <c r="J235" s="1">
        <v>39.090000000000003</v>
      </c>
      <c r="K235" s="1">
        <v>9.6539999999999999</v>
      </c>
      <c r="L235" s="2">
        <v>2.2674598388115883</v>
      </c>
      <c r="S235" s="1">
        <v>1989</v>
      </c>
      <c r="T235" s="1">
        <v>46.090941662812511</v>
      </c>
      <c r="U235" s="1">
        <v>32.729724664375006</v>
      </c>
      <c r="V235" s="1">
        <v>13.361485729062501</v>
      </c>
      <c r="W235" s="1">
        <v>46.888376898437514</v>
      </c>
      <c r="X235" s="1">
        <v>24.178215065000007</v>
      </c>
      <c r="Y235" s="1">
        <v>22.710081374687498</v>
      </c>
      <c r="Z235" s="1">
        <v>0.6506383060263361</v>
      </c>
    </row>
    <row r="236" spans="1:26" x14ac:dyDescent="0.2">
      <c r="A236" s="1" t="s">
        <v>35</v>
      </c>
      <c r="B236" s="1">
        <v>1990</v>
      </c>
      <c r="C236" s="1">
        <v>-2.9580000000000002</v>
      </c>
      <c r="D236" s="1">
        <v>-25.273989862819356</v>
      </c>
      <c r="E236" s="1">
        <f>D234</f>
        <v>-18.570325595271953</v>
      </c>
      <c r="F236" s="1">
        <v>70.622</v>
      </c>
      <c r="G236" s="1">
        <v>63.984000000000002</v>
      </c>
      <c r="H236" s="1">
        <v>6.6379999999999999</v>
      </c>
      <c r="I236" s="1">
        <v>48.542999999999999</v>
      </c>
      <c r="J236" s="1">
        <v>38.627000000000002</v>
      </c>
      <c r="K236" s="1">
        <v>9.9160000000000004</v>
      </c>
      <c r="L236" s="2">
        <v>2.5866058214720491</v>
      </c>
      <c r="S236" s="1">
        <v>1990</v>
      </c>
      <c r="T236" s="1">
        <v>45.885328433125004</v>
      </c>
      <c r="U236" s="1">
        <v>32.346410028437504</v>
      </c>
      <c r="V236" s="1">
        <v>13.538954387187504</v>
      </c>
      <c r="W236" s="1">
        <v>47.363942515312509</v>
      </c>
      <c r="X236" s="1">
        <v>24.133890563125004</v>
      </c>
      <c r="Y236" s="1">
        <v>23.230112171250003</v>
      </c>
      <c r="Z236" s="1">
        <v>9.8871507095008776E-2</v>
      </c>
    </row>
    <row r="237" spans="1:26" x14ac:dyDescent="0.2">
      <c r="A237" s="1" t="s">
        <v>35</v>
      </c>
      <c r="B237" s="1">
        <v>1991</v>
      </c>
      <c r="C237" s="1">
        <v>-0.42799999999999999</v>
      </c>
      <c r="D237" s="1">
        <v>-28.788750253317009</v>
      </c>
      <c r="E237" s="1">
        <f>D234</f>
        <v>-18.570325595271953</v>
      </c>
      <c r="F237" s="1">
        <v>70.206999999999994</v>
      </c>
      <c r="G237" s="1">
        <v>63.506999999999998</v>
      </c>
      <c r="H237" s="1">
        <v>6.7</v>
      </c>
      <c r="I237" s="1">
        <v>48.377000000000002</v>
      </c>
      <c r="J237" s="1">
        <v>38.207000000000001</v>
      </c>
      <c r="K237" s="1">
        <v>10.17</v>
      </c>
      <c r="L237" s="2">
        <v>-1.4163199514842033</v>
      </c>
      <c r="S237" s="1">
        <v>1991</v>
      </c>
      <c r="T237" s="1">
        <v>45.791285225937528</v>
      </c>
      <c r="U237" s="1">
        <v>32.063830591875011</v>
      </c>
      <c r="V237" s="1">
        <v>13.727403381250001</v>
      </c>
      <c r="W237" s="1">
        <v>47.848102945000008</v>
      </c>
      <c r="X237" s="1">
        <v>24.083343110312498</v>
      </c>
      <c r="Y237" s="1">
        <v>23.764784583125007</v>
      </c>
      <c r="Z237" s="1">
        <v>-1.0391079240914185</v>
      </c>
    </row>
    <row r="238" spans="1:26" x14ac:dyDescent="0.2">
      <c r="A238" s="1" t="s">
        <v>35</v>
      </c>
      <c r="B238" s="1">
        <v>1992</v>
      </c>
      <c r="C238" s="1">
        <v>-1.2</v>
      </c>
      <c r="D238" s="1">
        <v>-28.845060386368576</v>
      </c>
      <c r="E238" s="1">
        <f>D238</f>
        <v>-28.845060386368576</v>
      </c>
      <c r="F238" s="1">
        <v>69.58</v>
      </c>
      <c r="G238" s="1">
        <v>62.835000000000001</v>
      </c>
      <c r="H238" s="1">
        <v>6.7450000000000001</v>
      </c>
      <c r="I238" s="1">
        <v>48.188000000000002</v>
      </c>
      <c r="J238" s="1">
        <v>37.770000000000003</v>
      </c>
      <c r="K238" s="1">
        <v>10.417999999999999</v>
      </c>
      <c r="L238" s="2">
        <v>-1.2365268303824155</v>
      </c>
      <c r="S238" s="1">
        <v>1992</v>
      </c>
      <c r="T238" s="1">
        <v>45.695030931562506</v>
      </c>
      <c r="U238" s="1">
        <v>31.792868825937507</v>
      </c>
      <c r="V238" s="1">
        <v>13.902238625000003</v>
      </c>
      <c r="W238" s="1">
        <v>48.347920042187503</v>
      </c>
      <c r="X238" s="1">
        <v>24.023295399687505</v>
      </c>
      <c r="Y238" s="1">
        <v>24.324625551250001</v>
      </c>
      <c r="Z238" s="1">
        <v>-1.1017572244687384</v>
      </c>
    </row>
    <row r="239" spans="1:26" x14ac:dyDescent="0.2">
      <c r="A239" s="1" t="s">
        <v>35</v>
      </c>
      <c r="B239" s="1">
        <v>1993</v>
      </c>
      <c r="C239" s="1">
        <v>-0.40699999999999997</v>
      </c>
      <c r="D239" s="1">
        <v>-29.723397777905468</v>
      </c>
      <c r="E239" s="1">
        <f>D238</f>
        <v>-28.845060386368576</v>
      </c>
      <c r="F239" s="1">
        <v>68.796000000000006</v>
      </c>
      <c r="G239" s="1">
        <v>62.02</v>
      </c>
      <c r="H239" s="1">
        <v>6.7770000000000001</v>
      </c>
      <c r="I239" s="1">
        <v>47.948999999999998</v>
      </c>
      <c r="J239" s="1">
        <v>37.286000000000001</v>
      </c>
      <c r="K239" s="1">
        <v>10.663</v>
      </c>
      <c r="L239" s="2">
        <v>-1.9022751322024758</v>
      </c>
      <c r="S239" s="1">
        <v>1993</v>
      </c>
      <c r="T239" s="1">
        <v>45.582544669687486</v>
      </c>
      <c r="U239" s="1">
        <v>31.518713710312507</v>
      </c>
      <c r="V239" s="1">
        <v>14.064127214375004</v>
      </c>
      <c r="W239" s="1">
        <v>48.869260566250006</v>
      </c>
      <c r="X239" s="1">
        <v>23.953220593750004</v>
      </c>
      <c r="Y239" s="1">
        <v>24.916280461562497</v>
      </c>
      <c r="Z239" s="1">
        <v>-1.4391770905088475</v>
      </c>
    </row>
    <row r="240" spans="1:26" x14ac:dyDescent="0.2">
      <c r="A240" s="1" t="s">
        <v>35</v>
      </c>
      <c r="B240" s="1">
        <v>1994</v>
      </c>
      <c r="C240" s="1">
        <v>-1.01</v>
      </c>
      <c r="D240" s="1">
        <v>-26.953191235383468</v>
      </c>
      <c r="E240" s="1">
        <f>D238</f>
        <v>-28.845060386368576</v>
      </c>
      <c r="F240" s="1">
        <v>67.930000000000007</v>
      </c>
      <c r="G240" s="1">
        <v>61.133000000000003</v>
      </c>
      <c r="H240" s="1">
        <v>6.7969999999999997</v>
      </c>
      <c r="I240" s="1">
        <v>47.814999999999998</v>
      </c>
      <c r="J240" s="1">
        <v>36.872999999999998</v>
      </c>
      <c r="K240" s="1">
        <v>10.942</v>
      </c>
      <c r="L240" s="2">
        <v>-0.99091715862497132</v>
      </c>
      <c r="S240" s="1">
        <v>1994</v>
      </c>
      <c r="T240" s="1">
        <v>45.425008465312509</v>
      </c>
      <c r="U240" s="1">
        <v>31.212617278125002</v>
      </c>
      <c r="V240" s="1">
        <v>14.212460699062504</v>
      </c>
      <c r="W240" s="1">
        <v>49.398304397812502</v>
      </c>
      <c r="X240" s="1">
        <v>23.913053941562502</v>
      </c>
      <c r="Y240" s="1">
        <v>25.485220117500003</v>
      </c>
      <c r="Z240" s="1">
        <v>-0.62566321053878393</v>
      </c>
    </row>
    <row r="241" spans="1:26" x14ac:dyDescent="0.2">
      <c r="A241" s="1" t="s">
        <v>35</v>
      </c>
      <c r="B241" s="1">
        <v>1995</v>
      </c>
      <c r="C241" s="1">
        <v>-1.609</v>
      </c>
      <c r="D241" s="1">
        <v>-23.443725743519632</v>
      </c>
      <c r="E241" s="1">
        <f>D238</f>
        <v>-28.845060386368576</v>
      </c>
      <c r="F241" s="1">
        <v>67.024000000000001</v>
      </c>
      <c r="G241" s="1">
        <v>60.215000000000003</v>
      </c>
      <c r="H241" s="1">
        <v>6.8090000000000002</v>
      </c>
      <c r="I241" s="1">
        <v>47.616</v>
      </c>
      <c r="J241" s="1">
        <v>36.408000000000001</v>
      </c>
      <c r="K241" s="1">
        <v>11.208</v>
      </c>
      <c r="L241" s="2">
        <v>0.67060219744908056</v>
      </c>
      <c r="S241" s="1">
        <v>1995</v>
      </c>
      <c r="T241" s="1">
        <v>45.206726276875003</v>
      </c>
      <c r="U241" s="1">
        <v>30.859393096250006</v>
      </c>
      <c r="V241" s="1">
        <v>14.347360944687503</v>
      </c>
      <c r="W241" s="1">
        <v>49.946191813750019</v>
      </c>
      <c r="X241" s="1">
        <v>23.860363454999995</v>
      </c>
      <c r="Y241" s="1">
        <v>26.085875720937505</v>
      </c>
      <c r="Z241" s="1">
        <v>-0.44319480130860844</v>
      </c>
    </row>
    <row r="242" spans="1:26" x14ac:dyDescent="0.2">
      <c r="A242" s="1" t="s">
        <v>35</v>
      </c>
      <c r="B242" s="1">
        <v>1996</v>
      </c>
      <c r="C242" s="1">
        <v>-1.153</v>
      </c>
      <c r="D242" s="1">
        <v>-23.510063712547371</v>
      </c>
      <c r="E242" s="1">
        <f>D242</f>
        <v>-23.510063712547371</v>
      </c>
      <c r="F242" s="1">
        <v>66.296999999999997</v>
      </c>
      <c r="G242" s="1">
        <v>59.404000000000003</v>
      </c>
      <c r="H242" s="1">
        <v>6.8929999999999998</v>
      </c>
      <c r="I242" s="1">
        <v>47.377000000000002</v>
      </c>
      <c r="J242" s="1">
        <v>35.911999999999999</v>
      </c>
      <c r="K242" s="1">
        <v>11.465</v>
      </c>
      <c r="L242" s="2">
        <v>2.3267384185001707</v>
      </c>
      <c r="S242" s="1">
        <v>1996</v>
      </c>
      <c r="T242" s="1">
        <v>44.997381476562509</v>
      </c>
      <c r="U242" s="1">
        <v>30.495410101875002</v>
      </c>
      <c r="V242" s="1">
        <v>14.501942270937503</v>
      </c>
      <c r="W242" s="1">
        <v>50.508214673749997</v>
      </c>
      <c r="X242" s="1">
        <v>23.796182070625012</v>
      </c>
      <c r="Y242" s="1">
        <v>26.711975200625009</v>
      </c>
      <c r="Z242" s="1">
        <v>7.3891110180595604E-2</v>
      </c>
    </row>
    <row r="243" spans="1:26" x14ac:dyDescent="0.2">
      <c r="A243" s="1" t="s">
        <v>35</v>
      </c>
      <c r="B243" s="1">
        <v>1997</v>
      </c>
      <c r="C243" s="1">
        <v>-1.2969999999999999</v>
      </c>
      <c r="D243" s="1">
        <v>-20.632703646762373</v>
      </c>
      <c r="E243" s="1">
        <f>D242</f>
        <v>-23.510063712547371</v>
      </c>
      <c r="F243" s="1">
        <v>65.516999999999996</v>
      </c>
      <c r="G243" s="1">
        <v>58.555</v>
      </c>
      <c r="H243" s="1">
        <v>6.9619999999999997</v>
      </c>
      <c r="I243" s="1">
        <v>47.142000000000003</v>
      </c>
      <c r="J243" s="1">
        <v>35.421999999999997</v>
      </c>
      <c r="K243" s="1">
        <v>11.718999999999999</v>
      </c>
      <c r="L243" s="2">
        <v>0.6542162024744248</v>
      </c>
      <c r="S243" s="1">
        <v>1997</v>
      </c>
      <c r="T243" s="1">
        <v>44.739865660937518</v>
      </c>
      <c r="U243" s="1">
        <v>30.098246540000009</v>
      </c>
      <c r="V243" s="1">
        <v>14.641602757812503</v>
      </c>
      <c r="W243" s="1">
        <v>51.076142328125009</v>
      </c>
      <c r="X243" s="1">
        <v>23.725371537500013</v>
      </c>
      <c r="Y243" s="1">
        <v>27.350715948125007</v>
      </c>
      <c r="Z243" s="1">
        <v>0.76273552918070209</v>
      </c>
    </row>
    <row r="244" spans="1:26" x14ac:dyDescent="0.2">
      <c r="A244" s="1" t="s">
        <v>35</v>
      </c>
      <c r="B244" s="1">
        <v>1998</v>
      </c>
      <c r="C244" s="1">
        <v>-0.94</v>
      </c>
      <c r="D244" s="1">
        <v>-20.05369020541821</v>
      </c>
      <c r="E244" s="1">
        <f>D242</f>
        <v>-23.510063712547371</v>
      </c>
      <c r="F244" s="1">
        <v>64.680999999999997</v>
      </c>
      <c r="G244" s="1">
        <v>57.662999999999997</v>
      </c>
      <c r="H244" s="1">
        <v>7.0179999999999998</v>
      </c>
      <c r="I244" s="1">
        <v>46.933</v>
      </c>
      <c r="J244" s="1">
        <v>34.956000000000003</v>
      </c>
      <c r="K244" s="1">
        <v>11.977</v>
      </c>
      <c r="L244" s="2">
        <v>1.0342313927459692</v>
      </c>
      <c r="S244" s="1">
        <v>1998</v>
      </c>
      <c r="T244" s="1">
        <v>44.439649977812508</v>
      </c>
      <c r="U244" s="1">
        <v>29.666278863437494</v>
      </c>
      <c r="V244" s="1">
        <v>14.773350243750002</v>
      </c>
      <c r="W244" s="1">
        <v>51.643103429062492</v>
      </c>
      <c r="X244" s="1">
        <v>23.6505286515625</v>
      </c>
      <c r="Y244" s="1">
        <v>27.992679529687493</v>
      </c>
      <c r="Z244" s="1">
        <v>0.33213733209874896</v>
      </c>
    </row>
    <row r="245" spans="1:26" x14ac:dyDescent="0.2">
      <c r="A245" s="1" t="s">
        <v>35</v>
      </c>
      <c r="B245" s="1">
        <v>1999</v>
      </c>
      <c r="C245" s="1">
        <v>-1.0109999999999999</v>
      </c>
      <c r="D245" s="1">
        <v>-18.389629951866539</v>
      </c>
      <c r="E245" s="1">
        <f>D242</f>
        <v>-23.510063712547371</v>
      </c>
      <c r="F245" s="1">
        <v>63.78</v>
      </c>
      <c r="G245" s="1">
        <v>56.715000000000003</v>
      </c>
      <c r="H245" s="1">
        <v>7.0650000000000004</v>
      </c>
      <c r="I245" s="1">
        <v>46.826999999999998</v>
      </c>
      <c r="J245" s="1">
        <v>34.552</v>
      </c>
      <c r="K245" s="1">
        <v>12.275</v>
      </c>
      <c r="L245" s="2">
        <v>2.4891186209154226</v>
      </c>
      <c r="S245" s="1">
        <v>1999</v>
      </c>
      <c r="T245" s="1">
        <v>44.114957396250006</v>
      </c>
      <c r="U245" s="1">
        <v>29.209609286875011</v>
      </c>
      <c r="V245" s="1">
        <v>14.905377142500004</v>
      </c>
      <c r="W245" s="1">
        <v>52.169781446249992</v>
      </c>
      <c r="X245" s="1">
        <v>23.607892547812501</v>
      </c>
      <c r="Y245" s="1">
        <v>28.562200877499993</v>
      </c>
      <c r="Z245" s="1">
        <v>0.50908582843519312</v>
      </c>
    </row>
    <row r="246" spans="1:26" x14ac:dyDescent="0.2">
      <c r="A246" s="1" t="s">
        <v>35</v>
      </c>
      <c r="B246" s="1">
        <v>2000</v>
      </c>
      <c r="C246" s="1">
        <v>-0.56200000000000006</v>
      </c>
      <c r="D246" s="1">
        <v>-17.055096212648575</v>
      </c>
      <c r="E246" s="1">
        <f>D246</f>
        <v>-17.055096212648575</v>
      </c>
      <c r="F246" s="1">
        <v>62.822000000000003</v>
      </c>
      <c r="G246" s="1">
        <v>55.718000000000004</v>
      </c>
      <c r="H246" s="1">
        <v>7.1050000000000004</v>
      </c>
      <c r="I246" s="1">
        <v>46.728999999999999</v>
      </c>
      <c r="J246" s="1">
        <v>34.161999999999999</v>
      </c>
      <c r="K246" s="1">
        <v>12.567</v>
      </c>
      <c r="L246" s="2">
        <v>0.57068929253821976</v>
      </c>
      <c r="S246" s="1">
        <v>2000</v>
      </c>
      <c r="T246" s="1">
        <v>43.782416577187504</v>
      </c>
      <c r="U246" s="1">
        <v>28.739043325937509</v>
      </c>
      <c r="V246" s="1">
        <v>15.043563046249998</v>
      </c>
      <c r="W246" s="1">
        <v>52.694633441562495</v>
      </c>
      <c r="X246" s="1">
        <v>23.556936984062506</v>
      </c>
      <c r="Y246" s="1">
        <v>29.137782055624996</v>
      </c>
      <c r="Z246" s="1">
        <v>1.2272665925530899</v>
      </c>
    </row>
    <row r="247" spans="1:26" x14ac:dyDescent="0.2">
      <c r="A247" s="1" t="s">
        <v>35</v>
      </c>
      <c r="B247" s="1">
        <v>2001</v>
      </c>
      <c r="C247" s="1">
        <v>0.69</v>
      </c>
      <c r="D247" s="1">
        <v>-16.404056995079262</v>
      </c>
      <c r="E247" s="1">
        <f>D246</f>
        <v>-17.055096212648575</v>
      </c>
      <c r="F247" s="1">
        <v>62.07</v>
      </c>
      <c r="G247" s="1">
        <v>54.863999999999997</v>
      </c>
      <c r="H247" s="1">
        <v>7.2060000000000004</v>
      </c>
      <c r="I247" s="1">
        <v>46.633000000000003</v>
      </c>
      <c r="J247" s="1">
        <v>33.780999999999999</v>
      </c>
      <c r="K247" s="1">
        <v>12.852</v>
      </c>
      <c r="L247" s="2">
        <v>-0.47549500017000679</v>
      </c>
      <c r="S247" s="1">
        <v>2001</v>
      </c>
      <c r="T247" s="1">
        <v>43.49395862250001</v>
      </c>
      <c r="U247" s="1">
        <v>28.289452802812502</v>
      </c>
      <c r="V247" s="1">
        <v>15.204540343437504</v>
      </c>
      <c r="W247" s="1">
        <v>53.2176658146875</v>
      </c>
      <c r="X247" s="1">
        <v>23.500296558124997</v>
      </c>
      <c r="Y247" s="1">
        <v>29.717321262500004</v>
      </c>
      <c r="Z247" s="1">
        <v>8.8428385973533308E-2</v>
      </c>
    </row>
    <row r="248" spans="1:26" x14ac:dyDescent="0.2">
      <c r="A248" s="1" t="s">
        <v>35</v>
      </c>
      <c r="B248" s="1">
        <v>2002</v>
      </c>
      <c r="C248" s="1">
        <v>1.214</v>
      </c>
      <c r="D248" s="1">
        <v>-13.598997521545989</v>
      </c>
      <c r="E248" s="1">
        <f>D246</f>
        <v>-17.055096212648575</v>
      </c>
      <c r="F248" s="1">
        <v>61.265999999999998</v>
      </c>
      <c r="G248" s="1">
        <v>53.97</v>
      </c>
      <c r="H248" s="1">
        <v>7.2960000000000003</v>
      </c>
      <c r="I248" s="1">
        <v>46.524000000000001</v>
      </c>
      <c r="J248" s="1">
        <v>33.395000000000003</v>
      </c>
      <c r="K248" s="1">
        <v>13.129</v>
      </c>
      <c r="L248" s="2">
        <v>-3.2719118499644435</v>
      </c>
      <c r="S248" s="1">
        <v>2002</v>
      </c>
      <c r="T248" s="1">
        <v>43.219069596250002</v>
      </c>
      <c r="U248" s="1">
        <v>27.844031291249987</v>
      </c>
      <c r="V248" s="1">
        <v>15.375008606250004</v>
      </c>
      <c r="W248" s="1">
        <v>53.740061919687484</v>
      </c>
      <c r="X248" s="1">
        <v>23.441177959687497</v>
      </c>
      <c r="Y248" s="1">
        <v>30.298936743749998</v>
      </c>
      <c r="Z248" s="1">
        <v>-0.83156047406555356</v>
      </c>
    </row>
    <row r="249" spans="1:26" x14ac:dyDescent="0.2">
      <c r="A249" s="1" t="s">
        <v>35</v>
      </c>
      <c r="B249" s="1">
        <v>2003</v>
      </c>
      <c r="C249" s="1">
        <v>2.278</v>
      </c>
      <c r="D249" s="1">
        <v>-12.211611324905927</v>
      </c>
      <c r="E249" s="1">
        <f>D246</f>
        <v>-17.055096212648575</v>
      </c>
      <c r="F249" s="1">
        <v>60.414000000000001</v>
      </c>
      <c r="G249" s="1">
        <v>53.042999999999999</v>
      </c>
      <c r="H249" s="1">
        <v>7.3710000000000004</v>
      </c>
      <c r="I249" s="1">
        <v>46.398000000000003</v>
      </c>
      <c r="J249" s="1">
        <v>33.000999999999998</v>
      </c>
      <c r="K249" s="1">
        <v>13.397</v>
      </c>
      <c r="L249" s="2">
        <v>-2.2921489980257506</v>
      </c>
      <c r="S249" s="1">
        <v>2003</v>
      </c>
      <c r="T249" s="1">
        <v>42.956611468125011</v>
      </c>
      <c r="U249" s="1">
        <v>27.4011626859375</v>
      </c>
      <c r="V249" s="1">
        <v>15.555436682187507</v>
      </c>
      <c r="W249" s="1">
        <v>54.265732761562496</v>
      </c>
      <c r="X249" s="1">
        <v>23.381888328750005</v>
      </c>
      <c r="Y249" s="1">
        <v>30.883806034062506</v>
      </c>
      <c r="Z249" s="1">
        <v>-1.0951634838915507</v>
      </c>
    </row>
    <row r="250" spans="1:26" x14ac:dyDescent="0.2">
      <c r="A250" s="1" t="s">
        <v>35</v>
      </c>
      <c r="B250" s="1">
        <v>2004</v>
      </c>
      <c r="C250" s="1">
        <v>-0.34200000000000003</v>
      </c>
      <c r="D250" s="1">
        <v>-12.218744705814046</v>
      </c>
      <c r="E250" s="1">
        <f>D250</f>
        <v>-12.218744705814046</v>
      </c>
      <c r="F250" s="1">
        <v>59.514000000000003</v>
      </c>
      <c r="G250" s="1">
        <v>52.082999999999998</v>
      </c>
      <c r="H250" s="1">
        <v>7.431</v>
      </c>
      <c r="I250" s="1">
        <v>46.36</v>
      </c>
      <c r="J250" s="1">
        <v>32.661000000000001</v>
      </c>
      <c r="K250" s="1">
        <v>13.7</v>
      </c>
      <c r="L250" s="2">
        <v>-2.1577322811076263</v>
      </c>
      <c r="S250" s="1">
        <v>2004</v>
      </c>
      <c r="T250" s="1">
        <v>42.701594434375018</v>
      </c>
      <c r="U250" s="1">
        <v>26.959918725000001</v>
      </c>
      <c r="V250" s="1">
        <v>15.741947431562503</v>
      </c>
      <c r="W250" s="1">
        <v>54.732387961562502</v>
      </c>
      <c r="X250" s="1">
        <v>23.355253928437495</v>
      </c>
      <c r="Y250" s="1">
        <v>31.377061514687504</v>
      </c>
      <c r="Z250" s="1">
        <v>-0.31442215334878748</v>
      </c>
    </row>
    <row r="251" spans="1:26" x14ac:dyDescent="0.2">
      <c r="A251" s="1" t="s">
        <v>35</v>
      </c>
      <c r="B251" s="1">
        <v>2005</v>
      </c>
      <c r="C251" s="1">
        <v>-1.1870000000000001</v>
      </c>
      <c r="D251" s="1">
        <v>-14.849604850959821</v>
      </c>
      <c r="E251" s="1">
        <f>D250</f>
        <v>-12.218744705814046</v>
      </c>
      <c r="F251" s="1">
        <v>58.567</v>
      </c>
      <c r="G251" s="1">
        <v>51.091000000000001</v>
      </c>
      <c r="H251" s="1">
        <v>7.4770000000000003</v>
      </c>
      <c r="I251" s="1">
        <v>46.295999999999999</v>
      </c>
      <c r="J251" s="1">
        <v>32.311</v>
      </c>
      <c r="K251" s="1">
        <v>13.986000000000001</v>
      </c>
      <c r="L251" s="2">
        <v>-0.97363271297636711</v>
      </c>
      <c r="S251" s="1">
        <v>2005</v>
      </c>
      <c r="T251" s="1">
        <v>42.457338833125021</v>
      </c>
      <c r="U251" s="1">
        <v>26.525033199687499</v>
      </c>
      <c r="V251" s="1">
        <v>15.932180966250003</v>
      </c>
      <c r="W251" s="1">
        <v>55.202363106875012</v>
      </c>
      <c r="X251" s="1">
        <v>23.327576635937504</v>
      </c>
      <c r="Y251" s="1">
        <v>31.874993434062503</v>
      </c>
      <c r="Z251" s="1">
        <v>0.13118819348075531</v>
      </c>
    </row>
    <row r="252" spans="1:26" x14ac:dyDescent="0.2">
      <c r="A252" s="1" t="s">
        <v>35</v>
      </c>
      <c r="B252" s="1">
        <v>2006</v>
      </c>
      <c r="C252" s="1">
        <v>-1.008</v>
      </c>
      <c r="D252" s="1">
        <v>-19.62457129807796</v>
      </c>
      <c r="E252" s="1">
        <f>D250</f>
        <v>-12.218744705814046</v>
      </c>
      <c r="F252" s="1">
        <v>57.829000000000001</v>
      </c>
      <c r="G252" s="1">
        <v>50.258000000000003</v>
      </c>
      <c r="H252" s="1">
        <v>7.5709999999999997</v>
      </c>
      <c r="I252" s="1">
        <v>46.22</v>
      </c>
      <c r="J252" s="1">
        <v>31.957000000000001</v>
      </c>
      <c r="K252" s="1">
        <v>14.263</v>
      </c>
      <c r="L252" s="2">
        <v>0.16404057653230195</v>
      </c>
      <c r="S252" s="1">
        <v>2006</v>
      </c>
      <c r="T252" s="1">
        <v>42.369400004375009</v>
      </c>
      <c r="U252" s="1">
        <v>26.211074197812504</v>
      </c>
      <c r="V252" s="1">
        <v>16.158289355625001</v>
      </c>
      <c r="W252" s="1">
        <v>55.672948262812504</v>
      </c>
      <c r="X252" s="1">
        <v>23.298157125624993</v>
      </c>
      <c r="Y252" s="1">
        <v>32.375035250624997</v>
      </c>
      <c r="Z252" s="1">
        <v>0.89180745125716354</v>
      </c>
    </row>
    <row r="253" spans="1:26" x14ac:dyDescent="0.2">
      <c r="A253" s="1" t="s">
        <v>35</v>
      </c>
      <c r="B253" s="1">
        <v>2007</v>
      </c>
      <c r="C253" s="1">
        <v>-1.2709999999999999</v>
      </c>
      <c r="D253" s="1">
        <v>-27.764434167933906</v>
      </c>
      <c r="E253" s="1">
        <f>D250</f>
        <v>-12.218744705814046</v>
      </c>
      <c r="F253" s="1">
        <v>56.991</v>
      </c>
      <c r="G253" s="1">
        <v>49.34</v>
      </c>
      <c r="H253" s="1">
        <v>7.6520000000000001</v>
      </c>
      <c r="I253" s="1">
        <v>46.15</v>
      </c>
      <c r="J253" s="1">
        <v>31.606000000000002</v>
      </c>
      <c r="K253" s="1">
        <v>14.545</v>
      </c>
      <c r="L253" s="2">
        <v>1.9609839716242461</v>
      </c>
      <c r="S253" s="1">
        <v>2007</v>
      </c>
      <c r="T253" s="1">
        <v>42.28372762250001</v>
      </c>
      <c r="U253" s="1">
        <v>25.890905447499993</v>
      </c>
      <c r="V253" s="1">
        <v>16.392635420000005</v>
      </c>
      <c r="W253" s="1">
        <v>56.127099425312529</v>
      </c>
      <c r="X253" s="1">
        <v>23.264970859687498</v>
      </c>
      <c r="Y253" s="1">
        <v>32.862131819062505</v>
      </c>
      <c r="Z253" s="1">
        <v>1.5606541785367853</v>
      </c>
    </row>
    <row r="254" spans="1:26" x14ac:dyDescent="0.2">
      <c r="A254" s="1" t="s">
        <v>35</v>
      </c>
      <c r="B254" s="1">
        <v>2008</v>
      </c>
      <c r="C254" s="1">
        <v>-2.282</v>
      </c>
      <c r="D254" s="1">
        <v>-15.194632007438491</v>
      </c>
      <c r="E254" s="1">
        <f>D254</f>
        <v>-15.194632007438491</v>
      </c>
      <c r="F254" s="1">
        <v>56.104999999999997</v>
      </c>
      <c r="G254" s="1">
        <v>48.384</v>
      </c>
      <c r="H254" s="1">
        <v>7.72</v>
      </c>
      <c r="I254" s="1">
        <v>46.101999999999997</v>
      </c>
      <c r="J254" s="1">
        <v>31.263000000000002</v>
      </c>
      <c r="K254" s="1">
        <v>14.839</v>
      </c>
      <c r="L254" s="2">
        <v>-1.5249719179650139</v>
      </c>
      <c r="S254" s="1">
        <v>2008</v>
      </c>
      <c r="T254" s="1">
        <v>42.232658130312487</v>
      </c>
      <c r="U254" s="1">
        <v>25.585187468125</v>
      </c>
      <c r="V254" s="1">
        <v>16.647381282812503</v>
      </c>
      <c r="W254" s="1">
        <v>56.549029509375003</v>
      </c>
      <c r="X254" s="1">
        <v>23.22717569500001</v>
      </c>
      <c r="Y254" s="1">
        <v>33.321768969375</v>
      </c>
      <c r="Z254" s="1">
        <v>0.33418700130736834</v>
      </c>
    </row>
    <row r="255" spans="1:26" x14ac:dyDescent="0.2">
      <c r="A255" s="1" t="s">
        <v>35</v>
      </c>
      <c r="B255" s="1">
        <v>2009</v>
      </c>
      <c r="C255" s="1">
        <v>-2.7970000000000002</v>
      </c>
      <c r="D255" s="1">
        <v>-27.562719066693926</v>
      </c>
      <c r="E255" s="1">
        <f>D254</f>
        <v>-15.194632007438491</v>
      </c>
      <c r="F255" s="1">
        <v>55.234999999999999</v>
      </c>
      <c r="G255" s="1">
        <v>47.457000000000001</v>
      </c>
      <c r="H255" s="1">
        <v>7.7770000000000001</v>
      </c>
      <c r="I255" s="1">
        <v>46.177999999999997</v>
      </c>
      <c r="J255" s="1">
        <v>30.983000000000001</v>
      </c>
      <c r="K255" s="1">
        <v>15.195</v>
      </c>
      <c r="L255" s="2">
        <v>-0.3900587040621718</v>
      </c>
      <c r="S255" s="1">
        <v>2009</v>
      </c>
      <c r="T255" s="1">
        <v>42.260940542499988</v>
      </c>
      <c r="U255" s="1">
        <v>25.316533330312499</v>
      </c>
      <c r="V255" s="1">
        <v>16.944365999062502</v>
      </c>
      <c r="W255" s="1">
        <v>56.864863106249999</v>
      </c>
      <c r="X255" s="1">
        <v>23.220089217500007</v>
      </c>
      <c r="Y255" s="1">
        <v>33.644805343437525</v>
      </c>
      <c r="Z255" s="1">
        <v>-3.1772941042871792</v>
      </c>
    </row>
    <row r="256" spans="1:26" x14ac:dyDescent="0.2">
      <c r="A256" s="1" t="s">
        <v>35</v>
      </c>
      <c r="B256" s="1">
        <v>2010</v>
      </c>
      <c r="C256" s="1">
        <v>-2.6850000000000001</v>
      </c>
      <c r="D256" s="1">
        <v>-25.339622159861502</v>
      </c>
      <c r="E256" s="1">
        <f>D254</f>
        <v>-15.194632007438491</v>
      </c>
      <c r="F256" s="1">
        <v>54.417000000000002</v>
      </c>
      <c r="G256" s="1">
        <v>46.591000000000001</v>
      </c>
      <c r="H256" s="1">
        <v>7.8259999999999996</v>
      </c>
      <c r="I256" s="1">
        <v>46.253999999999998</v>
      </c>
      <c r="J256" s="1">
        <v>30.702000000000002</v>
      </c>
      <c r="K256" s="1">
        <v>15.551</v>
      </c>
      <c r="L256" s="2">
        <v>3.0599967320189676</v>
      </c>
      <c r="S256" s="1">
        <v>2010</v>
      </c>
      <c r="T256" s="1">
        <v>42.391678919375025</v>
      </c>
      <c r="U256" s="1">
        <v>25.093011394687501</v>
      </c>
      <c r="V256" s="1">
        <v>17.298579759062498</v>
      </c>
      <c r="W256" s="1">
        <v>57.156253566562484</v>
      </c>
      <c r="X256" s="1">
        <v>23.204604347812502</v>
      </c>
      <c r="Y256" s="1">
        <v>33.951718560937501</v>
      </c>
      <c r="Z256" s="1">
        <v>-1.8076703167248751</v>
      </c>
    </row>
    <row r="257" spans="1:26" x14ac:dyDescent="0.2">
      <c r="A257" s="1" t="s">
        <v>35</v>
      </c>
      <c r="B257" s="1">
        <v>2011</v>
      </c>
      <c r="C257" s="1">
        <v>-4.173</v>
      </c>
      <c r="D257" s="1">
        <v>-17.782837759595186</v>
      </c>
      <c r="E257" s="1">
        <f>D254</f>
        <v>-15.194632007438491</v>
      </c>
      <c r="F257" s="1">
        <v>53.646999999999998</v>
      </c>
      <c r="G257" s="1">
        <v>45.741999999999997</v>
      </c>
      <c r="H257" s="1">
        <v>7.9050000000000002</v>
      </c>
      <c r="I257" s="1">
        <v>46.334000000000003</v>
      </c>
      <c r="J257" s="1">
        <v>30.425000000000001</v>
      </c>
      <c r="K257" s="1">
        <v>15.909000000000001</v>
      </c>
      <c r="L257" s="2">
        <v>3.0102991546922144</v>
      </c>
      <c r="S257" s="1">
        <v>2011</v>
      </c>
      <c r="T257" s="1">
        <v>42.612623507812508</v>
      </c>
      <c r="U257" s="1">
        <v>24.927474255</v>
      </c>
      <c r="V257" s="1">
        <v>17.685301498125</v>
      </c>
      <c r="W257" s="1">
        <v>57.434949987812502</v>
      </c>
      <c r="X257" s="1">
        <v>23.184819805000011</v>
      </c>
      <c r="Y257" s="1">
        <v>34.250095201249998</v>
      </c>
      <c r="Z257" s="1">
        <v>-1.5351224068068319</v>
      </c>
    </row>
    <row r="258" spans="1:26" x14ac:dyDescent="0.2">
      <c r="A258" s="1" t="s">
        <v>45</v>
      </c>
      <c r="B258" s="1">
        <v>1980</v>
      </c>
      <c r="C258" s="1">
        <v>3.36</v>
      </c>
      <c r="D258" s="1">
        <v>-16.442276140170534</v>
      </c>
      <c r="E258" s="1">
        <f>D258</f>
        <v>-16.442276140170534</v>
      </c>
      <c r="F258" s="1">
        <v>80.724999999999994</v>
      </c>
      <c r="G258" s="1">
        <v>74.218999999999994</v>
      </c>
      <c r="H258" s="1">
        <v>6.5060000000000002</v>
      </c>
      <c r="I258" s="1">
        <v>52.536999999999999</v>
      </c>
      <c r="J258" s="1">
        <v>44.692</v>
      </c>
      <c r="K258" s="1">
        <v>7.8449999999999998</v>
      </c>
      <c r="L258" s="2">
        <v>0.82582404786191299</v>
      </c>
      <c r="S258" s="1">
        <v>1980</v>
      </c>
      <c r="T258" s="1">
        <v>50.483594505312489</v>
      </c>
      <c r="U258" s="1">
        <v>37.8766730628125</v>
      </c>
      <c r="V258" s="1">
        <v>12.606855561250001</v>
      </c>
      <c r="W258" s="1">
        <v>42.912698267500005</v>
      </c>
      <c r="X258" s="1">
        <v>24.791912564687507</v>
      </c>
      <c r="Y258" s="1">
        <v>18.120772281875009</v>
      </c>
      <c r="Z258" s="1">
        <v>0.13180311918031806</v>
      </c>
    </row>
    <row r="259" spans="1:26" x14ac:dyDescent="0.2">
      <c r="A259" s="1" t="s">
        <v>45</v>
      </c>
      <c r="B259" s="1">
        <v>1981</v>
      </c>
      <c r="C259" s="1">
        <v>-0.623</v>
      </c>
      <c r="D259" s="1">
        <v>-16.487370769809008</v>
      </c>
      <c r="E259" s="1">
        <f>D258</f>
        <v>-16.442276140170534</v>
      </c>
      <c r="F259" s="1">
        <v>79.710999999999999</v>
      </c>
      <c r="G259" s="1">
        <v>73.2</v>
      </c>
      <c r="H259" s="1">
        <v>6.5110000000000001</v>
      </c>
      <c r="I259" s="1">
        <v>51.774000000000001</v>
      </c>
      <c r="J259" s="1">
        <v>43.847000000000001</v>
      </c>
      <c r="K259" s="1">
        <v>7.9269999999999996</v>
      </c>
      <c r="L259" s="2">
        <v>3.119260604483026</v>
      </c>
      <c r="S259" s="1">
        <v>1981</v>
      </c>
      <c r="T259" s="1">
        <v>49.717244540937507</v>
      </c>
      <c r="U259" s="1">
        <v>37.06917716718749</v>
      </c>
      <c r="V259" s="1">
        <v>12.648074877187497</v>
      </c>
      <c r="W259" s="1">
        <v>43.281640621250006</v>
      </c>
      <c r="X259" s="1">
        <v>24.683337656249996</v>
      </c>
      <c r="Y259" s="1">
        <v>18.598388248125008</v>
      </c>
      <c r="Z259" s="1">
        <v>-0.93556736148044617</v>
      </c>
    </row>
    <row r="260" spans="1:26" x14ac:dyDescent="0.2">
      <c r="A260" s="1" t="s">
        <v>45</v>
      </c>
      <c r="B260" s="1">
        <v>1982</v>
      </c>
      <c r="C260" s="1">
        <v>-5.4589999999999996</v>
      </c>
      <c r="D260" s="1">
        <v>-21.935940279324839</v>
      </c>
      <c r="E260" s="1">
        <f>D258</f>
        <v>-16.442276140170534</v>
      </c>
      <c r="F260" s="1">
        <v>78.558999999999997</v>
      </c>
      <c r="G260" s="1">
        <v>72.069000000000003</v>
      </c>
      <c r="H260" s="1">
        <v>6.49</v>
      </c>
      <c r="I260" s="1">
        <v>51.003999999999998</v>
      </c>
      <c r="J260" s="1">
        <v>42.975000000000001</v>
      </c>
      <c r="K260" s="1">
        <v>8.0280000000000005</v>
      </c>
      <c r="L260" s="2">
        <v>0.42988574815873437</v>
      </c>
      <c r="S260" s="1">
        <v>1982</v>
      </c>
      <c r="T260" s="1">
        <v>49.000388740312502</v>
      </c>
      <c r="U260" s="1">
        <v>36.35906167875001</v>
      </c>
      <c r="V260" s="1">
        <v>12.641362978749999</v>
      </c>
      <c r="W260" s="1">
        <v>43.688480093125008</v>
      </c>
      <c r="X260" s="1">
        <v>24.587076852812508</v>
      </c>
      <c r="Y260" s="1">
        <v>19.101425660312504</v>
      </c>
      <c r="Z260" s="1">
        <v>-2.7861239735508048</v>
      </c>
    </row>
    <row r="261" spans="1:26" x14ac:dyDescent="0.2">
      <c r="A261" s="1" t="s">
        <v>45</v>
      </c>
      <c r="B261" s="1">
        <v>1983</v>
      </c>
      <c r="C261" s="1">
        <v>-7.4729999999999999</v>
      </c>
      <c r="D261" s="1">
        <v>-28.87622687942844</v>
      </c>
      <c r="E261" s="1">
        <f>D258</f>
        <v>-16.442276140170534</v>
      </c>
      <c r="F261" s="1">
        <v>77.293000000000006</v>
      </c>
      <c r="G261" s="1">
        <v>70.838999999999999</v>
      </c>
      <c r="H261" s="1">
        <v>6.4539999999999997</v>
      </c>
      <c r="I261" s="1">
        <v>50.323999999999998</v>
      </c>
      <c r="J261" s="1">
        <v>42.167000000000002</v>
      </c>
      <c r="K261" s="1">
        <v>8.157</v>
      </c>
      <c r="L261" s="2">
        <v>-0.27218380241636186</v>
      </c>
      <c r="S261" s="1">
        <v>1983</v>
      </c>
      <c r="T261" s="1">
        <v>48.339173142812506</v>
      </c>
      <c r="U261" s="1">
        <v>35.718040070625015</v>
      </c>
      <c r="V261" s="1">
        <v>12.621108187187502</v>
      </c>
      <c r="W261" s="1">
        <v>44.106601395312488</v>
      </c>
      <c r="X261" s="1">
        <v>24.493691061562501</v>
      </c>
      <c r="Y261" s="1">
        <v>19.612924937187504</v>
      </c>
      <c r="Z261" s="1">
        <v>-2.8868877524277923</v>
      </c>
    </row>
    <row r="262" spans="1:26" x14ac:dyDescent="0.2">
      <c r="A262" s="1" t="s">
        <v>45</v>
      </c>
      <c r="B262" s="1">
        <v>1984</v>
      </c>
      <c r="C262" s="1">
        <v>-2.5049999999999999</v>
      </c>
      <c r="D262" s="1">
        <v>-28.399109697686121</v>
      </c>
      <c r="E262" s="1">
        <f>D262</f>
        <v>-28.399109697686121</v>
      </c>
      <c r="F262" s="1">
        <v>75.918000000000006</v>
      </c>
      <c r="G262" s="1">
        <v>69.509</v>
      </c>
      <c r="H262" s="1">
        <v>6.4089999999999998</v>
      </c>
      <c r="I262" s="1">
        <v>49.548000000000002</v>
      </c>
      <c r="J262" s="1">
        <v>41.204000000000001</v>
      </c>
      <c r="K262" s="1">
        <v>8.3439999999999994</v>
      </c>
      <c r="L262" s="2">
        <v>1.5805749583912609</v>
      </c>
      <c r="S262" s="1">
        <v>1984</v>
      </c>
      <c r="T262" s="1">
        <v>47.727376152812504</v>
      </c>
      <c r="U262" s="1">
        <v>35.097633537500002</v>
      </c>
      <c r="V262" s="1">
        <v>12.6298224653125</v>
      </c>
      <c r="W262" s="1">
        <v>44.55769426625001</v>
      </c>
      <c r="X262" s="1">
        <v>24.448517958125002</v>
      </c>
      <c r="Y262" s="1">
        <v>20.109175129375004</v>
      </c>
      <c r="Z262" s="1">
        <v>-1.3243852024305136</v>
      </c>
    </row>
    <row r="263" spans="1:26" x14ac:dyDescent="0.2">
      <c r="A263" s="1" t="s">
        <v>45</v>
      </c>
      <c r="B263" s="1">
        <v>1985</v>
      </c>
      <c r="C263" s="1">
        <v>-2.294</v>
      </c>
      <c r="D263" s="1">
        <v>-32.950025746517987</v>
      </c>
      <c r="E263" s="1">
        <f>D262</f>
        <v>-28.399109697686121</v>
      </c>
      <c r="F263" s="1">
        <v>74.442999999999998</v>
      </c>
      <c r="G263" s="1">
        <v>68.081000000000003</v>
      </c>
      <c r="H263" s="1">
        <v>6.3620000000000001</v>
      </c>
      <c r="I263" s="1">
        <v>48.973999999999997</v>
      </c>
      <c r="J263" s="1">
        <v>40.426000000000002</v>
      </c>
      <c r="K263" s="1">
        <v>8.548</v>
      </c>
      <c r="L263" s="2">
        <v>-1.0965640907460998</v>
      </c>
      <c r="S263" s="1">
        <v>1985</v>
      </c>
      <c r="T263" s="1">
        <v>47.169604584687512</v>
      </c>
      <c r="U263" s="1">
        <v>34.481260232500006</v>
      </c>
      <c r="V263" s="1">
        <v>12.688276550000005</v>
      </c>
      <c r="W263" s="1">
        <v>45.014761072500008</v>
      </c>
      <c r="X263" s="1">
        <v>24.397190118125007</v>
      </c>
      <c r="Y263" s="1">
        <v>20.617856019999998</v>
      </c>
      <c r="Z263" s="1">
        <v>-0.76452873114944986</v>
      </c>
    </row>
    <row r="264" spans="1:26" x14ac:dyDescent="0.2">
      <c r="A264" s="1" t="s">
        <v>45</v>
      </c>
      <c r="B264" s="1">
        <v>1986</v>
      </c>
      <c r="C264" s="1">
        <v>-5.1239999999999997</v>
      </c>
      <c r="D264" s="1">
        <v>-46.430371021431441</v>
      </c>
      <c r="E264" s="1">
        <f>D262</f>
        <v>-28.399109697686121</v>
      </c>
      <c r="F264" s="1">
        <v>73.206999999999994</v>
      </c>
      <c r="G264" s="1">
        <v>66.843000000000004</v>
      </c>
      <c r="H264" s="1">
        <v>6.3639999999999999</v>
      </c>
      <c r="I264" s="1">
        <v>48.506</v>
      </c>
      <c r="J264" s="1">
        <v>39.732999999999997</v>
      </c>
      <c r="K264" s="1">
        <v>8.7729999999999997</v>
      </c>
      <c r="L264" s="2">
        <v>-0.83799342667117382</v>
      </c>
      <c r="S264" s="1">
        <v>1986</v>
      </c>
      <c r="T264" s="1">
        <v>46.893182971249999</v>
      </c>
      <c r="U264" s="1">
        <v>34.074227164062499</v>
      </c>
      <c r="V264" s="1">
        <v>12.818753878125001</v>
      </c>
      <c r="W264" s="1">
        <v>45.477027699062518</v>
      </c>
      <c r="X264" s="1">
        <v>24.340145724062499</v>
      </c>
      <c r="Y264" s="1">
        <v>21.136999795624995</v>
      </c>
      <c r="Z264" s="1">
        <v>-0.74490452653274786</v>
      </c>
    </row>
    <row r="265" spans="1:26" x14ac:dyDescent="0.2">
      <c r="A265" s="1" t="s">
        <v>45</v>
      </c>
      <c r="B265" s="1">
        <v>1987</v>
      </c>
      <c r="C265" s="1">
        <v>-3.0179999999999998</v>
      </c>
      <c r="D265" s="1">
        <v>-57.333888906832186</v>
      </c>
      <c r="E265" s="1">
        <f>D262</f>
        <v>-28.399109697686121</v>
      </c>
      <c r="F265" s="1">
        <v>71.787999999999997</v>
      </c>
      <c r="G265" s="1">
        <v>65.430999999999997</v>
      </c>
      <c r="H265" s="1">
        <v>6.3570000000000002</v>
      </c>
      <c r="I265" s="1">
        <v>48.003999999999998</v>
      </c>
      <c r="J265" s="1">
        <v>38.979999999999997</v>
      </c>
      <c r="K265" s="1">
        <v>9.0239999999999991</v>
      </c>
      <c r="L265" s="2">
        <v>-1.8752511777028227</v>
      </c>
      <c r="S265" s="1">
        <v>1987</v>
      </c>
      <c r="T265" s="1">
        <v>46.60633686000002</v>
      </c>
      <c r="U265" s="1">
        <v>33.622217732187508</v>
      </c>
      <c r="V265" s="1">
        <v>12.984345691562503</v>
      </c>
      <c r="W265" s="1">
        <v>45.944171169999997</v>
      </c>
      <c r="X265" s="1">
        <v>24.280900516250004</v>
      </c>
      <c r="Y265" s="1">
        <v>21.663299069062504</v>
      </c>
      <c r="Z265" s="1">
        <v>-0.39553998329551832</v>
      </c>
    </row>
    <row r="266" spans="1:26" x14ac:dyDescent="0.2">
      <c r="A266" s="1" t="s">
        <v>45</v>
      </c>
      <c r="B266" s="1">
        <v>1988</v>
      </c>
      <c r="C266" s="1">
        <v>-2.379</v>
      </c>
      <c r="D266" s="1">
        <v>-55.456846846511176</v>
      </c>
      <c r="E266" s="1">
        <f>D266</f>
        <v>-55.456846846511176</v>
      </c>
      <c r="F266" s="1">
        <v>70.268000000000001</v>
      </c>
      <c r="G266" s="1">
        <v>63.918999999999997</v>
      </c>
      <c r="H266" s="1">
        <v>6.3490000000000002</v>
      </c>
      <c r="I266" s="1">
        <v>47.423000000000002</v>
      </c>
      <c r="J266" s="1">
        <v>38.118000000000002</v>
      </c>
      <c r="K266" s="1">
        <v>9.3049999999999997</v>
      </c>
      <c r="L266" s="2">
        <v>-2.5238074830493207</v>
      </c>
      <c r="S266" s="1">
        <v>1988</v>
      </c>
      <c r="T266" s="1">
        <v>46.331566643750001</v>
      </c>
      <c r="U266" s="1">
        <v>33.159173686249993</v>
      </c>
      <c r="V266" s="1">
        <v>13.172397893125003</v>
      </c>
      <c r="W266" s="1">
        <v>46.418248367500006</v>
      </c>
      <c r="X266" s="1">
        <v>24.2205830921875</v>
      </c>
      <c r="Y266" s="1">
        <v>22.197668538750008</v>
      </c>
      <c r="Z266" s="1">
        <v>0.60820564223873941</v>
      </c>
    </row>
    <row r="267" spans="1:26" x14ac:dyDescent="0.2">
      <c r="A267" s="1" t="s">
        <v>45</v>
      </c>
      <c r="B267" s="1">
        <v>1989</v>
      </c>
      <c r="C267" s="1">
        <v>-1.6850000000000001</v>
      </c>
      <c r="D267" s="1">
        <v>-52.210670204591601</v>
      </c>
      <c r="E267" s="1">
        <f>D266</f>
        <v>-55.456846846511176</v>
      </c>
      <c r="F267" s="1">
        <v>68.747</v>
      </c>
      <c r="G267" s="1">
        <v>62.4</v>
      </c>
      <c r="H267" s="1">
        <v>6.3470000000000004</v>
      </c>
      <c r="I267" s="1">
        <v>47.051000000000002</v>
      </c>
      <c r="J267" s="1">
        <v>37.417000000000002</v>
      </c>
      <c r="K267" s="1">
        <v>9.6340000000000003</v>
      </c>
      <c r="L267" s="2">
        <v>-1.9772409356157075</v>
      </c>
      <c r="S267" s="1">
        <v>1989</v>
      </c>
      <c r="T267" s="1">
        <v>46.090941662812511</v>
      </c>
      <c r="U267" s="1">
        <v>32.729724664375006</v>
      </c>
      <c r="V267" s="1">
        <v>13.361485729062501</v>
      </c>
      <c r="W267" s="1">
        <v>46.888376898437514</v>
      </c>
      <c r="X267" s="1">
        <v>24.178215065000007</v>
      </c>
      <c r="Y267" s="1">
        <v>22.710081374687498</v>
      </c>
      <c r="Z267" s="1">
        <v>0.6506383060263361</v>
      </c>
    </row>
    <row r="268" spans="1:26" x14ac:dyDescent="0.2">
      <c r="A268" s="1" t="s">
        <v>45</v>
      </c>
      <c r="B268" s="1">
        <v>1990</v>
      </c>
      <c r="C268" s="1">
        <v>-2.8130000000000002</v>
      </c>
      <c r="D268" s="1">
        <v>-53.970719958390802</v>
      </c>
      <c r="E268" s="1">
        <f>D266</f>
        <v>-55.456846846511176</v>
      </c>
      <c r="F268" s="1">
        <v>67.275999999999996</v>
      </c>
      <c r="G268" s="1">
        <v>60.917999999999999</v>
      </c>
      <c r="H268" s="1">
        <v>6.3579999999999997</v>
      </c>
      <c r="I268" s="1">
        <v>46.567</v>
      </c>
      <c r="J268" s="1">
        <v>36.582999999999998</v>
      </c>
      <c r="K268" s="1">
        <v>9.984</v>
      </c>
      <c r="L268" s="2">
        <v>-1.8177070962326478</v>
      </c>
      <c r="S268" s="1">
        <v>1990</v>
      </c>
      <c r="T268" s="1">
        <v>45.885328433125004</v>
      </c>
      <c r="U268" s="1">
        <v>32.346410028437504</v>
      </c>
      <c r="V268" s="1">
        <v>13.538954387187504</v>
      </c>
      <c r="W268" s="1">
        <v>47.363942515312509</v>
      </c>
      <c r="X268" s="1">
        <v>24.133890563125004</v>
      </c>
      <c r="Y268" s="1">
        <v>23.230112171250003</v>
      </c>
      <c r="Z268" s="1">
        <v>9.8871507095008776E-2</v>
      </c>
    </row>
    <row r="269" spans="1:26" x14ac:dyDescent="0.2">
      <c r="A269" s="1" t="s">
        <v>45</v>
      </c>
      <c r="B269" s="1">
        <v>1991</v>
      </c>
      <c r="C269" s="1">
        <v>-3.4529999999999998</v>
      </c>
      <c r="D269" s="1">
        <v>-53.573616571761207</v>
      </c>
      <c r="E269" s="1">
        <f>D266</f>
        <v>-55.456846846511176</v>
      </c>
      <c r="F269" s="1">
        <v>65.924999999999997</v>
      </c>
      <c r="G269" s="1">
        <v>59.497999999999998</v>
      </c>
      <c r="H269" s="1">
        <v>6.4269999999999996</v>
      </c>
      <c r="I269" s="1">
        <v>46.058</v>
      </c>
      <c r="J269" s="1">
        <v>35.704000000000001</v>
      </c>
      <c r="K269" s="1">
        <v>10.353999999999999</v>
      </c>
      <c r="L269" s="2">
        <v>-1.9246015341903648</v>
      </c>
      <c r="S269" s="1">
        <v>1991</v>
      </c>
      <c r="T269" s="1">
        <v>45.791285225937528</v>
      </c>
      <c r="U269" s="1">
        <v>32.063830591875011</v>
      </c>
      <c r="V269" s="1">
        <v>13.727403381250001</v>
      </c>
      <c r="W269" s="1">
        <v>47.848102945000008</v>
      </c>
      <c r="X269" s="1">
        <v>24.083343110312498</v>
      </c>
      <c r="Y269" s="1">
        <v>23.764784583125007</v>
      </c>
      <c r="Z269" s="1">
        <v>-1.0391079240914185</v>
      </c>
    </row>
    <row r="270" spans="1:26" x14ac:dyDescent="0.2">
      <c r="A270" s="1" t="s">
        <v>45</v>
      </c>
      <c r="B270" s="1">
        <v>1992</v>
      </c>
      <c r="C270" s="1">
        <v>-2.2410000000000001</v>
      </c>
      <c r="D270" s="1">
        <v>-51.947989702886396</v>
      </c>
      <c r="E270" s="1">
        <f>D270</f>
        <v>-51.947989702886396</v>
      </c>
      <c r="F270" s="1">
        <v>64.674000000000007</v>
      </c>
      <c r="G270" s="1">
        <v>58.176000000000002</v>
      </c>
      <c r="H270" s="1">
        <v>6.4980000000000002</v>
      </c>
      <c r="I270" s="1">
        <v>45.661000000000001</v>
      </c>
      <c r="J270" s="1">
        <v>34.917999999999999</v>
      </c>
      <c r="K270" s="1">
        <v>10.743</v>
      </c>
      <c r="L270" s="2">
        <v>-2.2711167670776873</v>
      </c>
      <c r="S270" s="1">
        <v>1992</v>
      </c>
      <c r="T270" s="1">
        <v>45.695030931562506</v>
      </c>
      <c r="U270" s="1">
        <v>31.792868825937507</v>
      </c>
      <c r="V270" s="1">
        <v>13.902238625000003</v>
      </c>
      <c r="W270" s="1">
        <v>48.347920042187503</v>
      </c>
      <c r="X270" s="1">
        <v>24.023295399687505</v>
      </c>
      <c r="Y270" s="1">
        <v>24.324625551250001</v>
      </c>
      <c r="Z270" s="1">
        <v>-1.1017572244687384</v>
      </c>
    </row>
    <row r="271" spans="1:26" x14ac:dyDescent="0.2">
      <c r="A271" s="1" t="s">
        <v>45</v>
      </c>
      <c r="B271" s="1">
        <v>1993</v>
      </c>
      <c r="C271" s="1">
        <v>-1.456</v>
      </c>
      <c r="D271" s="1">
        <v>-51.966327337834365</v>
      </c>
      <c r="E271" s="1">
        <f>D270</f>
        <v>-51.947989702886396</v>
      </c>
      <c r="F271" s="1">
        <v>63.460999999999999</v>
      </c>
      <c r="G271" s="1">
        <v>56.890999999999998</v>
      </c>
      <c r="H271" s="1">
        <v>6.569</v>
      </c>
      <c r="I271" s="1">
        <v>45.438000000000002</v>
      </c>
      <c r="J271" s="1">
        <v>34.286999999999999</v>
      </c>
      <c r="K271" s="1">
        <v>11.151999999999999</v>
      </c>
      <c r="L271" s="2">
        <v>-0.77054868523863951</v>
      </c>
      <c r="S271" s="1">
        <v>1993</v>
      </c>
      <c r="T271" s="1">
        <v>45.582544669687486</v>
      </c>
      <c r="U271" s="1">
        <v>31.518713710312507</v>
      </c>
      <c r="V271" s="1">
        <v>14.064127214375004</v>
      </c>
      <c r="W271" s="1">
        <v>48.869260566250006</v>
      </c>
      <c r="X271" s="1">
        <v>23.953220593750004</v>
      </c>
      <c r="Y271" s="1">
        <v>24.916280461562497</v>
      </c>
      <c r="Z271" s="1">
        <v>-1.4391770905088475</v>
      </c>
    </row>
    <row r="272" spans="1:26" x14ac:dyDescent="0.2">
      <c r="A272" s="1" t="s">
        <v>45</v>
      </c>
      <c r="B272" s="1">
        <v>1994</v>
      </c>
      <c r="C272" s="1">
        <v>-1.696</v>
      </c>
      <c r="D272" s="1">
        <v>-59.340612787366162</v>
      </c>
      <c r="E272" s="1">
        <f>D270</f>
        <v>-51.947989702886396</v>
      </c>
      <c r="F272" s="1">
        <v>62.189</v>
      </c>
      <c r="G272" s="1">
        <v>55.55</v>
      </c>
      <c r="H272" s="1">
        <v>6.64</v>
      </c>
      <c r="I272" s="1">
        <v>45.363999999999997</v>
      </c>
      <c r="J272" s="1">
        <v>33.777999999999999</v>
      </c>
      <c r="K272" s="1">
        <v>11.586</v>
      </c>
      <c r="L272" s="2">
        <v>1.033097606380305</v>
      </c>
      <c r="S272" s="1">
        <v>1994</v>
      </c>
      <c r="T272" s="1">
        <v>45.425008465312509</v>
      </c>
      <c r="U272" s="1">
        <v>31.212617278125002</v>
      </c>
      <c r="V272" s="1">
        <v>14.212460699062504</v>
      </c>
      <c r="W272" s="1">
        <v>49.398304397812502</v>
      </c>
      <c r="X272" s="1">
        <v>23.913053941562502</v>
      </c>
      <c r="Y272" s="1">
        <v>25.485220117500003</v>
      </c>
      <c r="Z272" s="1">
        <v>-0.62566321053878393</v>
      </c>
    </row>
    <row r="273" spans="1:26" x14ac:dyDescent="0.2">
      <c r="A273" s="1" t="s">
        <v>45</v>
      </c>
      <c r="B273" s="1">
        <v>1995</v>
      </c>
      <c r="C273" s="1">
        <v>-3.3639999999999999</v>
      </c>
      <c r="D273" s="1">
        <v>-61.800390661457172</v>
      </c>
      <c r="E273" s="1">
        <f>D270</f>
        <v>-51.947989702886396</v>
      </c>
      <c r="F273" s="1">
        <v>60.823</v>
      </c>
      <c r="G273" s="1">
        <v>54.115000000000002</v>
      </c>
      <c r="H273" s="1">
        <v>6.7080000000000002</v>
      </c>
      <c r="I273" s="1">
        <v>45.426000000000002</v>
      </c>
      <c r="J273" s="1">
        <v>33.395000000000003</v>
      </c>
      <c r="K273" s="1">
        <v>12.031000000000001</v>
      </c>
      <c r="L273" s="2">
        <v>4.4914729749318827</v>
      </c>
      <c r="S273" s="1">
        <v>1995</v>
      </c>
      <c r="T273" s="1">
        <v>45.206726276875003</v>
      </c>
      <c r="U273" s="1">
        <v>30.859393096250006</v>
      </c>
      <c r="V273" s="1">
        <v>14.347360944687503</v>
      </c>
      <c r="W273" s="1">
        <v>49.946191813750019</v>
      </c>
      <c r="X273" s="1">
        <v>23.860363454999995</v>
      </c>
      <c r="Y273" s="1">
        <v>26.085875720937505</v>
      </c>
      <c r="Z273" s="1">
        <v>-0.44319480130860844</v>
      </c>
    </row>
    <row r="274" spans="1:26" x14ac:dyDescent="0.2">
      <c r="A274" s="1" t="s">
        <v>45</v>
      </c>
      <c r="B274" s="1">
        <v>1996</v>
      </c>
      <c r="C274" s="1">
        <v>-3.2109999999999999</v>
      </c>
      <c r="D274" s="1">
        <v>-58.0729527660516</v>
      </c>
      <c r="E274" s="1">
        <f>D274</f>
        <v>-58.0729527660516</v>
      </c>
      <c r="F274" s="1">
        <v>59.628</v>
      </c>
      <c r="G274" s="1">
        <v>52.811</v>
      </c>
      <c r="H274" s="1">
        <v>6.8170000000000002</v>
      </c>
      <c r="I274" s="1">
        <v>45.603000000000002</v>
      </c>
      <c r="J274" s="1">
        <v>33.109000000000002</v>
      </c>
      <c r="K274" s="1">
        <v>12.494</v>
      </c>
      <c r="L274" s="2">
        <v>8.8564234788554987</v>
      </c>
      <c r="S274" s="1">
        <v>1996</v>
      </c>
      <c r="T274" s="1">
        <v>44.997381476562509</v>
      </c>
      <c r="U274" s="1">
        <v>30.495410101875002</v>
      </c>
      <c r="V274" s="1">
        <v>14.501942270937503</v>
      </c>
      <c r="W274" s="1">
        <v>50.508214673749997</v>
      </c>
      <c r="X274" s="1">
        <v>23.796182070625012</v>
      </c>
      <c r="Y274" s="1">
        <v>26.711975200625009</v>
      </c>
      <c r="Z274" s="1">
        <v>7.3891110180595604E-2</v>
      </c>
    </row>
    <row r="275" spans="1:26" x14ac:dyDescent="0.2">
      <c r="A275" s="1" t="s">
        <v>45</v>
      </c>
      <c r="B275" s="1">
        <v>1997</v>
      </c>
      <c r="C275" s="1">
        <v>-1.7609999999999999</v>
      </c>
      <c r="D275" s="1">
        <v>-66.315125523119193</v>
      </c>
      <c r="E275" s="1">
        <f>D274</f>
        <v>-58.0729527660516</v>
      </c>
      <c r="F275" s="1">
        <v>58.308</v>
      </c>
      <c r="G275" s="1">
        <v>51.39</v>
      </c>
      <c r="H275" s="1">
        <v>6.9169999999999998</v>
      </c>
      <c r="I275" s="1">
        <v>45.835000000000001</v>
      </c>
      <c r="J275" s="1">
        <v>32.857999999999997</v>
      </c>
      <c r="K275" s="1">
        <v>12.978</v>
      </c>
      <c r="L275" s="2">
        <v>11.335218616480844</v>
      </c>
      <c r="S275" s="1">
        <v>1997</v>
      </c>
      <c r="T275" s="1">
        <v>44.739865660937518</v>
      </c>
      <c r="U275" s="1">
        <v>30.098246540000009</v>
      </c>
      <c r="V275" s="1">
        <v>14.641602757812503</v>
      </c>
      <c r="W275" s="1">
        <v>51.076142328125009</v>
      </c>
      <c r="X275" s="1">
        <v>23.725371537500013</v>
      </c>
      <c r="Y275" s="1">
        <v>27.350715948125007</v>
      </c>
      <c r="Z275" s="1">
        <v>0.76273552918070209</v>
      </c>
    </row>
    <row r="276" spans="1:26" x14ac:dyDescent="0.2">
      <c r="A276" s="1" t="s">
        <v>45</v>
      </c>
      <c r="B276" s="1">
        <v>1998</v>
      </c>
      <c r="C276" s="1">
        <v>4.1909999999999998</v>
      </c>
      <c r="D276" s="1">
        <v>-154.86036936721584</v>
      </c>
      <c r="E276" s="1">
        <f>D274</f>
        <v>-58.0729527660516</v>
      </c>
      <c r="F276" s="1">
        <v>56.945</v>
      </c>
      <c r="G276" s="1">
        <v>49.932000000000002</v>
      </c>
      <c r="H276" s="1">
        <v>7.0129999999999999</v>
      </c>
      <c r="I276" s="1">
        <v>46.087000000000003</v>
      </c>
      <c r="J276" s="1">
        <v>32.603000000000002</v>
      </c>
      <c r="K276" s="1">
        <v>13.484</v>
      </c>
      <c r="L276" s="2">
        <v>-4.7797892180401407</v>
      </c>
      <c r="S276" s="1">
        <v>1998</v>
      </c>
      <c r="T276" s="1">
        <v>44.439649977812508</v>
      </c>
      <c r="U276" s="1">
        <v>29.666278863437494</v>
      </c>
      <c r="V276" s="1">
        <v>14.773350243750002</v>
      </c>
      <c r="W276" s="1">
        <v>51.643103429062492</v>
      </c>
      <c r="X276" s="1">
        <v>23.6505286515625</v>
      </c>
      <c r="Y276" s="1">
        <v>27.992679529687493</v>
      </c>
      <c r="Z276" s="1">
        <v>0.33213733209874896</v>
      </c>
    </row>
    <row r="277" spans="1:26" x14ac:dyDescent="0.2">
      <c r="A277" s="1" t="s">
        <v>45</v>
      </c>
      <c r="B277" s="1">
        <v>1999</v>
      </c>
      <c r="C277" s="1">
        <v>4.1079999999999997</v>
      </c>
      <c r="D277" s="1">
        <v>-113.27857790487819</v>
      </c>
      <c r="E277" s="1">
        <f>D274</f>
        <v>-58.0729527660516</v>
      </c>
      <c r="F277" s="1">
        <v>55.682000000000002</v>
      </c>
      <c r="G277" s="1">
        <v>48.572000000000003</v>
      </c>
      <c r="H277" s="1">
        <v>7.1109999999999998</v>
      </c>
      <c r="I277" s="1">
        <v>46.4</v>
      </c>
      <c r="J277" s="1">
        <v>32.4</v>
      </c>
      <c r="K277" s="1">
        <v>13.999000000000001</v>
      </c>
      <c r="L277" s="2">
        <v>-5.4572172406144732</v>
      </c>
      <c r="S277" s="1">
        <v>1999</v>
      </c>
      <c r="T277" s="1">
        <v>44.114957396250006</v>
      </c>
      <c r="U277" s="1">
        <v>29.209609286875011</v>
      </c>
      <c r="V277" s="1">
        <v>14.905377142500004</v>
      </c>
      <c r="W277" s="1">
        <v>52.169781446249992</v>
      </c>
      <c r="X277" s="1">
        <v>23.607892547812501</v>
      </c>
      <c r="Y277" s="1">
        <v>28.562200877499993</v>
      </c>
      <c r="Z277" s="1">
        <v>0.50908582843519312</v>
      </c>
    </row>
    <row r="278" spans="1:26" x14ac:dyDescent="0.2">
      <c r="A278" s="1" t="s">
        <v>45</v>
      </c>
      <c r="B278" s="1">
        <v>2000</v>
      </c>
      <c r="C278" s="1">
        <v>4.8419999999999996</v>
      </c>
      <c r="D278" s="1">
        <v>-76.056245416337376</v>
      </c>
      <c r="E278" s="1">
        <f>D278</f>
        <v>-76.056245416337376</v>
      </c>
      <c r="F278" s="1">
        <v>54.619</v>
      </c>
      <c r="G278" s="1">
        <v>47.405999999999999</v>
      </c>
      <c r="H278" s="1">
        <v>7.2130000000000001</v>
      </c>
      <c r="I278" s="1">
        <v>46.720999999999997</v>
      </c>
      <c r="J278" s="1">
        <v>32.197000000000003</v>
      </c>
      <c r="K278" s="1">
        <v>14.523999999999999</v>
      </c>
      <c r="L278" s="2">
        <v>-3.365868775714524</v>
      </c>
      <c r="S278" s="1">
        <v>2000</v>
      </c>
      <c r="T278" s="1">
        <v>43.782416577187504</v>
      </c>
      <c r="U278" s="1">
        <v>28.739043325937509</v>
      </c>
      <c r="V278" s="1">
        <v>15.043563046249998</v>
      </c>
      <c r="W278" s="1">
        <v>52.694633441562495</v>
      </c>
      <c r="X278" s="1">
        <v>23.556936984062506</v>
      </c>
      <c r="Y278" s="1">
        <v>29.137782055624996</v>
      </c>
      <c r="Z278" s="1">
        <v>1.2272665925530899</v>
      </c>
    </row>
    <row r="279" spans="1:26" x14ac:dyDescent="0.2">
      <c r="A279" s="1" t="s">
        <v>45</v>
      </c>
      <c r="B279" s="1">
        <v>2001</v>
      </c>
      <c r="C279" s="1">
        <v>4.3</v>
      </c>
      <c r="D279" s="1">
        <v>-69.894336797423762</v>
      </c>
      <c r="E279" s="1">
        <f>D278</f>
        <v>-76.056245416337376</v>
      </c>
      <c r="F279" s="1">
        <v>54.167000000000002</v>
      </c>
      <c r="G279" s="1">
        <v>46.843000000000004</v>
      </c>
      <c r="H279" s="1">
        <v>7.3239999999999998</v>
      </c>
      <c r="I279" s="1">
        <v>47.052999999999997</v>
      </c>
      <c r="J279" s="1">
        <v>31.992000000000001</v>
      </c>
      <c r="K279" s="1">
        <v>15.061</v>
      </c>
      <c r="L279" s="2">
        <v>-2.4002629574091472</v>
      </c>
      <c r="S279" s="1">
        <v>2001</v>
      </c>
      <c r="T279" s="1">
        <v>43.49395862250001</v>
      </c>
      <c r="U279" s="1">
        <v>28.289452802812502</v>
      </c>
      <c r="V279" s="1">
        <v>15.204540343437504</v>
      </c>
      <c r="W279" s="1">
        <v>53.2176658146875</v>
      </c>
      <c r="X279" s="1">
        <v>23.500296558124997</v>
      </c>
      <c r="Y279" s="1">
        <v>29.717321262500004</v>
      </c>
      <c r="Z279" s="1">
        <v>8.8428385973533308E-2</v>
      </c>
    </row>
    <row r="280" spans="1:26" x14ac:dyDescent="0.2">
      <c r="A280" s="1" t="s">
        <v>45</v>
      </c>
      <c r="B280" s="1">
        <v>2002</v>
      </c>
      <c r="C280" s="1">
        <v>3.9980000000000002</v>
      </c>
      <c r="D280" s="1">
        <v>-49.6076104135538</v>
      </c>
      <c r="E280" s="1">
        <f>D278</f>
        <v>-76.056245416337376</v>
      </c>
      <c r="F280" s="1">
        <v>53.875999999999998</v>
      </c>
      <c r="G280" s="1">
        <v>46.466999999999999</v>
      </c>
      <c r="H280" s="1">
        <v>7.4089999999999998</v>
      </c>
      <c r="I280" s="1">
        <v>47.406999999999996</v>
      </c>
      <c r="J280" s="1">
        <v>31.795999999999999</v>
      </c>
      <c r="K280" s="1">
        <v>15.611000000000001</v>
      </c>
      <c r="L280" s="2">
        <v>-1.3370104016579609</v>
      </c>
      <c r="S280" s="1">
        <v>2002</v>
      </c>
      <c r="T280" s="1">
        <v>43.219069596250002</v>
      </c>
      <c r="U280" s="1">
        <v>27.844031291249987</v>
      </c>
      <c r="V280" s="1">
        <v>15.375008606250004</v>
      </c>
      <c r="W280" s="1">
        <v>53.740061919687484</v>
      </c>
      <c r="X280" s="1">
        <v>23.441177959687497</v>
      </c>
      <c r="Y280" s="1">
        <v>30.298936743749998</v>
      </c>
      <c r="Z280" s="1">
        <v>-0.83156047406555356</v>
      </c>
    </row>
    <row r="281" spans="1:26" x14ac:dyDescent="0.2">
      <c r="A281" s="1" t="s">
        <v>45</v>
      </c>
      <c r="B281" s="1">
        <v>2003</v>
      </c>
      <c r="C281" s="1">
        <v>3.452</v>
      </c>
      <c r="D281" s="1">
        <v>-44.55866028600898</v>
      </c>
      <c r="E281" s="1">
        <f>D278</f>
        <v>-76.056245416337376</v>
      </c>
      <c r="F281" s="1">
        <v>53.7</v>
      </c>
      <c r="G281" s="1">
        <v>46.237000000000002</v>
      </c>
      <c r="H281" s="1">
        <v>7.4630000000000001</v>
      </c>
      <c r="I281" s="1">
        <v>47.783999999999999</v>
      </c>
      <c r="J281" s="1">
        <v>31.611000000000001</v>
      </c>
      <c r="K281" s="1">
        <v>16.172999999999998</v>
      </c>
      <c r="L281" s="2">
        <v>-0.68289979434014847</v>
      </c>
      <c r="S281" s="1">
        <v>2003</v>
      </c>
      <c r="T281" s="1">
        <v>42.956611468125011</v>
      </c>
      <c r="U281" s="1">
        <v>27.4011626859375</v>
      </c>
      <c r="V281" s="1">
        <v>15.555436682187507</v>
      </c>
      <c r="W281" s="1">
        <v>54.265732761562496</v>
      </c>
      <c r="X281" s="1">
        <v>23.381888328750005</v>
      </c>
      <c r="Y281" s="1">
        <v>30.883806034062506</v>
      </c>
      <c r="Z281" s="1">
        <v>-1.0951634838915507</v>
      </c>
    </row>
    <row r="282" spans="1:26" x14ac:dyDescent="0.2">
      <c r="A282" s="1" t="s">
        <v>45</v>
      </c>
      <c r="B282" s="1">
        <v>2004</v>
      </c>
      <c r="C282" s="1">
        <v>2.0459999999999998</v>
      </c>
      <c r="D282" s="1">
        <v>-43.560304798305197</v>
      </c>
      <c r="E282" s="1">
        <f>D282</f>
        <v>-43.560304798305197</v>
      </c>
      <c r="F282" s="1">
        <v>53.594999999999999</v>
      </c>
      <c r="G282" s="1">
        <v>46.110999999999997</v>
      </c>
      <c r="H282" s="1">
        <v>7.484</v>
      </c>
      <c r="I282" s="1">
        <v>48.174999999999997</v>
      </c>
      <c r="J282" s="1">
        <v>31.448</v>
      </c>
      <c r="K282" s="1">
        <v>16.727</v>
      </c>
      <c r="L282" s="2">
        <v>-0.37213570684238112</v>
      </c>
      <c r="S282" s="1">
        <v>2004</v>
      </c>
      <c r="T282" s="1">
        <v>42.701594434375018</v>
      </c>
      <c r="U282" s="1">
        <v>26.959918725000001</v>
      </c>
      <c r="V282" s="1">
        <v>15.741947431562503</v>
      </c>
      <c r="W282" s="1">
        <v>54.732387961562502</v>
      </c>
      <c r="X282" s="1">
        <v>23.355253928437495</v>
      </c>
      <c r="Y282" s="1">
        <v>31.377061514687504</v>
      </c>
      <c r="Z282" s="1">
        <v>-0.31442215334878748</v>
      </c>
    </row>
    <row r="283" spans="1:26" x14ac:dyDescent="0.2">
      <c r="A283" s="1" t="s">
        <v>45</v>
      </c>
      <c r="B283" s="1">
        <v>2005</v>
      </c>
      <c r="C283" s="1">
        <v>0.55900000000000005</v>
      </c>
      <c r="D283" s="1">
        <v>-40.568425680224394</v>
      </c>
      <c r="E283" s="1">
        <f>D282</f>
        <v>-43.560304798305197</v>
      </c>
      <c r="F283" s="1">
        <v>53.542999999999999</v>
      </c>
      <c r="G283" s="1">
        <v>46.067</v>
      </c>
      <c r="H283" s="1">
        <v>7.4749999999999996</v>
      </c>
      <c r="I283" s="1">
        <v>48.570999999999998</v>
      </c>
      <c r="J283" s="1">
        <v>31.286999999999999</v>
      </c>
      <c r="K283" s="1">
        <v>17.283999999999999</v>
      </c>
      <c r="L283" s="2">
        <v>0.10865449330246967</v>
      </c>
      <c r="S283" s="1">
        <v>2005</v>
      </c>
      <c r="T283" s="1">
        <v>42.457338833125021</v>
      </c>
      <c r="U283" s="1">
        <v>26.525033199687499</v>
      </c>
      <c r="V283" s="1">
        <v>15.932180966250003</v>
      </c>
      <c r="W283" s="1">
        <v>55.202363106875012</v>
      </c>
      <c r="X283" s="1">
        <v>23.327576635937504</v>
      </c>
      <c r="Y283" s="1">
        <v>31.874993434062503</v>
      </c>
      <c r="Z283" s="1">
        <v>0.13118819348075531</v>
      </c>
    </row>
    <row r="284" spans="1:26" x14ac:dyDescent="0.2">
      <c r="A284" s="1" t="s">
        <v>45</v>
      </c>
      <c r="B284" s="1">
        <v>2006</v>
      </c>
      <c r="C284" s="1">
        <v>2.6190000000000002</v>
      </c>
      <c r="D284" s="1">
        <v>-38.562151550011215</v>
      </c>
      <c r="E284" s="1">
        <f>D282</f>
        <v>-43.560304798305197</v>
      </c>
      <c r="F284" s="1">
        <v>53.238</v>
      </c>
      <c r="G284" s="1">
        <v>45.677</v>
      </c>
      <c r="H284" s="1">
        <v>7.5609999999999999</v>
      </c>
      <c r="I284" s="1">
        <v>48.963000000000001</v>
      </c>
      <c r="J284" s="1">
        <v>31.122</v>
      </c>
      <c r="K284" s="1">
        <v>17.841000000000001</v>
      </c>
      <c r="L284" s="2">
        <v>8.0784525331054596E-2</v>
      </c>
      <c r="S284" s="1">
        <v>2006</v>
      </c>
      <c r="T284" s="1">
        <v>42.369400004375009</v>
      </c>
      <c r="U284" s="1">
        <v>26.211074197812504</v>
      </c>
      <c r="V284" s="1">
        <v>16.158289355625001</v>
      </c>
      <c r="W284" s="1">
        <v>55.672948262812504</v>
      </c>
      <c r="X284" s="1">
        <v>23.298157125624993</v>
      </c>
      <c r="Y284" s="1">
        <v>32.375035250624997</v>
      </c>
      <c r="Z284" s="1">
        <v>0.89180745125716354</v>
      </c>
    </row>
    <row r="285" spans="1:26" x14ac:dyDescent="0.2">
      <c r="A285" s="1" t="s">
        <v>45</v>
      </c>
      <c r="B285" s="1">
        <v>2007</v>
      </c>
      <c r="C285" s="1">
        <v>1.5720000000000001</v>
      </c>
      <c r="D285" s="1">
        <v>-46.187002403978404</v>
      </c>
      <c r="E285" s="1">
        <f>D282</f>
        <v>-43.560304798305197</v>
      </c>
      <c r="F285" s="1">
        <v>53.180999999999997</v>
      </c>
      <c r="G285" s="1">
        <v>45.554000000000002</v>
      </c>
      <c r="H285" s="1">
        <v>7.6269999999999998</v>
      </c>
      <c r="I285" s="1">
        <v>49.345999999999997</v>
      </c>
      <c r="J285" s="1">
        <v>30.948</v>
      </c>
      <c r="K285" s="1">
        <v>18.398</v>
      </c>
      <c r="L285" s="2">
        <v>0.63509346866147021</v>
      </c>
      <c r="S285" s="1">
        <v>2007</v>
      </c>
      <c r="T285" s="1">
        <v>42.28372762250001</v>
      </c>
      <c r="U285" s="1">
        <v>25.890905447499993</v>
      </c>
      <c r="V285" s="1">
        <v>16.392635420000005</v>
      </c>
      <c r="W285" s="1">
        <v>56.127099425312529</v>
      </c>
      <c r="X285" s="1">
        <v>23.264970859687498</v>
      </c>
      <c r="Y285" s="1">
        <v>32.862131819062505</v>
      </c>
      <c r="Z285" s="1">
        <v>1.5606541785367853</v>
      </c>
    </row>
    <row r="286" spans="1:26" x14ac:dyDescent="0.2">
      <c r="A286" s="1" t="s">
        <v>45</v>
      </c>
      <c r="B286" s="1">
        <v>2008</v>
      </c>
      <c r="C286" s="1">
        <v>2.5000000000000001E-2</v>
      </c>
      <c r="D286" s="1">
        <v>-28.605944163765113</v>
      </c>
      <c r="E286" s="1">
        <f>D286</f>
        <v>-28.605944163765113</v>
      </c>
      <c r="F286" s="1">
        <v>53.293999999999997</v>
      </c>
      <c r="G286" s="1">
        <v>45.622</v>
      </c>
      <c r="H286" s="1">
        <v>7.6719999999999997</v>
      </c>
      <c r="I286" s="1">
        <v>49.713999999999999</v>
      </c>
      <c r="J286" s="1">
        <v>30.760999999999999</v>
      </c>
      <c r="K286" s="1">
        <v>18.952999999999999</v>
      </c>
      <c r="L286" s="2">
        <v>0.75147944906476205</v>
      </c>
      <c r="S286" s="1">
        <v>2008</v>
      </c>
      <c r="T286" s="1">
        <v>42.232658130312487</v>
      </c>
      <c r="U286" s="1">
        <v>25.585187468125</v>
      </c>
      <c r="V286" s="1">
        <v>16.647381282812503</v>
      </c>
      <c r="W286" s="1">
        <v>56.549029509375003</v>
      </c>
      <c r="X286" s="1">
        <v>23.22717569500001</v>
      </c>
      <c r="Y286" s="1">
        <v>33.321768969375</v>
      </c>
      <c r="Z286" s="1">
        <v>0.33418700130736834</v>
      </c>
    </row>
    <row r="287" spans="1:26" x14ac:dyDescent="0.2">
      <c r="A287" s="1" t="s">
        <v>45</v>
      </c>
      <c r="B287" s="1">
        <v>2009</v>
      </c>
      <c r="C287" s="1">
        <v>1.9730000000000001</v>
      </c>
      <c r="D287" s="1">
        <v>-39.811971269945381</v>
      </c>
      <c r="E287" s="1">
        <f>D286</f>
        <v>-28.605944163765113</v>
      </c>
      <c r="F287" s="1">
        <v>53.436</v>
      </c>
      <c r="G287" s="1">
        <v>45.741999999999997</v>
      </c>
      <c r="H287" s="1">
        <v>7.694</v>
      </c>
      <c r="I287" s="1">
        <v>50.066000000000003</v>
      </c>
      <c r="J287" s="1">
        <v>30.585000000000001</v>
      </c>
      <c r="K287" s="1">
        <v>19.481000000000002</v>
      </c>
      <c r="L287" s="2">
        <v>-0.51974447625587616</v>
      </c>
      <c r="S287" s="1">
        <v>2009</v>
      </c>
      <c r="T287" s="1">
        <v>42.260940542499988</v>
      </c>
      <c r="U287" s="1">
        <v>25.316533330312499</v>
      </c>
      <c r="V287" s="1">
        <v>16.944365999062502</v>
      </c>
      <c r="W287" s="1">
        <v>56.864863106249999</v>
      </c>
      <c r="X287" s="1">
        <v>23.220089217500007</v>
      </c>
      <c r="Y287" s="1">
        <v>33.644805343437525</v>
      </c>
      <c r="Z287" s="1">
        <v>-3.1772941042871792</v>
      </c>
    </row>
    <row r="288" spans="1:26" x14ac:dyDescent="0.2">
      <c r="A288" s="1" t="s">
        <v>45</v>
      </c>
      <c r="B288" s="1">
        <v>2010</v>
      </c>
      <c r="C288" s="1">
        <v>0.72499999999999998</v>
      </c>
      <c r="D288" s="1">
        <v>-39.775986022858795</v>
      </c>
      <c r="E288" s="1">
        <f>D286</f>
        <v>-28.605944163765113</v>
      </c>
      <c r="F288" s="1">
        <v>53.465000000000003</v>
      </c>
      <c r="G288" s="1">
        <v>45.777000000000001</v>
      </c>
      <c r="H288" s="1">
        <v>7.6879999999999997</v>
      </c>
      <c r="I288" s="1">
        <v>50.384</v>
      </c>
      <c r="J288" s="1">
        <v>30.396000000000001</v>
      </c>
      <c r="K288" s="1">
        <v>19.988</v>
      </c>
      <c r="L288" s="2">
        <v>-0.32917242926054208</v>
      </c>
      <c r="S288" s="1">
        <v>2010</v>
      </c>
      <c r="T288" s="1">
        <v>42.391678919375025</v>
      </c>
      <c r="U288" s="1">
        <v>25.093011394687501</v>
      </c>
      <c r="V288" s="1">
        <v>17.298579759062498</v>
      </c>
      <c r="W288" s="1">
        <v>57.156253566562484</v>
      </c>
      <c r="X288" s="1">
        <v>23.204604347812502</v>
      </c>
      <c r="Y288" s="1">
        <v>33.951718560937501</v>
      </c>
      <c r="Z288" s="1">
        <v>-1.8076703167248751</v>
      </c>
    </row>
    <row r="289" spans="1:26" x14ac:dyDescent="0.2">
      <c r="A289" s="1" t="s">
        <v>45</v>
      </c>
      <c r="B289" s="1">
        <v>2011</v>
      </c>
      <c r="C289" s="1">
        <v>0.19900000000000001</v>
      </c>
      <c r="D289" s="1">
        <v>-36.144021889536418</v>
      </c>
      <c r="E289" s="1">
        <f>D286</f>
        <v>-28.605944163765113</v>
      </c>
      <c r="F289" s="1">
        <v>53.128999999999998</v>
      </c>
      <c r="G289" s="1">
        <v>45.360999999999997</v>
      </c>
      <c r="H289" s="1">
        <v>7.7690000000000001</v>
      </c>
      <c r="I289" s="1">
        <v>50.686999999999998</v>
      </c>
      <c r="J289" s="1">
        <v>30.198</v>
      </c>
      <c r="K289" s="1">
        <v>20.489000000000001</v>
      </c>
      <c r="L289" s="2">
        <v>9.5909023122444356E-2</v>
      </c>
      <c r="S289" s="1">
        <v>2011</v>
      </c>
      <c r="T289" s="1">
        <v>42.612623507812508</v>
      </c>
      <c r="U289" s="1">
        <v>24.927474255</v>
      </c>
      <c r="V289" s="1">
        <v>17.685301498125</v>
      </c>
      <c r="W289" s="1">
        <v>57.434949987812502</v>
      </c>
      <c r="X289" s="1">
        <v>23.184819805000011</v>
      </c>
      <c r="Y289" s="1">
        <v>34.250095201249998</v>
      </c>
      <c r="Z289" s="1">
        <v>-1.5351224068068319</v>
      </c>
    </row>
    <row r="290" spans="1:26" x14ac:dyDescent="0.2">
      <c r="A290" s="1" t="s">
        <v>36</v>
      </c>
      <c r="B290" s="1">
        <v>1980</v>
      </c>
      <c r="C290" s="1">
        <v>-1.159</v>
      </c>
      <c r="D290" s="1">
        <v>-18.19501384524736</v>
      </c>
      <c r="E290" s="1">
        <f>D290</f>
        <v>-18.19501384524736</v>
      </c>
      <c r="F290" s="1">
        <v>74.14</v>
      </c>
      <c r="G290" s="1">
        <v>67.905000000000001</v>
      </c>
      <c r="H290" s="1">
        <v>6.234</v>
      </c>
      <c r="I290" s="1">
        <v>46.378</v>
      </c>
      <c r="J290" s="1">
        <v>38.808999999999997</v>
      </c>
      <c r="K290" s="1">
        <v>7.57</v>
      </c>
      <c r="L290" s="2">
        <v>-0.18382709608918507</v>
      </c>
      <c r="S290" s="1">
        <v>1980</v>
      </c>
      <c r="T290" s="1">
        <v>50.483594505312489</v>
      </c>
      <c r="U290" s="1">
        <v>37.8766730628125</v>
      </c>
      <c r="V290" s="1">
        <v>12.606855561250001</v>
      </c>
      <c r="W290" s="1">
        <v>42.912698267500005</v>
      </c>
      <c r="X290" s="1">
        <v>24.791912564687507</v>
      </c>
      <c r="Y290" s="1">
        <v>18.120772281875009</v>
      </c>
      <c r="Z290" s="1">
        <v>0.13180311918031806</v>
      </c>
    </row>
    <row r="291" spans="1:26" x14ac:dyDescent="0.2">
      <c r="A291" s="1" t="s">
        <v>36</v>
      </c>
      <c r="B291" s="1">
        <v>1981</v>
      </c>
      <c r="C291" s="1">
        <v>-9.9109999999999996</v>
      </c>
      <c r="D291" s="1">
        <v>-32.56154748770399</v>
      </c>
      <c r="E291" s="1">
        <f>D290</f>
        <v>-18.19501384524736</v>
      </c>
      <c r="F291" s="1">
        <v>72.960999999999999</v>
      </c>
      <c r="G291" s="1">
        <v>66.709999999999994</v>
      </c>
      <c r="H291" s="1">
        <v>6.2510000000000003</v>
      </c>
      <c r="I291" s="1">
        <v>45.905000000000001</v>
      </c>
      <c r="J291" s="1">
        <v>38.091000000000001</v>
      </c>
      <c r="K291" s="1">
        <v>7.8140000000000001</v>
      </c>
      <c r="L291" s="2">
        <v>1.2317184232183747</v>
      </c>
      <c r="S291" s="1">
        <v>1981</v>
      </c>
      <c r="T291" s="1">
        <v>49.717244540937507</v>
      </c>
      <c r="U291" s="1">
        <v>37.06917716718749</v>
      </c>
      <c r="V291" s="1">
        <v>12.648074877187497</v>
      </c>
      <c r="W291" s="1">
        <v>43.281640621250006</v>
      </c>
      <c r="X291" s="1">
        <v>24.683337656249996</v>
      </c>
      <c r="Y291" s="1">
        <v>18.598388248125008</v>
      </c>
      <c r="Z291" s="1">
        <v>-0.93556736148044617</v>
      </c>
    </row>
    <row r="292" spans="1:26" x14ac:dyDescent="0.2">
      <c r="A292" s="1" t="s">
        <v>36</v>
      </c>
      <c r="B292" s="1">
        <v>1982</v>
      </c>
      <c r="C292" s="1">
        <v>-13.395</v>
      </c>
      <c r="D292" s="1">
        <v>-47.382746142854529</v>
      </c>
      <c r="E292" s="1">
        <f>D290</f>
        <v>-18.19501384524736</v>
      </c>
      <c r="F292" s="1">
        <v>72.340999999999994</v>
      </c>
      <c r="G292" s="1">
        <v>66.072000000000003</v>
      </c>
      <c r="H292" s="1">
        <v>6.2690000000000001</v>
      </c>
      <c r="I292" s="1">
        <v>45.451000000000001</v>
      </c>
      <c r="J292" s="1">
        <v>37.378999999999998</v>
      </c>
      <c r="K292" s="1">
        <v>8.0730000000000004</v>
      </c>
      <c r="L292" s="2">
        <v>1.9856785573128028</v>
      </c>
      <c r="S292" s="1">
        <v>1982</v>
      </c>
      <c r="T292" s="1">
        <v>49.000388740312502</v>
      </c>
      <c r="U292" s="1">
        <v>36.35906167875001</v>
      </c>
      <c r="V292" s="1">
        <v>12.641362978749999</v>
      </c>
      <c r="W292" s="1">
        <v>43.688480093125008</v>
      </c>
      <c r="X292" s="1">
        <v>24.587076852812508</v>
      </c>
      <c r="Y292" s="1">
        <v>19.101425660312504</v>
      </c>
      <c r="Z292" s="1">
        <v>-2.7861239735508048</v>
      </c>
    </row>
    <row r="293" spans="1:26" x14ac:dyDescent="0.2">
      <c r="A293" s="1" t="s">
        <v>36</v>
      </c>
      <c r="B293" s="1">
        <v>1983</v>
      </c>
      <c r="C293" s="1">
        <v>-11.631</v>
      </c>
      <c r="D293" s="1">
        <v>-57.430035958102245</v>
      </c>
      <c r="E293" s="1">
        <f>D290</f>
        <v>-18.19501384524736</v>
      </c>
      <c r="F293" s="1">
        <v>72.2</v>
      </c>
      <c r="G293" s="1">
        <v>65.918000000000006</v>
      </c>
      <c r="H293" s="1">
        <v>6.2809999999999997</v>
      </c>
      <c r="I293" s="1">
        <v>44.939</v>
      </c>
      <c r="J293" s="1">
        <v>36.600999999999999</v>
      </c>
      <c r="K293" s="1">
        <v>8.3379999999999992</v>
      </c>
      <c r="L293" s="2">
        <v>3.2604702791848044</v>
      </c>
      <c r="S293" s="1">
        <v>1983</v>
      </c>
      <c r="T293" s="1">
        <v>48.339173142812506</v>
      </c>
      <c r="U293" s="1">
        <v>35.718040070625015</v>
      </c>
      <c r="V293" s="1">
        <v>12.621108187187502</v>
      </c>
      <c r="W293" s="1">
        <v>44.106601395312488</v>
      </c>
      <c r="X293" s="1">
        <v>24.493691061562501</v>
      </c>
      <c r="Y293" s="1">
        <v>19.612924937187504</v>
      </c>
      <c r="Z293" s="1">
        <v>-2.8868877524277923</v>
      </c>
    </row>
    <row r="294" spans="1:26" x14ac:dyDescent="0.2">
      <c r="A294" s="1" t="s">
        <v>36</v>
      </c>
      <c r="B294" s="1">
        <v>1984</v>
      </c>
      <c r="C294" s="1">
        <v>-4.9080000000000004</v>
      </c>
      <c r="D294" s="1">
        <v>-56.893371855067322</v>
      </c>
      <c r="E294" s="1">
        <f>D294</f>
        <v>-56.893371855067322</v>
      </c>
      <c r="F294" s="1">
        <v>72.268000000000001</v>
      </c>
      <c r="G294" s="1">
        <v>65.988</v>
      </c>
      <c r="H294" s="1">
        <v>6.28</v>
      </c>
      <c r="I294" s="1">
        <v>44.832999999999998</v>
      </c>
      <c r="J294" s="1">
        <v>36.216999999999999</v>
      </c>
      <c r="K294" s="1">
        <v>8.6159999999999997</v>
      </c>
      <c r="L294" s="2">
        <v>6.1263596341924558</v>
      </c>
      <c r="S294" s="1">
        <v>1984</v>
      </c>
      <c r="T294" s="1">
        <v>47.727376152812504</v>
      </c>
      <c r="U294" s="1">
        <v>35.097633537500002</v>
      </c>
      <c r="V294" s="1">
        <v>12.6298224653125</v>
      </c>
      <c r="W294" s="1">
        <v>44.55769426625001</v>
      </c>
      <c r="X294" s="1">
        <v>24.448517958125002</v>
      </c>
      <c r="Y294" s="1">
        <v>20.109175129375004</v>
      </c>
      <c r="Z294" s="1">
        <v>-1.3243852024305136</v>
      </c>
    </row>
    <row r="295" spans="1:26" x14ac:dyDescent="0.2">
      <c r="A295" s="1" t="s">
        <v>36</v>
      </c>
      <c r="B295" s="1">
        <v>1985</v>
      </c>
      <c r="C295" s="1">
        <v>-1.958</v>
      </c>
      <c r="D295" s="1">
        <v>-64.752971248837383</v>
      </c>
      <c r="E295" s="1">
        <f>D294</f>
        <v>-56.893371855067322</v>
      </c>
      <c r="F295" s="1">
        <v>72.326999999999998</v>
      </c>
      <c r="G295" s="1">
        <v>66.063000000000002</v>
      </c>
      <c r="H295" s="1">
        <v>6.2629999999999999</v>
      </c>
      <c r="I295" s="1">
        <v>44.555999999999997</v>
      </c>
      <c r="J295" s="1">
        <v>35.658000000000001</v>
      </c>
      <c r="K295" s="1">
        <v>8.8979999999999997</v>
      </c>
      <c r="L295" s="2">
        <v>0.187760967345665</v>
      </c>
      <c r="S295" s="1">
        <v>1985</v>
      </c>
      <c r="T295" s="1">
        <v>47.169604584687512</v>
      </c>
      <c r="U295" s="1">
        <v>34.481260232500006</v>
      </c>
      <c r="V295" s="1">
        <v>12.688276550000005</v>
      </c>
      <c r="W295" s="1">
        <v>45.014761072500008</v>
      </c>
      <c r="X295" s="1">
        <v>24.397190118125007</v>
      </c>
      <c r="Y295" s="1">
        <v>20.617856019999998</v>
      </c>
      <c r="Z295" s="1">
        <v>-0.76452873114944986</v>
      </c>
    </row>
    <row r="296" spans="1:26" x14ac:dyDescent="0.2">
      <c r="A296" s="1" t="s">
        <v>36</v>
      </c>
      <c r="B296" s="1">
        <v>1986</v>
      </c>
      <c r="C296" s="1">
        <v>-0.44</v>
      </c>
      <c r="D296" s="1">
        <v>-68.656147471432078</v>
      </c>
      <c r="E296" s="1">
        <f>D294</f>
        <v>-56.893371855067322</v>
      </c>
      <c r="F296" s="1">
        <v>71.807000000000002</v>
      </c>
      <c r="G296" s="1">
        <v>65.555999999999997</v>
      </c>
      <c r="H296" s="1">
        <v>6.2510000000000003</v>
      </c>
      <c r="I296" s="1">
        <v>44.247999999999998</v>
      </c>
      <c r="J296" s="1">
        <v>35.052999999999997</v>
      </c>
      <c r="K296" s="1">
        <v>9.1950000000000003</v>
      </c>
      <c r="L296" s="2">
        <v>-4.0065256303675501</v>
      </c>
      <c r="S296" s="1">
        <v>1986</v>
      </c>
      <c r="T296" s="1">
        <v>46.893182971249999</v>
      </c>
      <c r="U296" s="1">
        <v>34.074227164062499</v>
      </c>
      <c r="V296" s="1">
        <v>12.818753878125001</v>
      </c>
      <c r="W296" s="1">
        <v>45.477027699062518</v>
      </c>
      <c r="X296" s="1">
        <v>24.340145724062499</v>
      </c>
      <c r="Y296" s="1">
        <v>21.136999795624995</v>
      </c>
      <c r="Z296" s="1">
        <v>-0.74490452653274786</v>
      </c>
    </row>
    <row r="297" spans="1:26" x14ac:dyDescent="0.2">
      <c r="A297" s="1" t="s">
        <v>36</v>
      </c>
      <c r="B297" s="1">
        <v>1987</v>
      </c>
      <c r="C297" s="1">
        <v>8.3149999999999995</v>
      </c>
      <c r="D297" s="1">
        <v>-61.066397211561366</v>
      </c>
      <c r="E297" s="1">
        <f>D294</f>
        <v>-56.893371855067322</v>
      </c>
      <c r="F297" s="1">
        <v>71.171000000000006</v>
      </c>
      <c r="G297" s="1">
        <v>64.951999999999998</v>
      </c>
      <c r="H297" s="1">
        <v>6.2190000000000003</v>
      </c>
      <c r="I297" s="1">
        <v>44.103999999999999</v>
      </c>
      <c r="J297" s="1">
        <v>34.582000000000001</v>
      </c>
      <c r="K297" s="1">
        <v>9.5210000000000008</v>
      </c>
      <c r="L297" s="2">
        <v>-4.9936017130688626</v>
      </c>
      <c r="S297" s="1">
        <v>1987</v>
      </c>
      <c r="T297" s="1">
        <v>46.60633686000002</v>
      </c>
      <c r="U297" s="1">
        <v>33.622217732187508</v>
      </c>
      <c r="V297" s="1">
        <v>12.984345691562503</v>
      </c>
      <c r="W297" s="1">
        <v>45.944171169999997</v>
      </c>
      <c r="X297" s="1">
        <v>24.280900516250004</v>
      </c>
      <c r="Y297" s="1">
        <v>21.663299069062504</v>
      </c>
      <c r="Z297" s="1">
        <v>-0.39553998329551832</v>
      </c>
    </row>
    <row r="298" spans="1:26" x14ac:dyDescent="0.2">
      <c r="A298" s="1" t="s">
        <v>36</v>
      </c>
      <c r="B298" s="1">
        <v>1988</v>
      </c>
      <c r="C298" s="1">
        <v>5.2080000000000002</v>
      </c>
      <c r="D298" s="1">
        <v>-42.052079861761747</v>
      </c>
      <c r="E298" s="1">
        <f>D298</f>
        <v>-42.052079861761747</v>
      </c>
      <c r="F298" s="1">
        <v>70.363</v>
      </c>
      <c r="G298" s="1">
        <v>64.191000000000003</v>
      </c>
      <c r="H298" s="1">
        <v>6.1719999999999997</v>
      </c>
      <c r="I298" s="1">
        <v>44.197000000000003</v>
      </c>
      <c r="J298" s="1">
        <v>34.31</v>
      </c>
      <c r="K298" s="1">
        <v>9.8870000000000005</v>
      </c>
      <c r="L298" s="2">
        <v>-2.8235472311820233</v>
      </c>
      <c r="S298" s="1">
        <v>1988</v>
      </c>
      <c r="T298" s="1">
        <v>46.331566643750001</v>
      </c>
      <c r="U298" s="1">
        <v>33.159173686249993</v>
      </c>
      <c r="V298" s="1">
        <v>13.172397893125003</v>
      </c>
      <c r="W298" s="1">
        <v>46.418248367500006</v>
      </c>
      <c r="X298" s="1">
        <v>24.2205830921875</v>
      </c>
      <c r="Y298" s="1">
        <v>22.197668538750008</v>
      </c>
      <c r="Z298" s="1">
        <v>0.60820564223873941</v>
      </c>
    </row>
    <row r="299" spans="1:26" x14ac:dyDescent="0.2">
      <c r="A299" s="1" t="s">
        <v>36</v>
      </c>
      <c r="B299" s="1">
        <v>1989</v>
      </c>
      <c r="C299" s="1">
        <v>0.67300000000000004</v>
      </c>
      <c r="D299" s="1">
        <v>-27.53557109439533</v>
      </c>
      <c r="E299" s="1">
        <f>D298</f>
        <v>-42.052079861761747</v>
      </c>
      <c r="F299" s="1">
        <v>69.486999999999995</v>
      </c>
      <c r="G299" s="1">
        <v>63.360999999999997</v>
      </c>
      <c r="H299" s="1">
        <v>6.125</v>
      </c>
      <c r="I299" s="1">
        <v>44.366999999999997</v>
      </c>
      <c r="J299" s="1">
        <v>34.091999999999999</v>
      </c>
      <c r="K299" s="1">
        <v>10.275</v>
      </c>
      <c r="L299" s="2">
        <v>-2.1556522238658964</v>
      </c>
      <c r="S299" s="1">
        <v>1989</v>
      </c>
      <c r="T299" s="1">
        <v>46.090941662812511</v>
      </c>
      <c r="U299" s="1">
        <v>32.729724664375006</v>
      </c>
      <c r="V299" s="1">
        <v>13.361485729062501</v>
      </c>
      <c r="W299" s="1">
        <v>46.888376898437514</v>
      </c>
      <c r="X299" s="1">
        <v>24.178215065000007</v>
      </c>
      <c r="Y299" s="1">
        <v>22.710081374687498</v>
      </c>
      <c r="Z299" s="1">
        <v>0.6506383060263361</v>
      </c>
    </row>
    <row r="300" spans="1:26" x14ac:dyDescent="0.2">
      <c r="A300" s="1" t="s">
        <v>36</v>
      </c>
      <c r="B300" s="1">
        <v>1990</v>
      </c>
      <c r="C300" s="1">
        <v>-2.117</v>
      </c>
      <c r="D300" s="1">
        <v>-15.173617052764776</v>
      </c>
      <c r="E300" s="1">
        <f>D298</f>
        <v>-42.052079861761747</v>
      </c>
      <c r="F300" s="1">
        <v>68.656000000000006</v>
      </c>
      <c r="G300" s="1">
        <v>62.564999999999998</v>
      </c>
      <c r="H300" s="1">
        <v>6.09</v>
      </c>
      <c r="I300" s="1">
        <v>44.728999999999999</v>
      </c>
      <c r="J300" s="1">
        <v>34.037999999999997</v>
      </c>
      <c r="K300" s="1">
        <v>10.691000000000001</v>
      </c>
      <c r="L300" s="2">
        <v>-2.0372408361996612</v>
      </c>
      <c r="S300" s="1">
        <v>1990</v>
      </c>
      <c r="T300" s="1">
        <v>45.885328433125004</v>
      </c>
      <c r="U300" s="1">
        <v>32.346410028437504</v>
      </c>
      <c r="V300" s="1">
        <v>13.538954387187504</v>
      </c>
      <c r="W300" s="1">
        <v>47.363942515312509</v>
      </c>
      <c r="X300" s="1">
        <v>24.133890563125004</v>
      </c>
      <c r="Y300" s="1">
        <v>23.230112171250003</v>
      </c>
      <c r="Z300" s="1">
        <v>9.8871507095008776E-2</v>
      </c>
    </row>
    <row r="301" spans="1:26" x14ac:dyDescent="0.2">
      <c r="A301" s="1" t="s">
        <v>36</v>
      </c>
      <c r="B301" s="1">
        <v>1991</v>
      </c>
      <c r="C301" s="1">
        <v>-8.6170000000000009</v>
      </c>
      <c r="D301" s="1">
        <v>-18.543748992789077</v>
      </c>
      <c r="E301" s="1">
        <f>D298</f>
        <v>-42.052079861761747</v>
      </c>
      <c r="F301" s="1">
        <v>67.853999999999999</v>
      </c>
      <c r="G301" s="1">
        <v>61.752000000000002</v>
      </c>
      <c r="H301" s="1">
        <v>6.101</v>
      </c>
      <c r="I301" s="1">
        <v>45.206000000000003</v>
      </c>
      <c r="J301" s="1">
        <v>34.075000000000003</v>
      </c>
      <c r="K301" s="1">
        <v>11.13</v>
      </c>
      <c r="L301" s="2">
        <v>-1.6596260095988964</v>
      </c>
      <c r="S301" s="1">
        <v>1991</v>
      </c>
      <c r="T301" s="1">
        <v>45.791285225937528</v>
      </c>
      <c r="U301" s="1">
        <v>32.063830591875011</v>
      </c>
      <c r="V301" s="1">
        <v>13.727403381250001</v>
      </c>
      <c r="W301" s="1">
        <v>47.848102945000008</v>
      </c>
      <c r="X301" s="1">
        <v>24.083343110312498</v>
      </c>
      <c r="Y301" s="1">
        <v>23.764784583125007</v>
      </c>
      <c r="Z301" s="1">
        <v>-1.0391079240914185</v>
      </c>
    </row>
    <row r="302" spans="1:26" x14ac:dyDescent="0.2">
      <c r="A302" s="1" t="s">
        <v>36</v>
      </c>
      <c r="B302" s="1">
        <v>1992</v>
      </c>
      <c r="C302" s="1">
        <v>-3.7309999999999999</v>
      </c>
      <c r="D302" s="1">
        <v>-16.974865607872768</v>
      </c>
      <c r="E302" s="1">
        <f>D302</f>
        <v>-16.974865607872768</v>
      </c>
      <c r="F302" s="1">
        <v>67.19</v>
      </c>
      <c r="G302" s="1">
        <v>61.067999999999998</v>
      </c>
      <c r="H302" s="1">
        <v>6.1219999999999999</v>
      </c>
      <c r="I302" s="1">
        <v>45.661000000000001</v>
      </c>
      <c r="J302" s="1">
        <v>34.075000000000003</v>
      </c>
      <c r="K302" s="1">
        <v>11.585000000000001</v>
      </c>
      <c r="L302" s="2">
        <v>-1.8213715996340794</v>
      </c>
      <c r="S302" s="1">
        <v>1992</v>
      </c>
      <c r="T302" s="1">
        <v>45.695030931562506</v>
      </c>
      <c r="U302" s="1">
        <v>31.792868825937507</v>
      </c>
      <c r="V302" s="1">
        <v>13.902238625000003</v>
      </c>
      <c r="W302" s="1">
        <v>48.347920042187503</v>
      </c>
      <c r="X302" s="1">
        <v>24.023295399687505</v>
      </c>
      <c r="Y302" s="1">
        <v>24.324625551250001</v>
      </c>
      <c r="Z302" s="1">
        <v>-1.1017572244687384</v>
      </c>
    </row>
    <row r="303" spans="1:26" x14ac:dyDescent="0.2">
      <c r="A303" s="1" t="s">
        <v>36</v>
      </c>
      <c r="B303" s="1">
        <v>1993</v>
      </c>
      <c r="C303" s="1">
        <v>-4.6029999999999998</v>
      </c>
      <c r="D303" s="1">
        <v>-29.917532899771437</v>
      </c>
      <c r="E303" s="1">
        <f>D302</f>
        <v>-16.974865607872768</v>
      </c>
      <c r="F303" s="1">
        <v>66.578000000000003</v>
      </c>
      <c r="G303" s="1">
        <v>60.435000000000002</v>
      </c>
      <c r="H303" s="1">
        <v>6.1420000000000003</v>
      </c>
      <c r="I303" s="1">
        <v>46.021000000000001</v>
      </c>
      <c r="J303" s="1">
        <v>33.970999999999997</v>
      </c>
      <c r="K303" s="1">
        <v>12.05</v>
      </c>
      <c r="L303" s="2">
        <v>-0.76038148247215998</v>
      </c>
      <c r="S303" s="1">
        <v>1993</v>
      </c>
      <c r="T303" s="1">
        <v>45.582544669687486</v>
      </c>
      <c r="U303" s="1">
        <v>31.518713710312507</v>
      </c>
      <c r="V303" s="1">
        <v>14.064127214375004</v>
      </c>
      <c r="W303" s="1">
        <v>48.869260566250006</v>
      </c>
      <c r="X303" s="1">
        <v>23.953220593750004</v>
      </c>
      <c r="Y303" s="1">
        <v>24.916280461562497</v>
      </c>
      <c r="Z303" s="1">
        <v>-1.4391770905088475</v>
      </c>
    </row>
    <row r="304" spans="1:26" x14ac:dyDescent="0.2">
      <c r="A304" s="1" t="s">
        <v>36</v>
      </c>
      <c r="B304" s="1">
        <v>1994</v>
      </c>
      <c r="C304" s="1">
        <v>-7.556</v>
      </c>
      <c r="D304" s="1">
        <v>-44.865170976805274</v>
      </c>
      <c r="E304" s="1">
        <f>D302</f>
        <v>-16.974865607872768</v>
      </c>
      <c r="F304" s="1">
        <v>65.885999999999996</v>
      </c>
      <c r="G304" s="1">
        <v>59.735999999999997</v>
      </c>
      <c r="H304" s="1">
        <v>6.1509999999999998</v>
      </c>
      <c r="I304" s="1">
        <v>46.319000000000003</v>
      </c>
      <c r="J304" s="1">
        <v>33.820999999999998</v>
      </c>
      <c r="K304" s="1">
        <v>12.499000000000001</v>
      </c>
      <c r="L304" s="2">
        <v>0.24749457502217706</v>
      </c>
      <c r="S304" s="1">
        <v>1994</v>
      </c>
      <c r="T304" s="1">
        <v>45.425008465312509</v>
      </c>
      <c r="U304" s="1">
        <v>31.212617278125002</v>
      </c>
      <c r="V304" s="1">
        <v>14.212460699062504</v>
      </c>
      <c r="W304" s="1">
        <v>49.398304397812502</v>
      </c>
      <c r="X304" s="1">
        <v>23.913053941562502</v>
      </c>
      <c r="Y304" s="1">
        <v>25.485220117500003</v>
      </c>
      <c r="Z304" s="1">
        <v>-0.62566321053878393</v>
      </c>
    </row>
    <row r="305" spans="1:26" x14ac:dyDescent="0.2">
      <c r="A305" s="1" t="s">
        <v>36</v>
      </c>
      <c r="B305" s="1">
        <v>1995</v>
      </c>
      <c r="C305" s="1">
        <v>-9.73</v>
      </c>
      <c r="D305" s="1">
        <v>-44.637342854399186</v>
      </c>
      <c r="E305" s="1">
        <f>D302</f>
        <v>-16.974865607872768</v>
      </c>
      <c r="F305" s="1">
        <v>65.05</v>
      </c>
      <c r="G305" s="1">
        <v>58.905000000000001</v>
      </c>
      <c r="H305" s="1">
        <v>6.1449999999999996</v>
      </c>
      <c r="I305" s="1">
        <v>46.536999999999999</v>
      </c>
      <c r="J305" s="1">
        <v>33.588999999999999</v>
      </c>
      <c r="K305" s="1">
        <v>12.948</v>
      </c>
      <c r="L305" s="2">
        <v>2.6120024171341014</v>
      </c>
      <c r="S305" s="1">
        <v>1995</v>
      </c>
      <c r="T305" s="1">
        <v>45.206726276875003</v>
      </c>
      <c r="U305" s="1">
        <v>30.859393096250006</v>
      </c>
      <c r="V305" s="1">
        <v>14.347360944687503</v>
      </c>
      <c r="W305" s="1">
        <v>49.946191813750019</v>
      </c>
      <c r="X305" s="1">
        <v>23.860363454999995</v>
      </c>
      <c r="Y305" s="1">
        <v>26.085875720937505</v>
      </c>
      <c r="Z305" s="1">
        <v>-0.44319480130860844</v>
      </c>
    </row>
    <row r="306" spans="1:26" x14ac:dyDescent="0.2">
      <c r="A306" s="1" t="s">
        <v>36</v>
      </c>
      <c r="B306" s="1">
        <v>1996</v>
      </c>
      <c r="C306" s="1">
        <v>-4.4240000000000004</v>
      </c>
      <c r="D306" s="1">
        <v>-46.330341053539783</v>
      </c>
      <c r="E306" s="1">
        <f>D306</f>
        <v>-46.330341053539783</v>
      </c>
      <c r="F306" s="1">
        <v>64.082999999999998</v>
      </c>
      <c r="G306" s="1">
        <v>57.94</v>
      </c>
      <c r="H306" s="1">
        <v>6.1429999999999998</v>
      </c>
      <c r="I306" s="1">
        <v>46.680999999999997</v>
      </c>
      <c r="J306" s="1">
        <v>33.281999999999996</v>
      </c>
      <c r="K306" s="1">
        <v>13.398999999999999</v>
      </c>
      <c r="L306" s="2">
        <v>6.1360820805594356</v>
      </c>
      <c r="S306" s="1">
        <v>1996</v>
      </c>
      <c r="T306" s="1">
        <v>44.997381476562509</v>
      </c>
      <c r="U306" s="1">
        <v>30.495410101875002</v>
      </c>
      <c r="V306" s="1">
        <v>14.501942270937503</v>
      </c>
      <c r="W306" s="1">
        <v>50.508214673749997</v>
      </c>
      <c r="X306" s="1">
        <v>23.796182070625012</v>
      </c>
      <c r="Y306" s="1">
        <v>26.711975200625009</v>
      </c>
      <c r="Z306" s="1">
        <v>7.3891110180595604E-2</v>
      </c>
    </row>
    <row r="307" spans="1:26" x14ac:dyDescent="0.2">
      <c r="A307" s="1" t="s">
        <v>36</v>
      </c>
      <c r="B307" s="1">
        <v>1997</v>
      </c>
      <c r="C307" s="1">
        <v>-5.9249999999999998</v>
      </c>
      <c r="D307" s="1">
        <v>-44.122028952115542</v>
      </c>
      <c r="E307" s="1">
        <f>D306</f>
        <v>-46.330341053539783</v>
      </c>
      <c r="F307" s="1">
        <v>62.954000000000001</v>
      </c>
      <c r="G307" s="1">
        <v>56.834000000000003</v>
      </c>
      <c r="H307" s="1">
        <v>6.12</v>
      </c>
      <c r="I307" s="1">
        <v>46.781999999999996</v>
      </c>
      <c r="J307" s="1">
        <v>32.93</v>
      </c>
      <c r="K307" s="1">
        <v>13.852</v>
      </c>
      <c r="L307" s="2">
        <v>8.0754980434780279</v>
      </c>
      <c r="S307" s="1">
        <v>1997</v>
      </c>
      <c r="T307" s="1">
        <v>44.739865660937518</v>
      </c>
      <c r="U307" s="1">
        <v>30.098246540000009</v>
      </c>
      <c r="V307" s="1">
        <v>14.641602757812503</v>
      </c>
      <c r="W307" s="1">
        <v>51.076142328125009</v>
      </c>
      <c r="X307" s="1">
        <v>23.725371537500013</v>
      </c>
      <c r="Y307" s="1">
        <v>27.350715948125007</v>
      </c>
      <c r="Z307" s="1">
        <v>0.76273552918070209</v>
      </c>
    </row>
    <row r="308" spans="1:26" x14ac:dyDescent="0.2">
      <c r="A308" s="1" t="s">
        <v>36</v>
      </c>
      <c r="B308" s="1">
        <v>1998</v>
      </c>
      <c r="C308" s="1">
        <v>13.202</v>
      </c>
      <c r="D308" s="1">
        <v>-37.388153429017038</v>
      </c>
      <c r="E308" s="1">
        <f>D306</f>
        <v>-46.330341053539783</v>
      </c>
      <c r="F308" s="1">
        <v>61.710999999999999</v>
      </c>
      <c r="G308" s="1">
        <v>55.616</v>
      </c>
      <c r="H308" s="1">
        <v>6.0940000000000003</v>
      </c>
      <c r="I308" s="1">
        <v>46.859000000000002</v>
      </c>
      <c r="J308" s="1">
        <v>32.552</v>
      </c>
      <c r="K308" s="1">
        <v>14.308</v>
      </c>
      <c r="L308" s="2">
        <v>-4.3444178085193803</v>
      </c>
      <c r="S308" s="1">
        <v>1998</v>
      </c>
      <c r="T308" s="1">
        <v>44.439649977812508</v>
      </c>
      <c r="U308" s="1">
        <v>29.666278863437494</v>
      </c>
      <c r="V308" s="1">
        <v>14.773350243750002</v>
      </c>
      <c r="W308" s="1">
        <v>51.643103429062492</v>
      </c>
      <c r="X308" s="1">
        <v>23.6505286515625</v>
      </c>
      <c r="Y308" s="1">
        <v>27.992679529687493</v>
      </c>
      <c r="Z308" s="1">
        <v>0.33213733209874896</v>
      </c>
    </row>
    <row r="309" spans="1:26" x14ac:dyDescent="0.2">
      <c r="A309" s="1" t="s">
        <v>36</v>
      </c>
      <c r="B309" s="1">
        <v>1999</v>
      </c>
      <c r="C309" s="1">
        <v>15.923999999999999</v>
      </c>
      <c r="D309" s="1">
        <v>-39.194093017458862</v>
      </c>
      <c r="E309" s="1">
        <f>D306</f>
        <v>-46.330341053539783</v>
      </c>
      <c r="F309" s="1">
        <v>60.426000000000002</v>
      </c>
      <c r="G309" s="1">
        <v>54.337000000000003</v>
      </c>
      <c r="H309" s="1">
        <v>6.0890000000000004</v>
      </c>
      <c r="I309" s="1">
        <v>46.906999999999996</v>
      </c>
      <c r="J309" s="1">
        <v>32.176000000000002</v>
      </c>
      <c r="K309" s="1">
        <v>14.73</v>
      </c>
      <c r="L309" s="2">
        <v>-2.7773664494464447</v>
      </c>
      <c r="S309" s="1">
        <v>1999</v>
      </c>
      <c r="T309" s="1">
        <v>44.114957396250006</v>
      </c>
      <c r="U309" s="1">
        <v>29.209609286875011</v>
      </c>
      <c r="V309" s="1">
        <v>14.905377142500004</v>
      </c>
      <c r="W309" s="1">
        <v>52.169781446249992</v>
      </c>
      <c r="X309" s="1">
        <v>23.607892547812501</v>
      </c>
      <c r="Y309" s="1">
        <v>28.562200877499993</v>
      </c>
      <c r="Z309" s="1">
        <v>0.50908582843519312</v>
      </c>
    </row>
    <row r="310" spans="1:26" x14ac:dyDescent="0.2">
      <c r="A310" s="1" t="s">
        <v>36</v>
      </c>
      <c r="B310" s="1">
        <v>2000</v>
      </c>
      <c r="C310" s="1">
        <v>9.0489999999999995</v>
      </c>
      <c r="D310" s="1">
        <v>-27.271128427873258</v>
      </c>
      <c r="E310" s="1">
        <f>D310</f>
        <v>-27.271128427873258</v>
      </c>
      <c r="F310" s="1">
        <v>59.131</v>
      </c>
      <c r="G310" s="1">
        <v>53.015999999999998</v>
      </c>
      <c r="H310" s="1">
        <v>6.1150000000000002</v>
      </c>
      <c r="I310" s="1">
        <v>46.911999999999999</v>
      </c>
      <c r="J310" s="1">
        <v>31.763000000000002</v>
      </c>
      <c r="K310" s="1">
        <v>15.148999999999999</v>
      </c>
      <c r="L310" s="2">
        <v>1.1888128017144572</v>
      </c>
      <c r="S310" s="1">
        <v>2000</v>
      </c>
      <c r="T310" s="1">
        <v>43.782416577187504</v>
      </c>
      <c r="U310" s="1">
        <v>28.739043325937509</v>
      </c>
      <c r="V310" s="1">
        <v>15.043563046249998</v>
      </c>
      <c r="W310" s="1">
        <v>52.694633441562495</v>
      </c>
      <c r="X310" s="1">
        <v>23.556936984062506</v>
      </c>
      <c r="Y310" s="1">
        <v>29.137782055624996</v>
      </c>
      <c r="Z310" s="1">
        <v>1.2272665925530899</v>
      </c>
    </row>
    <row r="311" spans="1:26" x14ac:dyDescent="0.2">
      <c r="A311" s="1" t="s">
        <v>36</v>
      </c>
      <c r="B311" s="1">
        <v>2001</v>
      </c>
      <c r="C311" s="1">
        <v>7.8529999999999998</v>
      </c>
      <c r="D311" s="1">
        <v>-28.208748830742291</v>
      </c>
      <c r="E311" s="1">
        <f>D310</f>
        <v>-27.271128427873258</v>
      </c>
      <c r="F311" s="1">
        <v>58.247999999999998</v>
      </c>
      <c r="G311" s="1">
        <v>51.978999999999999</v>
      </c>
      <c r="H311" s="1">
        <v>6.2690000000000001</v>
      </c>
      <c r="I311" s="1">
        <v>46.886000000000003</v>
      </c>
      <c r="J311" s="1">
        <v>31.321000000000002</v>
      </c>
      <c r="K311" s="1">
        <v>15.565</v>
      </c>
      <c r="L311" s="2">
        <v>-2.6726237853611994</v>
      </c>
      <c r="S311" s="1">
        <v>2001</v>
      </c>
      <c r="T311" s="1">
        <v>43.49395862250001</v>
      </c>
      <c r="U311" s="1">
        <v>28.289452802812502</v>
      </c>
      <c r="V311" s="1">
        <v>15.204540343437504</v>
      </c>
      <c r="W311" s="1">
        <v>53.2176658146875</v>
      </c>
      <c r="X311" s="1">
        <v>23.500296558124997</v>
      </c>
      <c r="Y311" s="1">
        <v>29.717321262500004</v>
      </c>
      <c r="Z311" s="1">
        <v>8.8428385973533308E-2</v>
      </c>
    </row>
    <row r="312" spans="1:26" x14ac:dyDescent="0.2">
      <c r="A312" s="1" t="s">
        <v>36</v>
      </c>
      <c r="B312" s="1">
        <v>2002</v>
      </c>
      <c r="C312" s="1">
        <v>7.9569999999999999</v>
      </c>
      <c r="D312" s="1">
        <v>-25.355994651700836</v>
      </c>
      <c r="E312" s="1">
        <f>D310</f>
        <v>-27.271128427873258</v>
      </c>
      <c r="F312" s="1">
        <v>57.158000000000001</v>
      </c>
      <c r="G312" s="1">
        <v>50.747</v>
      </c>
      <c r="H312" s="1">
        <v>6.41</v>
      </c>
      <c r="I312" s="1">
        <v>46.841000000000001</v>
      </c>
      <c r="J312" s="1">
        <v>30.86</v>
      </c>
      <c r="K312" s="1">
        <v>15.981</v>
      </c>
      <c r="L312" s="2">
        <v>-2.0413989871156568</v>
      </c>
      <c r="S312" s="1">
        <v>2002</v>
      </c>
      <c r="T312" s="1">
        <v>43.219069596250002</v>
      </c>
      <c r="U312" s="1">
        <v>27.844031291249987</v>
      </c>
      <c r="V312" s="1">
        <v>15.375008606250004</v>
      </c>
      <c r="W312" s="1">
        <v>53.740061919687484</v>
      </c>
      <c r="X312" s="1">
        <v>23.441177959687497</v>
      </c>
      <c r="Y312" s="1">
        <v>30.298936743749998</v>
      </c>
      <c r="Z312" s="1">
        <v>-0.83156047406555356</v>
      </c>
    </row>
    <row r="313" spans="1:26" x14ac:dyDescent="0.2">
      <c r="A313" s="1" t="s">
        <v>36</v>
      </c>
      <c r="B313" s="1">
        <v>2003</v>
      </c>
      <c r="C313" s="1">
        <v>11.731</v>
      </c>
      <c r="D313" s="1">
        <v>-22.35291887587406</v>
      </c>
      <c r="E313" s="1">
        <f>D310</f>
        <v>-27.271128427873258</v>
      </c>
      <c r="F313" s="1">
        <v>55.856000000000002</v>
      </c>
      <c r="G313" s="1">
        <v>49.34</v>
      </c>
      <c r="H313" s="1">
        <v>6.516</v>
      </c>
      <c r="I313" s="1">
        <v>46.792000000000002</v>
      </c>
      <c r="J313" s="1">
        <v>30.390999999999998</v>
      </c>
      <c r="K313" s="1">
        <v>16.399999999999999</v>
      </c>
      <c r="L313" s="2">
        <v>-1.2240928866806411</v>
      </c>
      <c r="S313" s="1">
        <v>2003</v>
      </c>
      <c r="T313" s="1">
        <v>42.956611468125011</v>
      </c>
      <c r="U313" s="1">
        <v>27.4011626859375</v>
      </c>
      <c r="V313" s="1">
        <v>15.555436682187507</v>
      </c>
      <c r="W313" s="1">
        <v>54.265732761562496</v>
      </c>
      <c r="X313" s="1">
        <v>23.381888328750005</v>
      </c>
      <c r="Y313" s="1">
        <v>30.883806034062506</v>
      </c>
      <c r="Z313" s="1">
        <v>-1.0951634838915507</v>
      </c>
    </row>
    <row r="314" spans="1:26" x14ac:dyDescent="0.2">
      <c r="A314" s="1" t="s">
        <v>36</v>
      </c>
      <c r="B314" s="1">
        <v>2004</v>
      </c>
      <c r="C314" s="1">
        <v>12.087999999999999</v>
      </c>
      <c r="D314" s="1">
        <v>-14.589698265870075</v>
      </c>
      <c r="E314" s="1">
        <f>D314</f>
        <v>-14.589698265870075</v>
      </c>
      <c r="F314" s="1">
        <v>54.404000000000003</v>
      </c>
      <c r="G314" s="1">
        <v>47.81</v>
      </c>
      <c r="H314" s="1">
        <v>6.5940000000000003</v>
      </c>
      <c r="I314" s="1">
        <v>46.735999999999997</v>
      </c>
      <c r="J314" s="1">
        <v>29.946999999999999</v>
      </c>
      <c r="K314" s="1">
        <v>16.788</v>
      </c>
      <c r="L314" s="2">
        <v>0.4246846998428741</v>
      </c>
      <c r="S314" s="1">
        <v>2004</v>
      </c>
      <c r="T314" s="1">
        <v>42.701594434375018</v>
      </c>
      <c r="U314" s="1">
        <v>26.959918725000001</v>
      </c>
      <c r="V314" s="1">
        <v>15.741947431562503</v>
      </c>
      <c r="W314" s="1">
        <v>54.732387961562502</v>
      </c>
      <c r="X314" s="1">
        <v>23.355253928437495</v>
      </c>
      <c r="Y314" s="1">
        <v>31.377061514687504</v>
      </c>
      <c r="Z314" s="1">
        <v>-0.31442215334878748</v>
      </c>
    </row>
    <row r="315" spans="1:26" x14ac:dyDescent="0.2">
      <c r="A315" s="1" t="s">
        <v>36</v>
      </c>
      <c r="B315" s="1">
        <v>2005</v>
      </c>
      <c r="C315" s="1">
        <v>14.417</v>
      </c>
      <c r="D315" s="1">
        <v>-8.7413158583500135</v>
      </c>
      <c r="E315" s="1">
        <f>D314</f>
        <v>-14.589698265870075</v>
      </c>
      <c r="F315" s="1">
        <v>52.933</v>
      </c>
      <c r="G315" s="1">
        <v>46.247999999999998</v>
      </c>
      <c r="H315" s="1">
        <v>6.6849999999999996</v>
      </c>
      <c r="I315" s="1">
        <v>46.683</v>
      </c>
      <c r="J315" s="1">
        <v>29.503</v>
      </c>
      <c r="K315" s="1">
        <v>17.181000000000001</v>
      </c>
      <c r="L315" s="2">
        <v>0.37627019400229561</v>
      </c>
      <c r="S315" s="1">
        <v>2005</v>
      </c>
      <c r="T315" s="1">
        <v>42.457338833125021</v>
      </c>
      <c r="U315" s="1">
        <v>26.525033199687499</v>
      </c>
      <c r="V315" s="1">
        <v>15.932180966250003</v>
      </c>
      <c r="W315" s="1">
        <v>55.202363106875012</v>
      </c>
      <c r="X315" s="1">
        <v>23.327576635937504</v>
      </c>
      <c r="Y315" s="1">
        <v>31.874993434062503</v>
      </c>
      <c r="Z315" s="1">
        <v>0.13118819348075531</v>
      </c>
    </row>
    <row r="316" spans="1:26" x14ac:dyDescent="0.2">
      <c r="A316" s="1" t="s">
        <v>36</v>
      </c>
      <c r="B316" s="1">
        <v>2006</v>
      </c>
      <c r="C316" s="1">
        <v>16.091000000000001</v>
      </c>
      <c r="D316" s="1">
        <v>-4.128011535984192</v>
      </c>
      <c r="E316" s="1">
        <f>D314</f>
        <v>-14.589698265870075</v>
      </c>
      <c r="F316" s="1">
        <v>52.271999999999998</v>
      </c>
      <c r="G316" s="1">
        <v>45.427</v>
      </c>
      <c r="H316" s="1">
        <v>6.8449999999999998</v>
      </c>
      <c r="I316" s="1">
        <v>46.640999999999998</v>
      </c>
      <c r="J316" s="1">
        <v>29.062000000000001</v>
      </c>
      <c r="K316" s="1">
        <v>17.579999999999998</v>
      </c>
      <c r="L316" s="2">
        <v>0.99228399641499032</v>
      </c>
      <c r="S316" s="1">
        <v>2006</v>
      </c>
      <c r="T316" s="1">
        <v>42.369400004375009</v>
      </c>
      <c r="U316" s="1">
        <v>26.211074197812504</v>
      </c>
      <c r="V316" s="1">
        <v>16.158289355625001</v>
      </c>
      <c r="W316" s="1">
        <v>55.672948262812504</v>
      </c>
      <c r="X316" s="1">
        <v>23.298157125624993</v>
      </c>
      <c r="Y316" s="1">
        <v>32.375035250624997</v>
      </c>
      <c r="Z316" s="1">
        <v>0.89180745125716354</v>
      </c>
    </row>
    <row r="317" spans="1:26" x14ac:dyDescent="0.2">
      <c r="A317" s="1" t="s">
        <v>36</v>
      </c>
      <c r="B317" s="1">
        <v>2007</v>
      </c>
      <c r="C317" s="1">
        <v>15.359</v>
      </c>
      <c r="D317" s="1">
        <v>-2.606428911175477</v>
      </c>
      <c r="E317" s="1">
        <f>D314</f>
        <v>-14.589698265870075</v>
      </c>
      <c r="F317" s="1">
        <v>51.363999999999997</v>
      </c>
      <c r="G317" s="1">
        <v>44.383000000000003</v>
      </c>
      <c r="H317" s="1">
        <v>6.9820000000000002</v>
      </c>
      <c r="I317" s="1">
        <v>46.613999999999997</v>
      </c>
      <c r="J317" s="1">
        <v>28.629000000000001</v>
      </c>
      <c r="K317" s="1">
        <v>17.984999999999999</v>
      </c>
      <c r="L317" s="2">
        <v>2.4351842380590205</v>
      </c>
      <c r="S317" s="1">
        <v>2007</v>
      </c>
      <c r="T317" s="1">
        <v>42.28372762250001</v>
      </c>
      <c r="U317" s="1">
        <v>25.890905447499993</v>
      </c>
      <c r="V317" s="1">
        <v>16.392635420000005</v>
      </c>
      <c r="W317" s="1">
        <v>56.127099425312529</v>
      </c>
      <c r="X317" s="1">
        <v>23.264970859687498</v>
      </c>
      <c r="Y317" s="1">
        <v>32.862131819062505</v>
      </c>
      <c r="Z317" s="1">
        <v>1.5606541785367853</v>
      </c>
    </row>
    <row r="318" spans="1:26" x14ac:dyDescent="0.2">
      <c r="A318" s="1" t="s">
        <v>36</v>
      </c>
      <c r="B318" s="1">
        <v>2008</v>
      </c>
      <c r="C318" s="1">
        <v>17.068000000000001</v>
      </c>
      <c r="D318" s="1">
        <v>12.846679858279145</v>
      </c>
      <c r="E318" s="1">
        <f>D318</f>
        <v>12.846679858279145</v>
      </c>
      <c r="F318" s="1">
        <v>50.292999999999999</v>
      </c>
      <c r="G318" s="1">
        <v>43.220999999999997</v>
      </c>
      <c r="H318" s="1">
        <v>7.0720000000000001</v>
      </c>
      <c r="I318" s="1">
        <v>46.609000000000002</v>
      </c>
      <c r="J318" s="1">
        <v>28.21</v>
      </c>
      <c r="K318" s="1">
        <v>18.399000000000001</v>
      </c>
      <c r="L318" s="2">
        <v>2.6061725054630709</v>
      </c>
      <c r="S318" s="1">
        <v>2008</v>
      </c>
      <c r="T318" s="1">
        <v>42.232658130312487</v>
      </c>
      <c r="U318" s="1">
        <v>25.585187468125</v>
      </c>
      <c r="V318" s="1">
        <v>16.647381282812503</v>
      </c>
      <c r="W318" s="1">
        <v>56.549029509375003</v>
      </c>
      <c r="X318" s="1">
        <v>23.22717569500001</v>
      </c>
      <c r="Y318" s="1">
        <v>33.321768969375</v>
      </c>
      <c r="Z318" s="1">
        <v>0.33418700130736834</v>
      </c>
    </row>
    <row r="319" spans="1:26" x14ac:dyDescent="0.2">
      <c r="A319" s="1" t="s">
        <v>36</v>
      </c>
      <c r="B319" s="1">
        <v>2009</v>
      </c>
      <c r="C319" s="1">
        <v>15.532999999999999</v>
      </c>
      <c r="D319" s="1">
        <v>14.63507484592135</v>
      </c>
      <c r="E319" s="1">
        <f>D318</f>
        <v>12.846679858279145</v>
      </c>
      <c r="F319" s="1">
        <v>49.2</v>
      </c>
      <c r="G319" s="1">
        <v>42.076000000000001</v>
      </c>
      <c r="H319" s="1">
        <v>7.1239999999999997</v>
      </c>
      <c r="I319" s="1">
        <v>46.627000000000002</v>
      </c>
      <c r="J319" s="1">
        <v>27.844999999999999</v>
      </c>
      <c r="K319" s="1">
        <v>18.782</v>
      </c>
      <c r="L319" s="2">
        <v>-3.3928270532969074</v>
      </c>
      <c r="S319" s="1">
        <v>2009</v>
      </c>
      <c r="T319" s="1">
        <v>42.260940542499988</v>
      </c>
      <c r="U319" s="1">
        <v>25.316533330312499</v>
      </c>
      <c r="V319" s="1">
        <v>16.944365999062502</v>
      </c>
      <c r="W319" s="1">
        <v>56.864863106249999</v>
      </c>
      <c r="X319" s="1">
        <v>23.220089217500007</v>
      </c>
      <c r="Y319" s="1">
        <v>33.644805343437525</v>
      </c>
      <c r="Z319" s="1">
        <v>-3.1772941042871792</v>
      </c>
    </row>
    <row r="320" spans="1:26" x14ac:dyDescent="0.2">
      <c r="A320" s="1" t="s">
        <v>36</v>
      </c>
      <c r="B320" s="1">
        <v>2010</v>
      </c>
      <c r="C320" s="1">
        <v>10.933999999999999</v>
      </c>
      <c r="D320" s="1">
        <v>1.0356659699342607</v>
      </c>
      <c r="E320" s="1">
        <f>D318</f>
        <v>12.846679858279145</v>
      </c>
      <c r="F320" s="1">
        <v>48.2</v>
      </c>
      <c r="G320" s="1">
        <v>41.027000000000001</v>
      </c>
      <c r="H320" s="1">
        <v>7.173</v>
      </c>
      <c r="I320" s="1">
        <v>46.661000000000001</v>
      </c>
      <c r="J320" s="1">
        <v>27.495999999999999</v>
      </c>
      <c r="K320" s="1">
        <v>19.164999999999999</v>
      </c>
      <c r="L320" s="2">
        <v>-0.89885406976401672</v>
      </c>
      <c r="S320" s="1">
        <v>2010</v>
      </c>
      <c r="T320" s="1">
        <v>42.391678919375025</v>
      </c>
      <c r="U320" s="1">
        <v>25.093011394687501</v>
      </c>
      <c r="V320" s="1">
        <v>17.298579759062498</v>
      </c>
      <c r="W320" s="1">
        <v>57.156253566562484</v>
      </c>
      <c r="X320" s="1">
        <v>23.204604347812502</v>
      </c>
      <c r="Y320" s="1">
        <v>33.951718560937501</v>
      </c>
      <c r="Z320" s="1">
        <v>-1.8076703167248751</v>
      </c>
    </row>
    <row r="321" spans="1:26" x14ac:dyDescent="0.2">
      <c r="A321" s="1" t="s">
        <v>36</v>
      </c>
      <c r="B321" s="1">
        <v>2011</v>
      </c>
      <c r="C321" s="1">
        <v>11.581</v>
      </c>
      <c r="D321" s="1">
        <v>3.616320556124502</v>
      </c>
      <c r="E321" s="1">
        <f>D318</f>
        <v>12.846679858279145</v>
      </c>
      <c r="F321" s="1">
        <v>47.085000000000001</v>
      </c>
      <c r="G321" s="1">
        <v>39.731999999999999</v>
      </c>
      <c r="H321" s="1">
        <v>7.3529999999999998</v>
      </c>
      <c r="I321" s="1">
        <v>46.756999999999998</v>
      </c>
      <c r="J321" s="1">
        <v>27.172999999999998</v>
      </c>
      <c r="K321" s="1">
        <v>19.584</v>
      </c>
      <c r="L321" s="2">
        <v>-0.64111319573120806</v>
      </c>
      <c r="S321" s="1">
        <v>2011</v>
      </c>
      <c r="T321" s="1">
        <v>42.612623507812508</v>
      </c>
      <c r="U321" s="1">
        <v>24.927474255</v>
      </c>
      <c r="V321" s="1">
        <v>17.685301498125</v>
      </c>
      <c r="W321" s="1">
        <v>57.434949987812502</v>
      </c>
      <c r="X321" s="1">
        <v>23.184819805000011</v>
      </c>
      <c r="Y321" s="1">
        <v>34.250095201249998</v>
      </c>
      <c r="Z321" s="1">
        <v>-1.5351224068068319</v>
      </c>
    </row>
    <row r="322" spans="1:26" x14ac:dyDescent="0.2">
      <c r="A322" s="1" t="s">
        <v>37</v>
      </c>
      <c r="B322" s="1">
        <v>1980</v>
      </c>
      <c r="C322" s="1">
        <v>-4.4409999999999998</v>
      </c>
      <c r="D322" s="1">
        <v>-24.72356459142825</v>
      </c>
      <c r="E322" s="1">
        <f>D322</f>
        <v>-24.72356459142825</v>
      </c>
      <c r="F322" s="1">
        <v>94.224999999999994</v>
      </c>
      <c r="G322" s="1">
        <v>86.793999999999997</v>
      </c>
      <c r="H322" s="1">
        <v>7.43</v>
      </c>
      <c r="I322" s="1">
        <v>54.508000000000003</v>
      </c>
      <c r="J322" s="1">
        <v>44.835000000000001</v>
      </c>
      <c r="K322" s="1">
        <v>9.6720000000000006</v>
      </c>
      <c r="L322" s="2">
        <v>-3.1367357456414258</v>
      </c>
      <c r="S322" s="1">
        <v>1980</v>
      </c>
      <c r="T322" s="1">
        <v>50.483594505312489</v>
      </c>
      <c r="U322" s="1">
        <v>37.8766730628125</v>
      </c>
      <c r="V322" s="1">
        <v>12.606855561250001</v>
      </c>
      <c r="W322" s="1">
        <v>42.912698267500005</v>
      </c>
      <c r="X322" s="1">
        <v>24.791912564687507</v>
      </c>
      <c r="Y322" s="1">
        <v>18.120772281875009</v>
      </c>
      <c r="Z322" s="1">
        <v>0.13180311918031806</v>
      </c>
    </row>
    <row r="323" spans="1:26" x14ac:dyDescent="0.2">
      <c r="A323" s="1" t="s">
        <v>37</v>
      </c>
      <c r="B323" s="1">
        <v>1981</v>
      </c>
      <c r="C323" s="1">
        <v>-5.3819999999999997</v>
      </c>
      <c r="D323" s="1">
        <v>-25.061130483495454</v>
      </c>
      <c r="E323" s="1">
        <f>D322</f>
        <v>-24.72356459142825</v>
      </c>
      <c r="F323" s="1">
        <v>92.378</v>
      </c>
      <c r="G323" s="1">
        <v>84.966999999999999</v>
      </c>
      <c r="H323" s="1">
        <v>7.4109999999999996</v>
      </c>
      <c r="I323" s="1">
        <v>53.578000000000003</v>
      </c>
      <c r="J323" s="1">
        <v>43.738</v>
      </c>
      <c r="K323" s="1">
        <v>9.84</v>
      </c>
      <c r="L323" s="2">
        <v>4.1034915455860927</v>
      </c>
      <c r="S323" s="1">
        <v>1981</v>
      </c>
      <c r="T323" s="1">
        <v>49.717244540937507</v>
      </c>
      <c r="U323" s="1">
        <v>37.06917716718749</v>
      </c>
      <c r="V323" s="1">
        <v>12.648074877187497</v>
      </c>
      <c r="W323" s="1">
        <v>43.281640621250006</v>
      </c>
      <c r="X323" s="1">
        <v>24.683337656249996</v>
      </c>
      <c r="Y323" s="1">
        <v>18.598388248125008</v>
      </c>
      <c r="Z323" s="1">
        <v>-0.93556736148044617</v>
      </c>
    </row>
    <row r="324" spans="1:26" x14ac:dyDescent="0.2">
      <c r="A324" s="1" t="s">
        <v>37</v>
      </c>
      <c r="B324" s="1">
        <v>1982</v>
      </c>
      <c r="C324" s="1">
        <v>-2.69</v>
      </c>
      <c r="D324" s="1">
        <v>-36.946647601258363</v>
      </c>
      <c r="E324" s="1">
        <f>D322</f>
        <v>-24.72356459142825</v>
      </c>
      <c r="F324" s="1">
        <v>90.721000000000004</v>
      </c>
      <c r="G324" s="1">
        <v>83.346999999999994</v>
      </c>
      <c r="H324" s="1">
        <v>7.3739999999999997</v>
      </c>
      <c r="I324" s="1">
        <v>52.741999999999997</v>
      </c>
      <c r="J324" s="1">
        <v>42.688000000000002</v>
      </c>
      <c r="K324" s="1">
        <v>10.054</v>
      </c>
      <c r="L324" s="2">
        <v>2.6811101105284112</v>
      </c>
      <c r="S324" s="1">
        <v>1982</v>
      </c>
      <c r="T324" s="1">
        <v>49.000388740312502</v>
      </c>
      <c r="U324" s="1">
        <v>36.35906167875001</v>
      </c>
      <c r="V324" s="1">
        <v>12.641362978749999</v>
      </c>
      <c r="W324" s="1">
        <v>43.688480093125008</v>
      </c>
      <c r="X324" s="1">
        <v>24.587076852812508</v>
      </c>
      <c r="Y324" s="1">
        <v>19.101425660312504</v>
      </c>
      <c r="Z324" s="1">
        <v>-2.7861239735508048</v>
      </c>
    </row>
    <row r="325" spans="1:26" x14ac:dyDescent="0.2">
      <c r="A325" s="1" t="s">
        <v>37</v>
      </c>
      <c r="B325" s="1">
        <v>1983</v>
      </c>
      <c r="C325" s="1">
        <v>3.282</v>
      </c>
      <c r="D325" s="1">
        <v>-47.06902685201058</v>
      </c>
      <c r="E325" s="1">
        <f>D322</f>
        <v>-24.72356459142825</v>
      </c>
      <c r="F325" s="1">
        <v>89.11</v>
      </c>
      <c r="G325" s="1">
        <v>81.775999999999996</v>
      </c>
      <c r="H325" s="1">
        <v>7.3339999999999996</v>
      </c>
      <c r="I325" s="1">
        <v>52.042000000000002</v>
      </c>
      <c r="J325" s="1">
        <v>41.715000000000003</v>
      </c>
      <c r="K325" s="1">
        <v>10.327</v>
      </c>
      <c r="L325" s="2">
        <v>-1.6591722295681683</v>
      </c>
      <c r="S325" s="1">
        <v>1983</v>
      </c>
      <c r="T325" s="1">
        <v>48.339173142812506</v>
      </c>
      <c r="U325" s="1">
        <v>35.718040070625015</v>
      </c>
      <c r="V325" s="1">
        <v>12.621108187187502</v>
      </c>
      <c r="W325" s="1">
        <v>44.106601395312488</v>
      </c>
      <c r="X325" s="1">
        <v>24.493691061562501</v>
      </c>
      <c r="Y325" s="1">
        <v>19.612924937187504</v>
      </c>
      <c r="Z325" s="1">
        <v>-2.8868877524277923</v>
      </c>
    </row>
    <row r="326" spans="1:26" x14ac:dyDescent="0.2">
      <c r="A326" s="1" t="s">
        <v>37</v>
      </c>
      <c r="B326" s="1">
        <v>1984</v>
      </c>
      <c r="C326" s="1">
        <v>1.9870000000000001</v>
      </c>
      <c r="D326" s="1">
        <v>-39.396178070370304</v>
      </c>
      <c r="E326" s="1">
        <f>D326</f>
        <v>-39.396178070370304</v>
      </c>
      <c r="F326" s="1">
        <v>87.366</v>
      </c>
      <c r="G326" s="1">
        <v>80.055000000000007</v>
      </c>
      <c r="H326" s="1">
        <v>7.3109999999999999</v>
      </c>
      <c r="I326" s="1">
        <v>51.417999999999999</v>
      </c>
      <c r="J326" s="1">
        <v>40.784999999999997</v>
      </c>
      <c r="K326" s="1">
        <v>10.632999999999999</v>
      </c>
      <c r="L326" s="2">
        <v>0.86093491420752133</v>
      </c>
      <c r="S326" s="1">
        <v>1984</v>
      </c>
      <c r="T326" s="1">
        <v>47.727376152812504</v>
      </c>
      <c r="U326" s="1">
        <v>35.097633537500002</v>
      </c>
      <c r="V326" s="1">
        <v>12.6298224653125</v>
      </c>
      <c r="W326" s="1">
        <v>44.55769426625001</v>
      </c>
      <c r="X326" s="1">
        <v>24.448517958125002</v>
      </c>
      <c r="Y326" s="1">
        <v>20.109175129375004</v>
      </c>
      <c r="Z326" s="1">
        <v>-1.3243852024305136</v>
      </c>
    </row>
    <row r="327" spans="1:26" x14ac:dyDescent="0.2">
      <c r="A327" s="1" t="s">
        <v>37</v>
      </c>
      <c r="B327" s="1">
        <v>1985</v>
      </c>
      <c r="C327" s="1">
        <v>0.35799999999999998</v>
      </c>
      <c r="D327" s="1">
        <v>-37.771690991141718</v>
      </c>
      <c r="E327" s="1">
        <f>D326</f>
        <v>-39.396178070370304</v>
      </c>
      <c r="F327" s="1">
        <v>85.436000000000007</v>
      </c>
      <c r="G327" s="1">
        <v>78.122</v>
      </c>
      <c r="H327" s="1">
        <v>7.3140000000000001</v>
      </c>
      <c r="I327" s="1">
        <v>50.935000000000002</v>
      </c>
      <c r="J327" s="1">
        <v>39.939</v>
      </c>
      <c r="K327" s="1">
        <v>10.996</v>
      </c>
      <c r="L327" s="2">
        <v>2.0763442076533649</v>
      </c>
      <c r="S327" s="1">
        <v>1985</v>
      </c>
      <c r="T327" s="1">
        <v>47.169604584687512</v>
      </c>
      <c r="U327" s="1">
        <v>34.481260232500006</v>
      </c>
      <c r="V327" s="1">
        <v>12.688276550000005</v>
      </c>
      <c r="W327" s="1">
        <v>45.014761072500008</v>
      </c>
      <c r="X327" s="1">
        <v>24.397190118125007</v>
      </c>
      <c r="Y327" s="1">
        <v>20.617856019999998</v>
      </c>
      <c r="Z327" s="1">
        <v>-0.76452873114944986</v>
      </c>
    </row>
    <row r="328" spans="1:26" x14ac:dyDescent="0.2">
      <c r="A328" s="1" t="s">
        <v>37</v>
      </c>
      <c r="B328" s="1">
        <v>1986</v>
      </c>
      <c r="C328" s="1">
        <v>-0.88800000000000001</v>
      </c>
      <c r="D328" s="1">
        <v>-55.965194984211053</v>
      </c>
      <c r="E328" s="1">
        <f>D326</f>
        <v>-39.396178070370304</v>
      </c>
      <c r="F328" s="1">
        <v>83.257999999999996</v>
      </c>
      <c r="G328" s="1">
        <v>75.930000000000007</v>
      </c>
      <c r="H328" s="1">
        <v>7.327</v>
      </c>
      <c r="I328" s="1">
        <v>50.55</v>
      </c>
      <c r="J328" s="1">
        <v>39.155999999999999</v>
      </c>
      <c r="K328" s="1">
        <v>11.395</v>
      </c>
      <c r="L328" s="2">
        <v>-2.2725907029677908</v>
      </c>
      <c r="S328" s="1">
        <v>1986</v>
      </c>
      <c r="T328" s="1">
        <v>46.893182971249999</v>
      </c>
      <c r="U328" s="1">
        <v>34.074227164062499</v>
      </c>
      <c r="V328" s="1">
        <v>12.818753878125001</v>
      </c>
      <c r="W328" s="1">
        <v>45.477027699062518</v>
      </c>
      <c r="X328" s="1">
        <v>24.340145724062499</v>
      </c>
      <c r="Y328" s="1">
        <v>21.136999795624995</v>
      </c>
      <c r="Z328" s="1">
        <v>-0.74490452653274786</v>
      </c>
    </row>
    <row r="329" spans="1:26" x14ac:dyDescent="0.2">
      <c r="A329" s="1" t="s">
        <v>37</v>
      </c>
      <c r="B329" s="1">
        <v>1987</v>
      </c>
      <c r="C329" s="1">
        <v>2.4990000000000001</v>
      </c>
      <c r="D329" s="1">
        <v>-50.473318714579662</v>
      </c>
      <c r="E329" s="1">
        <f>D326</f>
        <v>-39.396178070370304</v>
      </c>
      <c r="F329" s="1">
        <v>80.986000000000004</v>
      </c>
      <c r="G329" s="1">
        <v>73.629000000000005</v>
      </c>
      <c r="H329" s="1">
        <v>7.3579999999999997</v>
      </c>
      <c r="I329" s="1">
        <v>50.204999999999998</v>
      </c>
      <c r="J329" s="1">
        <v>38.401000000000003</v>
      </c>
      <c r="K329" s="1">
        <v>11.804</v>
      </c>
      <c r="L329" s="2">
        <v>-2.1665150078187003</v>
      </c>
      <c r="S329" s="1">
        <v>1987</v>
      </c>
      <c r="T329" s="1">
        <v>46.60633686000002</v>
      </c>
      <c r="U329" s="1">
        <v>33.622217732187508</v>
      </c>
      <c r="V329" s="1">
        <v>12.984345691562503</v>
      </c>
      <c r="W329" s="1">
        <v>45.944171169999997</v>
      </c>
      <c r="X329" s="1">
        <v>24.280900516250004</v>
      </c>
      <c r="Y329" s="1">
        <v>21.663299069062504</v>
      </c>
      <c r="Z329" s="1">
        <v>-0.39553998329551832</v>
      </c>
    </row>
    <row r="330" spans="1:26" x14ac:dyDescent="0.2">
      <c r="A330" s="1" t="s">
        <v>37</v>
      </c>
      <c r="B330" s="1">
        <v>1988</v>
      </c>
      <c r="C330" s="1">
        <v>-1.145</v>
      </c>
      <c r="D330" s="1">
        <v>-42.631230414716264</v>
      </c>
      <c r="E330" s="1">
        <f>D330</f>
        <v>-42.631230414716264</v>
      </c>
      <c r="F330" s="1">
        <v>78.72</v>
      </c>
      <c r="G330" s="1">
        <v>71.319000000000003</v>
      </c>
      <c r="H330" s="1">
        <v>7.4009999999999998</v>
      </c>
      <c r="I330" s="1">
        <v>49.872999999999998</v>
      </c>
      <c r="J330" s="1">
        <v>37.661999999999999</v>
      </c>
      <c r="K330" s="1">
        <v>12.211</v>
      </c>
      <c r="L330" s="2">
        <v>-2.9985444396503973</v>
      </c>
      <c r="S330" s="1">
        <v>1988</v>
      </c>
      <c r="T330" s="1">
        <v>46.331566643750001</v>
      </c>
      <c r="U330" s="1">
        <v>33.159173686249993</v>
      </c>
      <c r="V330" s="1">
        <v>13.172397893125003</v>
      </c>
      <c r="W330" s="1">
        <v>46.418248367500006</v>
      </c>
      <c r="X330" s="1">
        <v>24.2205830921875</v>
      </c>
      <c r="Y330" s="1">
        <v>22.197668538750008</v>
      </c>
      <c r="Z330" s="1">
        <v>0.60820564223873941</v>
      </c>
    </row>
    <row r="331" spans="1:26" x14ac:dyDescent="0.2">
      <c r="A331" s="1" t="s">
        <v>37</v>
      </c>
      <c r="B331" s="1">
        <v>1989</v>
      </c>
      <c r="C331" s="1">
        <v>-2.302</v>
      </c>
      <c r="D331" s="1">
        <v>-32.964911472928449</v>
      </c>
      <c r="E331" s="1">
        <f>D330</f>
        <v>-42.631230414716264</v>
      </c>
      <c r="F331" s="1">
        <v>76.62</v>
      </c>
      <c r="G331" s="1">
        <v>69.167000000000002</v>
      </c>
      <c r="H331" s="1">
        <v>7.4530000000000003</v>
      </c>
      <c r="I331" s="1">
        <v>49.55</v>
      </c>
      <c r="J331" s="1">
        <v>36.960999999999999</v>
      </c>
      <c r="K331" s="1">
        <v>12.589</v>
      </c>
      <c r="L331" s="2">
        <v>-1.5775055020880728</v>
      </c>
      <c r="S331" s="1">
        <v>1989</v>
      </c>
      <c r="T331" s="1">
        <v>46.090941662812511</v>
      </c>
      <c r="U331" s="1">
        <v>32.729724664375006</v>
      </c>
      <c r="V331" s="1">
        <v>13.361485729062501</v>
      </c>
      <c r="W331" s="1">
        <v>46.888376898437514</v>
      </c>
      <c r="X331" s="1">
        <v>24.178215065000007</v>
      </c>
      <c r="Y331" s="1">
        <v>22.710081374687498</v>
      </c>
      <c r="Z331" s="1">
        <v>0.6506383060263361</v>
      </c>
    </row>
    <row r="332" spans="1:26" x14ac:dyDescent="0.2">
      <c r="A332" s="1" t="s">
        <v>37</v>
      </c>
      <c r="B332" s="1">
        <v>1990</v>
      </c>
      <c r="C332" s="1">
        <v>-2.4969999999999999</v>
      </c>
      <c r="D332" s="1">
        <v>-31.109616778444078</v>
      </c>
      <c r="E332" s="1">
        <f>D330</f>
        <v>-42.631230414716264</v>
      </c>
      <c r="F332" s="1">
        <v>74.772000000000006</v>
      </c>
      <c r="G332" s="1">
        <v>67.260000000000005</v>
      </c>
      <c r="H332" s="1">
        <v>7.5119999999999996</v>
      </c>
      <c r="I332" s="1">
        <v>49.247</v>
      </c>
      <c r="J332" s="1">
        <v>36.277000000000001</v>
      </c>
      <c r="K332" s="1">
        <v>12.97</v>
      </c>
      <c r="L332" s="2">
        <v>0.51152046055001754</v>
      </c>
      <c r="S332" s="1">
        <v>1990</v>
      </c>
      <c r="T332" s="1">
        <v>45.885328433125004</v>
      </c>
      <c r="U332" s="1">
        <v>32.346410028437504</v>
      </c>
      <c r="V332" s="1">
        <v>13.538954387187504</v>
      </c>
      <c r="W332" s="1">
        <v>47.363942515312509</v>
      </c>
      <c r="X332" s="1">
        <v>24.133890563125004</v>
      </c>
      <c r="Y332" s="1">
        <v>23.230112171250003</v>
      </c>
      <c r="Z332" s="1">
        <v>9.8871507095008776E-2</v>
      </c>
    </row>
    <row r="333" spans="1:26" x14ac:dyDescent="0.2">
      <c r="A333" s="1" t="s">
        <v>37</v>
      </c>
      <c r="B333" s="1">
        <v>1991</v>
      </c>
      <c r="C333" s="1">
        <v>-4.0940000000000003</v>
      </c>
      <c r="D333" s="1">
        <v>-31.209645299330933</v>
      </c>
      <c r="E333" s="1">
        <f>D330</f>
        <v>-42.631230414716264</v>
      </c>
      <c r="F333" s="1">
        <v>72.988</v>
      </c>
      <c r="G333" s="1">
        <v>65.453999999999994</v>
      </c>
      <c r="H333" s="1">
        <v>7.5339999999999998</v>
      </c>
      <c r="I333" s="1">
        <v>48.98</v>
      </c>
      <c r="J333" s="1">
        <v>35.616</v>
      </c>
      <c r="K333" s="1">
        <v>13.364000000000001</v>
      </c>
      <c r="L333" s="2">
        <v>1.5410031671464521</v>
      </c>
      <c r="S333" s="1">
        <v>1991</v>
      </c>
      <c r="T333" s="1">
        <v>45.791285225937528</v>
      </c>
      <c r="U333" s="1">
        <v>32.063830591875011</v>
      </c>
      <c r="V333" s="1">
        <v>13.727403381250001</v>
      </c>
      <c r="W333" s="1">
        <v>47.848102945000008</v>
      </c>
      <c r="X333" s="1">
        <v>24.083343110312498</v>
      </c>
      <c r="Y333" s="1">
        <v>23.764784583125007</v>
      </c>
      <c r="Z333" s="1">
        <v>-1.0391079240914185</v>
      </c>
    </row>
    <row r="334" spans="1:26" x14ac:dyDescent="0.2">
      <c r="A334" s="1" t="s">
        <v>37</v>
      </c>
      <c r="B334" s="1">
        <v>1992</v>
      </c>
      <c r="C334" s="1">
        <v>-5.89</v>
      </c>
      <c r="D334" s="1">
        <v>-30.781133799852938</v>
      </c>
      <c r="E334" s="1">
        <f>D334</f>
        <v>-30.781133799852938</v>
      </c>
      <c r="F334" s="1">
        <v>71.418999999999997</v>
      </c>
      <c r="G334" s="1">
        <v>63.863999999999997</v>
      </c>
      <c r="H334" s="1">
        <v>7.5549999999999997</v>
      </c>
      <c r="I334" s="1">
        <v>48.774000000000001</v>
      </c>
      <c r="J334" s="1">
        <v>34.993000000000002</v>
      </c>
      <c r="K334" s="1">
        <v>13.781000000000001</v>
      </c>
      <c r="L334" s="2">
        <v>1.9619741213303583</v>
      </c>
      <c r="S334" s="1">
        <v>1992</v>
      </c>
      <c r="T334" s="1">
        <v>45.695030931562506</v>
      </c>
      <c r="U334" s="1">
        <v>31.792868825937507</v>
      </c>
      <c r="V334" s="1">
        <v>13.902238625000003</v>
      </c>
      <c r="W334" s="1">
        <v>48.347920042187503</v>
      </c>
      <c r="X334" s="1">
        <v>24.023295399687505</v>
      </c>
      <c r="Y334" s="1">
        <v>24.324625551250001</v>
      </c>
      <c r="Z334" s="1">
        <v>-1.1017572244687384</v>
      </c>
    </row>
    <row r="335" spans="1:26" x14ac:dyDescent="0.2">
      <c r="A335" s="1" t="s">
        <v>37</v>
      </c>
      <c r="B335" s="1">
        <v>1993</v>
      </c>
      <c r="C335" s="1">
        <v>-4.585</v>
      </c>
      <c r="D335" s="1">
        <v>-31.52853768259228</v>
      </c>
      <c r="E335" s="1">
        <f>D334</f>
        <v>-30.781133799852938</v>
      </c>
      <c r="F335" s="1">
        <v>70.078000000000003</v>
      </c>
      <c r="G335" s="1">
        <v>62.502000000000002</v>
      </c>
      <c r="H335" s="1">
        <v>7.5759999999999996</v>
      </c>
      <c r="I335" s="1">
        <v>48.64</v>
      </c>
      <c r="J335" s="1">
        <v>34.412999999999997</v>
      </c>
      <c r="K335" s="1">
        <v>14.227</v>
      </c>
      <c r="L335" s="2">
        <v>1.5145245504824938</v>
      </c>
      <c r="S335" s="1">
        <v>1993</v>
      </c>
      <c r="T335" s="1">
        <v>45.582544669687486</v>
      </c>
      <c r="U335" s="1">
        <v>31.518713710312507</v>
      </c>
      <c r="V335" s="1">
        <v>14.064127214375004</v>
      </c>
      <c r="W335" s="1">
        <v>48.869260566250006</v>
      </c>
      <c r="X335" s="1">
        <v>23.953220593750004</v>
      </c>
      <c r="Y335" s="1">
        <v>24.916280461562497</v>
      </c>
      <c r="Z335" s="1">
        <v>-1.4391770905088475</v>
      </c>
    </row>
    <row r="336" spans="1:26" x14ac:dyDescent="0.2">
      <c r="A336" s="1" t="s">
        <v>37</v>
      </c>
      <c r="B336" s="1">
        <v>1994</v>
      </c>
      <c r="C336" s="1">
        <v>-5.5529999999999999</v>
      </c>
      <c r="D336" s="1">
        <v>-28.699462547313605</v>
      </c>
      <c r="E336" s="1">
        <f>D334</f>
        <v>-30.781133799852938</v>
      </c>
      <c r="F336" s="1">
        <v>68.918999999999997</v>
      </c>
      <c r="G336" s="1">
        <v>61.323</v>
      </c>
      <c r="H336" s="1">
        <v>7.5960000000000001</v>
      </c>
      <c r="I336" s="1">
        <v>48.527000000000001</v>
      </c>
      <c r="J336" s="1">
        <v>33.865000000000002</v>
      </c>
      <c r="K336" s="1">
        <v>14.663</v>
      </c>
      <c r="L336" s="2">
        <v>3.1982791169979032</v>
      </c>
      <c r="S336" s="1">
        <v>1994</v>
      </c>
      <c r="T336" s="1">
        <v>45.425008465312509</v>
      </c>
      <c r="U336" s="1">
        <v>31.212617278125002</v>
      </c>
      <c r="V336" s="1">
        <v>14.212460699062504</v>
      </c>
      <c r="W336" s="1">
        <v>49.398304397812502</v>
      </c>
      <c r="X336" s="1">
        <v>23.913053941562502</v>
      </c>
      <c r="Y336" s="1">
        <v>25.485220117500003</v>
      </c>
      <c r="Z336" s="1">
        <v>-0.62566321053878393</v>
      </c>
    </row>
    <row r="337" spans="1:26" x14ac:dyDescent="0.2">
      <c r="A337" s="1" t="s">
        <v>37</v>
      </c>
      <c r="B337" s="1">
        <v>1995</v>
      </c>
      <c r="C337" s="1">
        <v>-0.45400000000000001</v>
      </c>
      <c r="D337" s="1">
        <v>-45.779417644954862</v>
      </c>
      <c r="E337" s="1">
        <f>D334</f>
        <v>-30.781133799852938</v>
      </c>
      <c r="F337" s="1">
        <v>67.870999999999995</v>
      </c>
      <c r="G337" s="1">
        <v>60.255000000000003</v>
      </c>
      <c r="H337" s="1">
        <v>7.6159999999999997</v>
      </c>
      <c r="I337" s="1">
        <v>48.485999999999997</v>
      </c>
      <c r="J337" s="1">
        <v>33.356999999999999</v>
      </c>
      <c r="K337" s="1">
        <v>15.129</v>
      </c>
      <c r="L337" s="2">
        <v>-5.5945377743425553</v>
      </c>
      <c r="S337" s="1">
        <v>1995</v>
      </c>
      <c r="T337" s="1">
        <v>45.206726276875003</v>
      </c>
      <c r="U337" s="1">
        <v>30.859393096250006</v>
      </c>
      <c r="V337" s="1">
        <v>14.347360944687503</v>
      </c>
      <c r="W337" s="1">
        <v>49.946191813750019</v>
      </c>
      <c r="X337" s="1">
        <v>23.860363454999995</v>
      </c>
      <c r="Y337" s="1">
        <v>26.085875720937505</v>
      </c>
      <c r="Z337" s="1">
        <v>-0.44319480130860844</v>
      </c>
    </row>
    <row r="338" spans="1:26" x14ac:dyDescent="0.2">
      <c r="A338" s="1" t="s">
        <v>37</v>
      </c>
      <c r="B338" s="1">
        <v>1996</v>
      </c>
      <c r="C338" s="1">
        <v>-0.624</v>
      </c>
      <c r="D338" s="1">
        <v>-40.805027764307447</v>
      </c>
      <c r="E338" s="1">
        <f>D338</f>
        <v>-40.805027764307447</v>
      </c>
      <c r="F338" s="1">
        <v>67.048000000000002</v>
      </c>
      <c r="G338" s="1">
        <v>59.343000000000004</v>
      </c>
      <c r="H338" s="1">
        <v>7.7050000000000001</v>
      </c>
      <c r="I338" s="1">
        <v>48.511000000000003</v>
      </c>
      <c r="J338" s="1">
        <v>32.883000000000003</v>
      </c>
      <c r="K338" s="1">
        <v>15.628</v>
      </c>
      <c r="L338" s="2">
        <v>-3.3429214383320462</v>
      </c>
      <c r="S338" s="1">
        <v>1996</v>
      </c>
      <c r="T338" s="1">
        <v>44.997381476562509</v>
      </c>
      <c r="U338" s="1">
        <v>30.495410101875002</v>
      </c>
      <c r="V338" s="1">
        <v>14.501942270937503</v>
      </c>
      <c r="W338" s="1">
        <v>50.508214673749997</v>
      </c>
      <c r="X338" s="1">
        <v>23.796182070625012</v>
      </c>
      <c r="Y338" s="1">
        <v>26.711975200625009</v>
      </c>
      <c r="Z338" s="1">
        <v>7.3891110180595604E-2</v>
      </c>
    </row>
    <row r="339" spans="1:26" x14ac:dyDescent="0.2">
      <c r="A339" s="1" t="s">
        <v>37</v>
      </c>
      <c r="B339" s="1">
        <v>1997</v>
      </c>
      <c r="C339" s="1">
        <v>-1.577</v>
      </c>
      <c r="D339" s="1">
        <v>-37.925514560613692</v>
      </c>
      <c r="E339" s="1">
        <f>D338</f>
        <v>-40.805027764307447</v>
      </c>
      <c r="F339" s="1">
        <v>66.283000000000001</v>
      </c>
      <c r="G339" s="1">
        <v>58.481000000000002</v>
      </c>
      <c r="H339" s="1">
        <v>7.8019999999999996</v>
      </c>
      <c r="I339" s="1">
        <v>48.598999999999997</v>
      </c>
      <c r="J339" s="1">
        <v>32.432000000000002</v>
      </c>
      <c r="K339" s="1">
        <v>16.167000000000002</v>
      </c>
      <c r="L339" s="2">
        <v>0.26080037453897864</v>
      </c>
      <c r="S339" s="1">
        <v>1997</v>
      </c>
      <c r="T339" s="1">
        <v>44.739865660937518</v>
      </c>
      <c r="U339" s="1">
        <v>30.098246540000009</v>
      </c>
      <c r="V339" s="1">
        <v>14.641602757812503</v>
      </c>
      <c r="W339" s="1">
        <v>51.076142328125009</v>
      </c>
      <c r="X339" s="1">
        <v>23.725371537500013</v>
      </c>
      <c r="Y339" s="1">
        <v>27.350715948125007</v>
      </c>
      <c r="Z339" s="1">
        <v>0.76273552918070209</v>
      </c>
    </row>
    <row r="340" spans="1:26" x14ac:dyDescent="0.2">
      <c r="A340" s="1" t="s">
        <v>37</v>
      </c>
      <c r="B340" s="1">
        <v>1998</v>
      </c>
      <c r="C340" s="1">
        <v>-3.149</v>
      </c>
      <c r="D340" s="1">
        <v>-35.423951349742651</v>
      </c>
      <c r="E340" s="1">
        <f>D338</f>
        <v>-40.805027764307447</v>
      </c>
      <c r="F340" s="1">
        <v>65.533000000000001</v>
      </c>
      <c r="G340" s="1">
        <v>57.633000000000003</v>
      </c>
      <c r="H340" s="1">
        <v>7.899</v>
      </c>
      <c r="I340" s="1">
        <v>48.749000000000002</v>
      </c>
      <c r="J340" s="1">
        <v>31.998000000000001</v>
      </c>
      <c r="K340" s="1">
        <v>16.751000000000001</v>
      </c>
      <c r="L340" s="2">
        <v>1.6762691760930302</v>
      </c>
      <c r="S340" s="1">
        <v>1998</v>
      </c>
      <c r="T340" s="1">
        <v>44.439649977812508</v>
      </c>
      <c r="U340" s="1">
        <v>29.666278863437494</v>
      </c>
      <c r="V340" s="1">
        <v>14.773350243750002</v>
      </c>
      <c r="W340" s="1">
        <v>51.643103429062492</v>
      </c>
      <c r="X340" s="1">
        <v>23.6505286515625</v>
      </c>
      <c r="Y340" s="1">
        <v>27.992679529687493</v>
      </c>
      <c r="Z340" s="1">
        <v>0.33213733209874896</v>
      </c>
    </row>
    <row r="341" spans="1:26" x14ac:dyDescent="0.2">
      <c r="A341" s="1" t="s">
        <v>37</v>
      </c>
      <c r="B341" s="1">
        <v>1999</v>
      </c>
      <c r="C341" s="1">
        <v>-2.3780000000000001</v>
      </c>
      <c r="D341" s="1">
        <v>-40.340073618308296</v>
      </c>
      <c r="E341" s="1">
        <f>D338</f>
        <v>-40.805027764307447</v>
      </c>
      <c r="F341" s="1">
        <v>64.757999999999996</v>
      </c>
      <c r="G341" s="1">
        <v>56.768000000000001</v>
      </c>
      <c r="H341" s="1">
        <v>7.99</v>
      </c>
      <c r="I341" s="1">
        <v>48.902000000000001</v>
      </c>
      <c r="J341" s="1">
        <v>31.579000000000001</v>
      </c>
      <c r="K341" s="1">
        <v>17.323</v>
      </c>
      <c r="L341" s="2">
        <v>1.2713879692094101</v>
      </c>
      <c r="S341" s="1">
        <v>1999</v>
      </c>
      <c r="T341" s="1">
        <v>44.114957396250006</v>
      </c>
      <c r="U341" s="1">
        <v>29.209609286875011</v>
      </c>
      <c r="V341" s="1">
        <v>14.905377142500004</v>
      </c>
      <c r="W341" s="1">
        <v>52.169781446249992</v>
      </c>
      <c r="X341" s="1">
        <v>23.607892547812501</v>
      </c>
      <c r="Y341" s="1">
        <v>28.562200877499993</v>
      </c>
      <c r="Z341" s="1">
        <v>0.50908582843519312</v>
      </c>
    </row>
    <row r="342" spans="1:26" x14ac:dyDescent="0.2">
      <c r="A342" s="1" t="s">
        <v>37</v>
      </c>
      <c r="B342" s="1">
        <v>2000</v>
      </c>
      <c r="C342" s="1">
        <v>-2.7</v>
      </c>
      <c r="D342" s="1">
        <v>-31.16566510180261</v>
      </c>
      <c r="E342" s="1">
        <f>D342</f>
        <v>-31.16566510180261</v>
      </c>
      <c r="F342" s="1">
        <v>63.944000000000003</v>
      </c>
      <c r="G342" s="1">
        <v>55.87</v>
      </c>
      <c r="H342" s="1">
        <v>8.0730000000000004</v>
      </c>
      <c r="I342" s="1">
        <v>49.110999999999997</v>
      </c>
      <c r="J342" s="1">
        <v>31.178999999999998</v>
      </c>
      <c r="K342" s="1">
        <v>17.931999999999999</v>
      </c>
      <c r="L342" s="2">
        <v>3.5161635552021044</v>
      </c>
      <c r="S342" s="1">
        <v>2000</v>
      </c>
      <c r="T342" s="1">
        <v>43.782416577187504</v>
      </c>
      <c r="U342" s="1">
        <v>28.739043325937509</v>
      </c>
      <c r="V342" s="1">
        <v>15.043563046249998</v>
      </c>
      <c r="W342" s="1">
        <v>52.694633441562495</v>
      </c>
      <c r="X342" s="1">
        <v>23.556936984062506</v>
      </c>
      <c r="Y342" s="1">
        <v>29.137782055624996</v>
      </c>
      <c r="Z342" s="1">
        <v>1.2272665925530899</v>
      </c>
    </row>
    <row r="343" spans="1:26" x14ac:dyDescent="0.2">
      <c r="A343" s="1" t="s">
        <v>37</v>
      </c>
      <c r="B343" s="1">
        <v>2001</v>
      </c>
      <c r="C343" s="1">
        <v>-2.4140000000000001</v>
      </c>
      <c r="D343" s="1">
        <v>-28.094956909892517</v>
      </c>
      <c r="E343" s="1">
        <f>D342</f>
        <v>-31.16566510180261</v>
      </c>
      <c r="F343" s="1">
        <v>63.213999999999999</v>
      </c>
      <c r="G343" s="1">
        <v>55.061</v>
      </c>
      <c r="H343" s="1">
        <v>8.1530000000000005</v>
      </c>
      <c r="I343" s="1">
        <v>49.39</v>
      </c>
      <c r="J343" s="1">
        <v>30.797000000000001</v>
      </c>
      <c r="K343" s="1">
        <v>18.593</v>
      </c>
      <c r="L343" s="2">
        <v>0.55320805448594013</v>
      </c>
      <c r="S343" s="1">
        <v>2001</v>
      </c>
      <c r="T343" s="1">
        <v>43.49395862250001</v>
      </c>
      <c r="U343" s="1">
        <v>28.289452802812502</v>
      </c>
      <c r="V343" s="1">
        <v>15.204540343437504</v>
      </c>
      <c r="W343" s="1">
        <v>53.2176658146875</v>
      </c>
      <c r="X343" s="1">
        <v>23.500296558124997</v>
      </c>
      <c r="Y343" s="1">
        <v>29.717321262500004</v>
      </c>
      <c r="Z343" s="1">
        <v>8.8428385973533308E-2</v>
      </c>
    </row>
    <row r="344" spans="1:26" x14ac:dyDescent="0.2">
      <c r="A344" s="1" t="s">
        <v>37</v>
      </c>
      <c r="B344" s="1">
        <v>2002</v>
      </c>
      <c r="C344" s="1">
        <v>-1.883</v>
      </c>
      <c r="D344" s="1">
        <v>-28.591052120772488</v>
      </c>
      <c r="E344" s="1">
        <f>D342</f>
        <v>-31.16566510180261</v>
      </c>
      <c r="F344" s="1">
        <v>62.451000000000001</v>
      </c>
      <c r="G344" s="1">
        <v>54.226999999999997</v>
      </c>
      <c r="H344" s="1">
        <v>8.2249999999999996</v>
      </c>
      <c r="I344" s="1">
        <v>49.758000000000003</v>
      </c>
      <c r="J344" s="1">
        <v>30.436</v>
      </c>
      <c r="K344" s="1">
        <v>19.321999999999999</v>
      </c>
      <c r="L344" s="2">
        <v>-1.6650457477839955</v>
      </c>
      <c r="S344" s="1">
        <v>2002</v>
      </c>
      <c r="T344" s="1">
        <v>43.219069596250002</v>
      </c>
      <c r="U344" s="1">
        <v>27.844031291249987</v>
      </c>
      <c r="V344" s="1">
        <v>15.375008606250004</v>
      </c>
      <c r="W344" s="1">
        <v>53.740061919687484</v>
      </c>
      <c r="X344" s="1">
        <v>23.441177959687497</v>
      </c>
      <c r="Y344" s="1">
        <v>30.298936743749998</v>
      </c>
      <c r="Z344" s="1">
        <v>-0.83156047406555356</v>
      </c>
    </row>
    <row r="345" spans="1:26" x14ac:dyDescent="0.2">
      <c r="A345" s="1" t="s">
        <v>37</v>
      </c>
      <c r="B345" s="1">
        <v>2003</v>
      </c>
      <c r="C345" s="1">
        <v>-1.129</v>
      </c>
      <c r="D345" s="1">
        <v>-30.900705634581232</v>
      </c>
      <c r="E345" s="1">
        <f>D342</f>
        <v>-31.16566510180261</v>
      </c>
      <c r="F345" s="1">
        <v>61.68</v>
      </c>
      <c r="G345" s="1">
        <v>53.378999999999998</v>
      </c>
      <c r="H345" s="1">
        <v>8.3010000000000002</v>
      </c>
      <c r="I345" s="1">
        <v>50.223999999999997</v>
      </c>
      <c r="J345" s="1">
        <v>30.099</v>
      </c>
      <c r="K345" s="1">
        <v>20.125</v>
      </c>
      <c r="L345" s="2">
        <v>-2.5780481152108159</v>
      </c>
      <c r="S345" s="1">
        <v>2003</v>
      </c>
      <c r="T345" s="1">
        <v>42.956611468125011</v>
      </c>
      <c r="U345" s="1">
        <v>27.4011626859375</v>
      </c>
      <c r="V345" s="1">
        <v>15.555436682187507</v>
      </c>
      <c r="W345" s="1">
        <v>54.265732761562496</v>
      </c>
      <c r="X345" s="1">
        <v>23.381888328750005</v>
      </c>
      <c r="Y345" s="1">
        <v>30.883806034062506</v>
      </c>
      <c r="Z345" s="1">
        <v>-1.0951634838915507</v>
      </c>
    </row>
    <row r="346" spans="1:26" x14ac:dyDescent="0.2">
      <c r="A346" s="1" t="s">
        <v>37</v>
      </c>
      <c r="B346" s="1">
        <v>2004</v>
      </c>
      <c r="C346" s="1">
        <v>-0.879</v>
      </c>
      <c r="D346" s="1">
        <v>-32.759075683556169</v>
      </c>
      <c r="E346" s="1">
        <f>D346</f>
        <v>-32.759075683556169</v>
      </c>
      <c r="F346" s="1">
        <v>60.941000000000003</v>
      </c>
      <c r="G346" s="1">
        <v>52.540999999999997</v>
      </c>
      <c r="H346" s="1">
        <v>8.4</v>
      </c>
      <c r="I346" s="1">
        <v>50.698</v>
      </c>
      <c r="J346" s="1">
        <v>29.777000000000001</v>
      </c>
      <c r="K346" s="1">
        <v>20.920999999999999</v>
      </c>
      <c r="L346" s="2">
        <v>-1.0215527454603786</v>
      </c>
      <c r="S346" s="1">
        <v>2004</v>
      </c>
      <c r="T346" s="1">
        <v>42.701594434375018</v>
      </c>
      <c r="U346" s="1">
        <v>26.959918725000001</v>
      </c>
      <c r="V346" s="1">
        <v>15.741947431562503</v>
      </c>
      <c r="W346" s="1">
        <v>54.732387961562502</v>
      </c>
      <c r="X346" s="1">
        <v>23.355253928437495</v>
      </c>
      <c r="Y346" s="1">
        <v>31.377061514687504</v>
      </c>
      <c r="Z346" s="1">
        <v>-0.31442215334878748</v>
      </c>
    </row>
    <row r="347" spans="1:26" x14ac:dyDescent="0.2">
      <c r="A347" s="1" t="s">
        <v>37</v>
      </c>
      <c r="B347" s="1">
        <v>2005</v>
      </c>
      <c r="C347" s="1">
        <v>-0.99</v>
      </c>
      <c r="D347" s="1">
        <v>-35.381874174956231</v>
      </c>
      <c r="E347" s="1">
        <f>D346</f>
        <v>-32.759075683556169</v>
      </c>
      <c r="F347" s="1">
        <v>60.249000000000002</v>
      </c>
      <c r="G347" s="1">
        <v>51.720999999999997</v>
      </c>
      <c r="H347" s="1">
        <v>8.5280000000000005</v>
      </c>
      <c r="I347" s="1">
        <v>51.274000000000001</v>
      </c>
      <c r="J347" s="1">
        <v>29.481000000000002</v>
      </c>
      <c r="K347" s="1">
        <v>21.792999999999999</v>
      </c>
      <c r="L347" s="2">
        <v>-0.2831999079548026</v>
      </c>
      <c r="S347" s="1">
        <v>2005</v>
      </c>
      <c r="T347" s="1">
        <v>42.457338833125021</v>
      </c>
      <c r="U347" s="1">
        <v>26.525033199687499</v>
      </c>
      <c r="V347" s="1">
        <v>15.932180966250003</v>
      </c>
      <c r="W347" s="1">
        <v>55.202363106875012</v>
      </c>
      <c r="X347" s="1">
        <v>23.327576635937504</v>
      </c>
      <c r="Y347" s="1">
        <v>31.874993434062503</v>
      </c>
      <c r="Z347" s="1">
        <v>0.13118819348075531</v>
      </c>
    </row>
    <row r="348" spans="1:26" x14ac:dyDescent="0.2">
      <c r="A348" s="1" t="s">
        <v>37</v>
      </c>
      <c r="B348" s="1">
        <v>2006</v>
      </c>
      <c r="C348" s="1">
        <v>-0.77100000000000002</v>
      </c>
      <c r="D348" s="1">
        <v>-38.128985562271758</v>
      </c>
      <c r="E348" s="1">
        <f>D346</f>
        <v>-32.759075683556169</v>
      </c>
      <c r="F348" s="1">
        <v>59.390999999999998</v>
      </c>
      <c r="G348" s="1">
        <v>50.725000000000001</v>
      </c>
      <c r="H348" s="1">
        <v>8.6660000000000004</v>
      </c>
      <c r="I348" s="1">
        <v>51.911000000000001</v>
      </c>
      <c r="J348" s="1">
        <v>29.202000000000002</v>
      </c>
      <c r="K348" s="1">
        <v>22.71</v>
      </c>
      <c r="L348" s="2">
        <v>2.2801829214183695</v>
      </c>
      <c r="S348" s="1">
        <v>2006</v>
      </c>
      <c r="T348" s="1">
        <v>42.369400004375009</v>
      </c>
      <c r="U348" s="1">
        <v>26.211074197812504</v>
      </c>
      <c r="V348" s="1">
        <v>16.158289355625001</v>
      </c>
      <c r="W348" s="1">
        <v>55.672948262812504</v>
      </c>
      <c r="X348" s="1">
        <v>23.298157125624993</v>
      </c>
      <c r="Y348" s="1">
        <v>32.375035250624997</v>
      </c>
      <c r="Z348" s="1">
        <v>0.89180745125716354</v>
      </c>
    </row>
    <row r="349" spans="1:26" x14ac:dyDescent="0.2">
      <c r="A349" s="1" t="s">
        <v>37</v>
      </c>
      <c r="B349" s="1">
        <v>2007</v>
      </c>
      <c r="C349" s="1">
        <v>-1.3680000000000001</v>
      </c>
      <c r="D349" s="1">
        <v>-35.156562787834083</v>
      </c>
      <c r="E349" s="1">
        <f>D346</f>
        <v>-32.759075683556169</v>
      </c>
      <c r="F349" s="1">
        <v>58.62</v>
      </c>
      <c r="G349" s="1">
        <v>49.786999999999999</v>
      </c>
      <c r="H349" s="1">
        <v>8.8330000000000002</v>
      </c>
      <c r="I349" s="1">
        <v>52.558</v>
      </c>
      <c r="J349" s="1">
        <v>28.928000000000001</v>
      </c>
      <c r="K349" s="1">
        <v>23.63</v>
      </c>
      <c r="L349" s="2">
        <v>3.2138392842764771</v>
      </c>
      <c r="S349" s="1">
        <v>2007</v>
      </c>
      <c r="T349" s="1">
        <v>42.28372762250001</v>
      </c>
      <c r="U349" s="1">
        <v>25.890905447499993</v>
      </c>
      <c r="V349" s="1">
        <v>16.392635420000005</v>
      </c>
      <c r="W349" s="1">
        <v>56.127099425312529</v>
      </c>
      <c r="X349" s="1">
        <v>23.264970859687498</v>
      </c>
      <c r="Y349" s="1">
        <v>32.862131819062505</v>
      </c>
      <c r="Z349" s="1">
        <v>1.5606541785367853</v>
      </c>
    </row>
    <row r="350" spans="1:26" x14ac:dyDescent="0.2">
      <c r="A350" s="1" t="s">
        <v>37</v>
      </c>
      <c r="B350" s="1">
        <v>2008</v>
      </c>
      <c r="C350" s="1">
        <v>-1.7769999999999999</v>
      </c>
      <c r="D350" s="1">
        <v>-30.012404517701952</v>
      </c>
      <c r="E350" s="1">
        <f>D350</f>
        <v>-30.012404517701952</v>
      </c>
      <c r="F350" s="1">
        <v>57.886000000000003</v>
      </c>
      <c r="G350" s="1">
        <v>48.871000000000002</v>
      </c>
      <c r="H350" s="1">
        <v>9.0150000000000006</v>
      </c>
      <c r="I350" s="1">
        <v>53.186999999999998</v>
      </c>
      <c r="J350" s="1">
        <v>28.654</v>
      </c>
      <c r="K350" s="1">
        <v>24.533000000000001</v>
      </c>
      <c r="L350" s="2">
        <v>2.3714455820873974</v>
      </c>
      <c r="S350" s="1">
        <v>2008</v>
      </c>
      <c r="T350" s="1">
        <v>42.232658130312487</v>
      </c>
      <c r="U350" s="1">
        <v>25.585187468125</v>
      </c>
      <c r="V350" s="1">
        <v>16.647381282812503</v>
      </c>
      <c r="W350" s="1">
        <v>56.549029509375003</v>
      </c>
      <c r="X350" s="1">
        <v>23.22717569500001</v>
      </c>
      <c r="Y350" s="1">
        <v>33.321768969375</v>
      </c>
      <c r="Z350" s="1">
        <v>0.33418700130736834</v>
      </c>
    </row>
    <row r="351" spans="1:26" x14ac:dyDescent="0.2">
      <c r="A351" s="1" t="s">
        <v>37</v>
      </c>
      <c r="B351" s="1">
        <v>2009</v>
      </c>
      <c r="C351" s="1">
        <v>-0.86299999999999999</v>
      </c>
      <c r="D351" s="1">
        <v>-36.304096405155519</v>
      </c>
      <c r="E351" s="1">
        <f>D350</f>
        <v>-30.012404517701952</v>
      </c>
      <c r="F351" s="1">
        <v>57.127000000000002</v>
      </c>
      <c r="G351" s="1">
        <v>47.936</v>
      </c>
      <c r="H351" s="1">
        <v>9.19</v>
      </c>
      <c r="I351" s="1">
        <v>53.706000000000003</v>
      </c>
      <c r="J351" s="1">
        <v>28.379000000000001</v>
      </c>
      <c r="K351" s="1">
        <v>25.327000000000002</v>
      </c>
      <c r="L351" s="2">
        <v>-4.2111989787990698</v>
      </c>
      <c r="S351" s="1">
        <v>2009</v>
      </c>
      <c r="T351" s="1">
        <v>42.260940542499988</v>
      </c>
      <c r="U351" s="1">
        <v>25.316533330312499</v>
      </c>
      <c r="V351" s="1">
        <v>16.944365999062502</v>
      </c>
      <c r="W351" s="1">
        <v>56.864863106249999</v>
      </c>
      <c r="X351" s="1">
        <v>23.220089217500007</v>
      </c>
      <c r="Y351" s="1">
        <v>33.644805343437525</v>
      </c>
      <c r="Z351" s="1">
        <v>-3.1772941042871792</v>
      </c>
    </row>
    <row r="352" spans="1:26" x14ac:dyDescent="0.2">
      <c r="A352" s="1" t="s">
        <v>37</v>
      </c>
      <c r="B352" s="1">
        <v>2010</v>
      </c>
      <c r="C352" s="1">
        <v>-0.309</v>
      </c>
      <c r="D352" s="1">
        <v>-38.89563338310338</v>
      </c>
      <c r="E352" s="1">
        <f>D350</f>
        <v>-30.012404517701952</v>
      </c>
      <c r="F352" s="1">
        <v>56.317</v>
      </c>
      <c r="G352" s="1">
        <v>46.965000000000003</v>
      </c>
      <c r="H352" s="1">
        <v>9.3520000000000003</v>
      </c>
      <c r="I352" s="1">
        <v>54.209000000000003</v>
      </c>
      <c r="J352" s="1">
        <v>28.11</v>
      </c>
      <c r="K352" s="1">
        <v>26.099</v>
      </c>
      <c r="L352" s="2">
        <v>-1.5443087433386782</v>
      </c>
      <c r="S352" s="1">
        <v>2010</v>
      </c>
      <c r="T352" s="1">
        <v>42.391678919375025</v>
      </c>
      <c r="U352" s="1">
        <v>25.093011394687501</v>
      </c>
      <c r="V352" s="1">
        <v>17.298579759062498</v>
      </c>
      <c r="W352" s="1">
        <v>57.156253566562484</v>
      </c>
      <c r="X352" s="1">
        <v>23.204604347812502</v>
      </c>
      <c r="Y352" s="1">
        <v>33.951718560937501</v>
      </c>
      <c r="Z352" s="1">
        <v>-1.8076703167248751</v>
      </c>
    </row>
    <row r="353" spans="1:26" x14ac:dyDescent="0.2">
      <c r="A353" s="1" t="s">
        <v>37</v>
      </c>
      <c r="B353" s="1">
        <v>2011</v>
      </c>
      <c r="C353" s="1">
        <v>-1.02</v>
      </c>
      <c r="D353" s="1">
        <v>-33.263131423980823</v>
      </c>
      <c r="E353" s="1">
        <f>D350</f>
        <v>-30.012404517701952</v>
      </c>
      <c r="F353" s="1">
        <v>55.441000000000003</v>
      </c>
      <c r="G353" s="1">
        <v>45.923000000000002</v>
      </c>
      <c r="H353" s="1">
        <v>9.5169999999999995</v>
      </c>
      <c r="I353" s="1">
        <v>54.713000000000001</v>
      </c>
      <c r="J353" s="1">
        <v>27.846</v>
      </c>
      <c r="K353" s="1">
        <v>26.866</v>
      </c>
      <c r="L353" s="2">
        <v>-8.2739172124376661E-2</v>
      </c>
      <c r="S353" s="1">
        <v>2011</v>
      </c>
      <c r="T353" s="1">
        <v>42.612623507812508</v>
      </c>
      <c r="U353" s="1">
        <v>24.927474255</v>
      </c>
      <c r="V353" s="1">
        <v>17.685301498125</v>
      </c>
      <c r="W353" s="1">
        <v>57.434949987812502</v>
      </c>
      <c r="X353" s="1">
        <v>23.184819805000011</v>
      </c>
      <c r="Y353" s="1">
        <v>34.250095201249998</v>
      </c>
      <c r="Z353" s="1">
        <v>-1.5351224068068319</v>
      </c>
    </row>
    <row r="354" spans="1:26" x14ac:dyDescent="0.2">
      <c r="A354" s="1" t="s">
        <v>46</v>
      </c>
      <c r="B354" s="1">
        <v>1980</v>
      </c>
      <c r="C354" s="1">
        <v>-4.6989999999999998</v>
      </c>
      <c r="D354" s="1">
        <v>-46.797377275389898</v>
      </c>
      <c r="E354" s="1">
        <f>D354</f>
        <v>-46.797377275389898</v>
      </c>
      <c r="F354" s="1">
        <v>88.896000000000001</v>
      </c>
      <c r="G354" s="1">
        <v>83.16</v>
      </c>
      <c r="H354" s="1">
        <v>5.7359999999999998</v>
      </c>
      <c r="I354" s="1">
        <v>48.753</v>
      </c>
      <c r="J354" s="1">
        <v>41.323999999999998</v>
      </c>
      <c r="K354" s="1">
        <v>7.4290000000000003</v>
      </c>
      <c r="L354" s="2">
        <v>3.9765653369366687</v>
      </c>
      <c r="S354" s="1">
        <v>1980</v>
      </c>
      <c r="T354" s="1">
        <v>50.483594505312489</v>
      </c>
      <c r="U354" s="1">
        <v>37.8766730628125</v>
      </c>
      <c r="V354" s="1">
        <v>12.606855561250001</v>
      </c>
      <c r="W354" s="1">
        <v>42.912698267500005</v>
      </c>
      <c r="X354" s="1">
        <v>24.791912564687507</v>
      </c>
      <c r="Y354" s="1">
        <v>18.120772281875009</v>
      </c>
      <c r="Z354" s="1">
        <v>0.13180311918031806</v>
      </c>
    </row>
    <row r="355" spans="1:26" x14ac:dyDescent="0.2">
      <c r="A355" s="1" t="s">
        <v>46</v>
      </c>
      <c r="B355" s="1">
        <v>1981</v>
      </c>
      <c r="C355" s="1">
        <v>-7.4340000000000002</v>
      </c>
      <c r="D355" s="1">
        <v>-62.998422214428743</v>
      </c>
      <c r="E355" s="1">
        <f>D354</f>
        <v>-46.797377275389898</v>
      </c>
      <c r="F355" s="1">
        <v>87.742000000000004</v>
      </c>
      <c r="G355" s="1">
        <v>82.084000000000003</v>
      </c>
      <c r="H355" s="1">
        <v>5.6580000000000004</v>
      </c>
      <c r="I355" s="1">
        <v>48.884</v>
      </c>
      <c r="J355" s="1">
        <v>41.469000000000001</v>
      </c>
      <c r="K355" s="1">
        <v>7.415</v>
      </c>
      <c r="L355" s="2">
        <v>-3.0311832420031437</v>
      </c>
      <c r="S355" s="1">
        <v>1981</v>
      </c>
      <c r="T355" s="1">
        <v>49.717244540937507</v>
      </c>
      <c r="U355" s="1">
        <v>37.06917716718749</v>
      </c>
      <c r="V355" s="1">
        <v>12.648074877187497</v>
      </c>
      <c r="W355" s="1">
        <v>43.281640621250006</v>
      </c>
      <c r="X355" s="1">
        <v>24.683337656249996</v>
      </c>
      <c r="Y355" s="1">
        <v>18.598388248125008</v>
      </c>
      <c r="Z355" s="1">
        <v>-0.93556736148044617</v>
      </c>
    </row>
    <row r="356" spans="1:26" x14ac:dyDescent="0.2">
      <c r="A356" s="1" t="s">
        <v>46</v>
      </c>
      <c r="B356" s="1">
        <v>1982</v>
      </c>
      <c r="C356" s="1">
        <v>-6.3129999999999997</v>
      </c>
      <c r="D356" s="1">
        <v>-72.688490069316259</v>
      </c>
      <c r="E356" s="1">
        <f>D354</f>
        <v>-46.797377275389898</v>
      </c>
      <c r="F356" s="1">
        <v>86.716999999999999</v>
      </c>
      <c r="G356" s="1">
        <v>81.13</v>
      </c>
      <c r="H356" s="1">
        <v>5.5869999999999997</v>
      </c>
      <c r="I356" s="1">
        <v>49.106999999999999</v>
      </c>
      <c r="J356" s="1">
        <v>41.642000000000003</v>
      </c>
      <c r="K356" s="1">
        <v>7.4649999999999999</v>
      </c>
      <c r="L356" s="2">
        <v>1.9719638320929569</v>
      </c>
      <c r="S356" s="1">
        <v>1982</v>
      </c>
      <c r="T356" s="1">
        <v>49.000388740312502</v>
      </c>
      <c r="U356" s="1">
        <v>36.35906167875001</v>
      </c>
      <c r="V356" s="1">
        <v>12.641362978749999</v>
      </c>
      <c r="W356" s="1">
        <v>43.688480093125008</v>
      </c>
      <c r="X356" s="1">
        <v>24.587076852812508</v>
      </c>
      <c r="Y356" s="1">
        <v>19.101425660312504</v>
      </c>
      <c r="Z356" s="1">
        <v>-2.7861239735508048</v>
      </c>
    </row>
    <row r="357" spans="1:26" x14ac:dyDescent="0.2">
      <c r="A357" s="1" t="s">
        <v>46</v>
      </c>
      <c r="B357" s="1">
        <v>1983</v>
      </c>
      <c r="C357" s="1">
        <v>-7.109</v>
      </c>
      <c r="D357" s="1">
        <v>-82.834782984477144</v>
      </c>
      <c r="E357" s="1">
        <f>D354</f>
        <v>-46.797377275389898</v>
      </c>
      <c r="F357" s="1">
        <v>85.775000000000006</v>
      </c>
      <c r="G357" s="1">
        <v>80.242999999999995</v>
      </c>
      <c r="H357" s="1">
        <v>5.532</v>
      </c>
      <c r="I357" s="1">
        <v>49.287999999999997</v>
      </c>
      <c r="J357" s="1">
        <v>41.691000000000003</v>
      </c>
      <c r="K357" s="1">
        <v>7.5970000000000004</v>
      </c>
      <c r="L357" s="2">
        <v>-2.725042728983698</v>
      </c>
      <c r="S357" s="1">
        <v>1983</v>
      </c>
      <c r="T357" s="1">
        <v>48.339173142812506</v>
      </c>
      <c r="U357" s="1">
        <v>35.718040070625015</v>
      </c>
      <c r="V357" s="1">
        <v>12.621108187187502</v>
      </c>
      <c r="W357" s="1">
        <v>44.106601395312488</v>
      </c>
      <c r="X357" s="1">
        <v>24.493691061562501</v>
      </c>
      <c r="Y357" s="1">
        <v>19.612924937187504</v>
      </c>
      <c r="Z357" s="1">
        <v>-2.8868877524277923</v>
      </c>
    </row>
    <row r="358" spans="1:26" x14ac:dyDescent="0.2">
      <c r="A358" s="1" t="s">
        <v>46</v>
      </c>
      <c r="B358" s="1">
        <v>1984</v>
      </c>
      <c r="C358" s="1">
        <v>-6.9240000000000004</v>
      </c>
      <c r="D358" s="1">
        <v>-97.598427369099653</v>
      </c>
      <c r="E358" s="1">
        <f>D358</f>
        <v>-97.598427369099653</v>
      </c>
      <c r="F358" s="1">
        <v>84.802000000000007</v>
      </c>
      <c r="G358" s="1">
        <v>79.299000000000007</v>
      </c>
      <c r="H358" s="1">
        <v>5.5030000000000001</v>
      </c>
      <c r="I358" s="1">
        <v>50.030999999999999</v>
      </c>
      <c r="J358" s="1">
        <v>42.194000000000003</v>
      </c>
      <c r="K358" s="1">
        <v>7.8369999999999997</v>
      </c>
      <c r="L358" s="2">
        <v>-2.7326420539851384</v>
      </c>
      <c r="S358" s="1">
        <v>1984</v>
      </c>
      <c r="T358" s="1">
        <v>47.727376152812504</v>
      </c>
      <c r="U358" s="1">
        <v>35.097633537500002</v>
      </c>
      <c r="V358" s="1">
        <v>12.6298224653125</v>
      </c>
      <c r="W358" s="1">
        <v>44.55769426625001</v>
      </c>
      <c r="X358" s="1">
        <v>24.448517958125002</v>
      </c>
      <c r="Y358" s="1">
        <v>20.109175129375004</v>
      </c>
      <c r="Z358" s="1">
        <v>-1.3243852024305136</v>
      </c>
    </row>
    <row r="359" spans="1:26" x14ac:dyDescent="0.2">
      <c r="A359" s="1" t="s">
        <v>46</v>
      </c>
      <c r="B359" s="1">
        <v>1985</v>
      </c>
      <c r="C359" s="1">
        <v>-9.8000000000000007</v>
      </c>
      <c r="D359" s="1">
        <v>-112.75522789168251</v>
      </c>
      <c r="E359" s="1">
        <f>D358</f>
        <v>-97.598427369099653</v>
      </c>
      <c r="F359" s="1">
        <v>83.72</v>
      </c>
      <c r="G359" s="1">
        <v>78.213999999999999</v>
      </c>
      <c r="H359" s="1">
        <v>5.5060000000000002</v>
      </c>
      <c r="I359" s="1">
        <v>50.387999999999998</v>
      </c>
      <c r="J359" s="1">
        <v>42.246000000000002</v>
      </c>
      <c r="K359" s="1">
        <v>8.1430000000000007</v>
      </c>
      <c r="L359" s="2">
        <v>-0.96124235542191327</v>
      </c>
      <c r="S359" s="1">
        <v>1985</v>
      </c>
      <c r="T359" s="1">
        <v>47.169604584687512</v>
      </c>
      <c r="U359" s="1">
        <v>34.481260232500006</v>
      </c>
      <c r="V359" s="1">
        <v>12.688276550000005</v>
      </c>
      <c r="W359" s="1">
        <v>45.014761072500008</v>
      </c>
      <c r="X359" s="1">
        <v>24.397190118125007</v>
      </c>
      <c r="Y359" s="1">
        <v>20.617856019999998</v>
      </c>
      <c r="Z359" s="1">
        <v>-0.76452873114944986</v>
      </c>
    </row>
    <row r="360" spans="1:26" x14ac:dyDescent="0.2">
      <c r="A360" s="1" t="s">
        <v>46</v>
      </c>
      <c r="B360" s="1">
        <v>1986</v>
      </c>
      <c r="C360" s="1">
        <v>-7.2880000000000003</v>
      </c>
      <c r="D360" s="1">
        <v>-98.055005623475438</v>
      </c>
      <c r="E360" s="1">
        <f>D358</f>
        <v>-97.598427369099653</v>
      </c>
      <c r="F360" s="1">
        <v>82.960999999999999</v>
      </c>
      <c r="G360" s="1">
        <v>77.363</v>
      </c>
      <c r="H360" s="1">
        <v>5.5979999999999999</v>
      </c>
      <c r="I360" s="1">
        <v>50.576999999999998</v>
      </c>
      <c r="J360" s="1">
        <v>42.076000000000001</v>
      </c>
      <c r="K360" s="1">
        <v>8.5009999999999994</v>
      </c>
      <c r="L360" s="2">
        <v>2.7652118732819373</v>
      </c>
      <c r="S360" s="1">
        <v>1986</v>
      </c>
      <c r="T360" s="1">
        <v>46.893182971249999</v>
      </c>
      <c r="U360" s="1">
        <v>34.074227164062499</v>
      </c>
      <c r="V360" s="1">
        <v>12.818753878125001</v>
      </c>
      <c r="W360" s="1">
        <v>45.477027699062518</v>
      </c>
      <c r="X360" s="1">
        <v>24.340145724062499</v>
      </c>
      <c r="Y360" s="1">
        <v>21.136999795624995</v>
      </c>
      <c r="Z360" s="1">
        <v>-0.74490452653274786</v>
      </c>
    </row>
    <row r="361" spans="1:26" x14ac:dyDescent="0.2">
      <c r="A361" s="1" t="s">
        <v>46</v>
      </c>
      <c r="B361" s="1">
        <v>1987</v>
      </c>
      <c r="C361" s="1">
        <v>-8.2029999999999994</v>
      </c>
      <c r="D361" s="1">
        <v>-95.174808985318379</v>
      </c>
      <c r="E361" s="1">
        <f>D358</f>
        <v>-97.598427369099653</v>
      </c>
      <c r="F361" s="1">
        <v>81.894000000000005</v>
      </c>
      <c r="G361" s="1">
        <v>76.183999999999997</v>
      </c>
      <c r="H361" s="1">
        <v>5.71</v>
      </c>
      <c r="I361" s="1">
        <v>50.908999999999999</v>
      </c>
      <c r="J361" s="1">
        <v>42.015000000000001</v>
      </c>
      <c r="K361" s="1">
        <v>8.8940000000000001</v>
      </c>
      <c r="L361" s="2">
        <v>-3.8689687670821047</v>
      </c>
      <c r="S361" s="1">
        <v>1987</v>
      </c>
      <c r="T361" s="1">
        <v>46.60633686000002</v>
      </c>
      <c r="U361" s="1">
        <v>33.622217732187508</v>
      </c>
      <c r="V361" s="1">
        <v>12.984345691562503</v>
      </c>
      <c r="W361" s="1">
        <v>45.944171169999997</v>
      </c>
      <c r="X361" s="1">
        <v>24.280900516250004</v>
      </c>
      <c r="Y361" s="1">
        <v>21.663299069062504</v>
      </c>
      <c r="Z361" s="1">
        <v>-0.39553998329551832</v>
      </c>
    </row>
    <row r="362" spans="1:26" x14ac:dyDescent="0.2">
      <c r="A362" s="1" t="s">
        <v>46</v>
      </c>
      <c r="B362" s="1">
        <v>1988</v>
      </c>
      <c r="C362" s="1">
        <v>0.46899999999999997</v>
      </c>
      <c r="D362" s="1">
        <v>-85.519697022111657</v>
      </c>
      <c r="E362" s="1">
        <f>D362</f>
        <v>-85.519697022111657</v>
      </c>
      <c r="F362" s="1">
        <v>80.656999999999996</v>
      </c>
      <c r="G362" s="1">
        <v>74.817999999999998</v>
      </c>
      <c r="H362" s="1">
        <v>5.84</v>
      </c>
      <c r="I362" s="1">
        <v>51.497</v>
      </c>
      <c r="J362" s="1">
        <v>42.183999999999997</v>
      </c>
      <c r="K362" s="1">
        <v>9.3130000000000006</v>
      </c>
      <c r="L362" s="2">
        <v>2.0842050500017977</v>
      </c>
      <c r="S362" s="1">
        <v>1988</v>
      </c>
      <c r="T362" s="1">
        <v>46.331566643750001</v>
      </c>
      <c r="U362" s="1">
        <v>33.159173686249993</v>
      </c>
      <c r="V362" s="1">
        <v>13.172397893125003</v>
      </c>
      <c r="W362" s="1">
        <v>46.418248367500006</v>
      </c>
      <c r="X362" s="1">
        <v>24.2205830921875</v>
      </c>
      <c r="Y362" s="1">
        <v>22.197668538750008</v>
      </c>
      <c r="Z362" s="1">
        <v>0.60820564223873941</v>
      </c>
    </row>
    <row r="363" spans="1:26" x14ac:dyDescent="0.2">
      <c r="A363" s="1" t="s">
        <v>46</v>
      </c>
      <c r="B363" s="1">
        <v>1989</v>
      </c>
      <c r="C363" s="1">
        <v>-4.3979999999999997</v>
      </c>
      <c r="D363" s="1">
        <v>-83.952356070136887</v>
      </c>
      <c r="E363" s="1">
        <f>D362</f>
        <v>-85.519697022111657</v>
      </c>
      <c r="F363" s="1">
        <v>79.444999999999993</v>
      </c>
      <c r="G363" s="1">
        <v>73.456999999999994</v>
      </c>
      <c r="H363" s="1">
        <v>5.9889999999999999</v>
      </c>
      <c r="I363" s="1">
        <v>51.625999999999998</v>
      </c>
      <c r="J363" s="1">
        <v>41.853999999999999</v>
      </c>
      <c r="K363" s="1">
        <v>9.7720000000000002</v>
      </c>
      <c r="L363" s="2">
        <v>0.85767540884434412</v>
      </c>
      <c r="S363" s="1">
        <v>1989</v>
      </c>
      <c r="T363" s="1">
        <v>46.090941662812511</v>
      </c>
      <c r="U363" s="1">
        <v>32.729724664375006</v>
      </c>
      <c r="V363" s="1">
        <v>13.361485729062501</v>
      </c>
      <c r="W363" s="1">
        <v>46.888376898437514</v>
      </c>
      <c r="X363" s="1">
        <v>24.178215065000007</v>
      </c>
      <c r="Y363" s="1">
        <v>22.710081374687498</v>
      </c>
      <c r="Z363" s="1">
        <v>0.6506383060263361</v>
      </c>
    </row>
    <row r="364" spans="1:26" x14ac:dyDescent="0.2">
      <c r="A364" s="1" t="s">
        <v>46</v>
      </c>
      <c r="B364" s="1">
        <v>1990</v>
      </c>
      <c r="C364" s="1">
        <v>-2.7639999999999998</v>
      </c>
      <c r="D364" s="1">
        <v>-62.822586025614868</v>
      </c>
      <c r="E364" s="1">
        <f>D362</f>
        <v>-85.519697022111657</v>
      </c>
      <c r="F364" s="1">
        <v>78.331000000000003</v>
      </c>
      <c r="G364" s="1">
        <v>72.176000000000002</v>
      </c>
      <c r="H364" s="1">
        <v>6.1559999999999997</v>
      </c>
      <c r="I364" s="1">
        <v>52.17</v>
      </c>
      <c r="J364" s="1">
        <v>41.923000000000002</v>
      </c>
      <c r="K364" s="1">
        <v>10.247</v>
      </c>
      <c r="L364" s="2">
        <v>1.6842608628924116</v>
      </c>
      <c r="S364" s="1">
        <v>1990</v>
      </c>
      <c r="T364" s="1">
        <v>45.885328433125004</v>
      </c>
      <c r="U364" s="1">
        <v>32.346410028437504</v>
      </c>
      <c r="V364" s="1">
        <v>13.538954387187504</v>
      </c>
      <c r="W364" s="1">
        <v>47.363942515312509</v>
      </c>
      <c r="X364" s="1">
        <v>24.133890563125004</v>
      </c>
      <c r="Y364" s="1">
        <v>23.230112171250003</v>
      </c>
      <c r="Z364" s="1">
        <v>9.8871507095008776E-2</v>
      </c>
    </row>
    <row r="365" spans="1:26" x14ac:dyDescent="0.2">
      <c r="A365" s="1" t="s">
        <v>46</v>
      </c>
      <c r="B365" s="1">
        <v>1991</v>
      </c>
      <c r="C365" s="1">
        <v>-2.1579999999999999</v>
      </c>
      <c r="D365" s="1">
        <v>-55.220982766790513</v>
      </c>
      <c r="E365" s="1">
        <f>D362</f>
        <v>-85.519697022111657</v>
      </c>
      <c r="F365" s="1">
        <v>77.105999999999995</v>
      </c>
      <c r="G365" s="1">
        <v>70.736000000000004</v>
      </c>
      <c r="H365" s="1">
        <v>6.37</v>
      </c>
      <c r="I365" s="1">
        <v>52.856999999999999</v>
      </c>
      <c r="J365" s="1">
        <v>42.122</v>
      </c>
      <c r="K365" s="1">
        <v>10.734999999999999</v>
      </c>
      <c r="L365" s="2">
        <v>5.7901505696557427</v>
      </c>
      <c r="S365" s="1">
        <v>1991</v>
      </c>
      <c r="T365" s="1">
        <v>45.791285225937528</v>
      </c>
      <c r="U365" s="1">
        <v>32.063830591875011</v>
      </c>
      <c r="V365" s="1">
        <v>13.727403381250001</v>
      </c>
      <c r="W365" s="1">
        <v>47.848102945000008</v>
      </c>
      <c r="X365" s="1">
        <v>24.083343110312498</v>
      </c>
      <c r="Y365" s="1">
        <v>23.764784583125007</v>
      </c>
      <c r="Z365" s="1">
        <v>-1.0391079240914185</v>
      </c>
    </row>
    <row r="366" spans="1:26" x14ac:dyDescent="0.2">
      <c r="A366" s="1" t="s">
        <v>46</v>
      </c>
      <c r="B366" s="1">
        <v>1992</v>
      </c>
      <c r="C366" s="1">
        <v>-2.1030000000000002</v>
      </c>
      <c r="D366" s="1">
        <v>-49.581975735513552</v>
      </c>
      <c r="E366" s="1">
        <f>D366</f>
        <v>-49.581975735513552</v>
      </c>
      <c r="F366" s="1">
        <v>76.135000000000005</v>
      </c>
      <c r="G366" s="1">
        <v>69.543999999999997</v>
      </c>
      <c r="H366" s="1">
        <v>6.5910000000000002</v>
      </c>
      <c r="I366" s="1">
        <v>53.292000000000002</v>
      </c>
      <c r="J366" s="1">
        <v>42.061999999999998</v>
      </c>
      <c r="K366" s="1">
        <v>11.228999999999999</v>
      </c>
      <c r="L366" s="2">
        <v>-0.80911647109997731</v>
      </c>
      <c r="S366" s="1">
        <v>1992</v>
      </c>
      <c r="T366" s="1">
        <v>45.695030931562506</v>
      </c>
      <c r="U366" s="1">
        <v>31.792868825937507</v>
      </c>
      <c r="V366" s="1">
        <v>13.902238625000003</v>
      </c>
      <c r="W366" s="1">
        <v>48.347920042187503</v>
      </c>
      <c r="X366" s="1">
        <v>24.023295399687505</v>
      </c>
      <c r="Y366" s="1">
        <v>24.324625551250001</v>
      </c>
      <c r="Z366" s="1">
        <v>-1.1017572244687384</v>
      </c>
    </row>
    <row r="367" spans="1:26" x14ac:dyDescent="0.2">
      <c r="A367" s="1" t="s">
        <v>46</v>
      </c>
      <c r="B367" s="1">
        <v>1993</v>
      </c>
      <c r="C367" s="1">
        <v>-1.9370000000000001</v>
      </c>
      <c r="D367" s="1">
        <v>-53.558495076998724</v>
      </c>
      <c r="E367" s="1">
        <f>D366</f>
        <v>-49.581975735513552</v>
      </c>
      <c r="F367" s="1">
        <v>75.200999999999993</v>
      </c>
      <c r="G367" s="1">
        <v>68.393000000000001</v>
      </c>
      <c r="H367" s="1">
        <v>6.8079999999999998</v>
      </c>
      <c r="I367" s="1">
        <v>53.304000000000002</v>
      </c>
      <c r="J367" s="1">
        <v>41.581000000000003</v>
      </c>
      <c r="K367" s="1">
        <v>11.723000000000001</v>
      </c>
      <c r="L367" s="2">
        <v>-3.9554915181263852</v>
      </c>
      <c r="S367" s="1">
        <v>1993</v>
      </c>
      <c r="T367" s="1">
        <v>45.582544669687486</v>
      </c>
      <c r="U367" s="1">
        <v>31.518713710312507</v>
      </c>
      <c r="V367" s="1">
        <v>14.064127214375004</v>
      </c>
      <c r="W367" s="1">
        <v>48.869260566250006</v>
      </c>
      <c r="X367" s="1">
        <v>23.953220593750004</v>
      </c>
      <c r="Y367" s="1">
        <v>24.916280461562497</v>
      </c>
      <c r="Z367" s="1">
        <v>-1.4391770905088475</v>
      </c>
    </row>
    <row r="368" spans="1:26" x14ac:dyDescent="0.2">
      <c r="A368" s="1" t="s">
        <v>46</v>
      </c>
      <c r="B368" s="1">
        <v>1994</v>
      </c>
      <c r="C368" s="1">
        <v>-2.387</v>
      </c>
      <c r="D368" s="1">
        <v>-48.775428921830823</v>
      </c>
      <c r="E368" s="1">
        <f>D366</f>
        <v>-49.581975735513552</v>
      </c>
      <c r="F368" s="1">
        <v>74.019000000000005</v>
      </c>
      <c r="G368" s="1">
        <v>67.013999999999996</v>
      </c>
      <c r="H368" s="1">
        <v>7.0049999999999999</v>
      </c>
      <c r="I368" s="1">
        <v>53.253</v>
      </c>
      <c r="J368" s="1">
        <v>41.033999999999999</v>
      </c>
      <c r="K368" s="1">
        <v>12.218999999999999</v>
      </c>
      <c r="L368" s="2">
        <v>3.5997105627857025</v>
      </c>
      <c r="S368" s="1">
        <v>1994</v>
      </c>
      <c r="T368" s="1">
        <v>45.425008465312509</v>
      </c>
      <c r="U368" s="1">
        <v>31.212617278125002</v>
      </c>
      <c r="V368" s="1">
        <v>14.212460699062504</v>
      </c>
      <c r="W368" s="1">
        <v>49.398304397812502</v>
      </c>
      <c r="X368" s="1">
        <v>23.913053941562502</v>
      </c>
      <c r="Y368" s="1">
        <v>25.485220117500003</v>
      </c>
      <c r="Z368" s="1">
        <v>-0.62566321053878393</v>
      </c>
    </row>
    <row r="369" spans="1:26" x14ac:dyDescent="0.2">
      <c r="A369" s="1" t="s">
        <v>46</v>
      </c>
      <c r="B369" s="1">
        <v>1995</v>
      </c>
      <c r="C369" s="1">
        <v>-3.5950000000000002</v>
      </c>
      <c r="D369" s="1">
        <v>-53.766016738256617</v>
      </c>
      <c r="E369" s="1">
        <f>D366</f>
        <v>-49.581975735513552</v>
      </c>
      <c r="F369" s="1">
        <v>72.483000000000004</v>
      </c>
      <c r="G369" s="1">
        <v>65.308999999999997</v>
      </c>
      <c r="H369" s="1">
        <v>7.1740000000000004</v>
      </c>
      <c r="I369" s="1">
        <v>52.811999999999998</v>
      </c>
      <c r="J369" s="1">
        <v>40.112000000000002</v>
      </c>
      <c r="K369" s="1">
        <v>12.7</v>
      </c>
      <c r="L369" s="2">
        <v>-5.5101729171424196</v>
      </c>
      <c r="S369" s="1">
        <v>1995</v>
      </c>
      <c r="T369" s="1">
        <v>45.206726276875003</v>
      </c>
      <c r="U369" s="1">
        <v>30.859393096250006</v>
      </c>
      <c r="V369" s="1">
        <v>14.347360944687503</v>
      </c>
      <c r="W369" s="1">
        <v>49.946191813750019</v>
      </c>
      <c r="X369" s="1">
        <v>23.860363454999995</v>
      </c>
      <c r="Y369" s="1">
        <v>26.085875720937505</v>
      </c>
      <c r="Z369" s="1">
        <v>-0.44319480130860844</v>
      </c>
    </row>
    <row r="370" spans="1:26" x14ac:dyDescent="0.2">
      <c r="A370" s="1" t="s">
        <v>46</v>
      </c>
      <c r="B370" s="1">
        <v>1996</v>
      </c>
      <c r="C370" s="1">
        <v>9.6000000000000002E-2</v>
      </c>
      <c r="D370" s="1">
        <v>-46.186725203073728</v>
      </c>
      <c r="E370" s="1">
        <f>D370</f>
        <v>-46.186725203073728</v>
      </c>
      <c r="F370" s="1">
        <v>70.963999999999999</v>
      </c>
      <c r="G370" s="1">
        <v>63.652000000000001</v>
      </c>
      <c r="H370" s="1">
        <v>7.3120000000000003</v>
      </c>
      <c r="I370" s="1">
        <v>52.124000000000002</v>
      </c>
      <c r="J370" s="1">
        <v>38.957999999999998</v>
      </c>
      <c r="K370" s="1">
        <v>13.166</v>
      </c>
      <c r="L370" s="2">
        <v>3.2280849374950558</v>
      </c>
      <c r="S370" s="1">
        <v>1996</v>
      </c>
      <c r="T370" s="1">
        <v>44.997381476562509</v>
      </c>
      <c r="U370" s="1">
        <v>30.495410101875002</v>
      </c>
      <c r="V370" s="1">
        <v>14.501942270937503</v>
      </c>
      <c r="W370" s="1">
        <v>50.508214673749997</v>
      </c>
      <c r="X370" s="1">
        <v>23.796182070625012</v>
      </c>
      <c r="Y370" s="1">
        <v>26.711975200625009</v>
      </c>
      <c r="Z370" s="1">
        <v>7.3891110180595604E-2</v>
      </c>
    </row>
    <row r="371" spans="1:26" x14ac:dyDescent="0.2">
      <c r="A371" s="1" t="s">
        <v>46</v>
      </c>
      <c r="B371" s="1">
        <v>1997</v>
      </c>
      <c r="C371" s="1">
        <v>-0.26100000000000001</v>
      </c>
      <c r="D371" s="1">
        <v>-46.015920611845907</v>
      </c>
      <c r="E371" s="1">
        <f>D370</f>
        <v>-46.186725203073728</v>
      </c>
      <c r="F371" s="1">
        <v>69.084000000000003</v>
      </c>
      <c r="G371" s="1">
        <v>61.664999999999999</v>
      </c>
      <c r="H371" s="1">
        <v>7.4180000000000001</v>
      </c>
      <c r="I371" s="1">
        <v>51.454999999999998</v>
      </c>
      <c r="J371" s="1">
        <v>37.832999999999998</v>
      </c>
      <c r="K371" s="1">
        <v>13.622</v>
      </c>
      <c r="L371" s="2">
        <v>-1.9605281137177948</v>
      </c>
      <c r="S371" s="1">
        <v>1997</v>
      </c>
      <c r="T371" s="1">
        <v>44.739865660937518</v>
      </c>
      <c r="U371" s="1">
        <v>30.098246540000009</v>
      </c>
      <c r="V371" s="1">
        <v>14.641602757812503</v>
      </c>
      <c r="W371" s="1">
        <v>51.076142328125009</v>
      </c>
      <c r="X371" s="1">
        <v>23.725371537500013</v>
      </c>
      <c r="Y371" s="1">
        <v>27.350715948125007</v>
      </c>
      <c r="Z371" s="1">
        <v>0.76273552918070209</v>
      </c>
    </row>
    <row r="372" spans="1:26" x14ac:dyDescent="0.2">
      <c r="A372" s="1" t="s">
        <v>46</v>
      </c>
      <c r="B372" s="1">
        <v>1998</v>
      </c>
      <c r="C372" s="1">
        <v>-0.34499999999999997</v>
      </c>
      <c r="D372" s="1">
        <v>-42.04102625820633</v>
      </c>
      <c r="E372" s="1">
        <f>D370</f>
        <v>-46.186725203073728</v>
      </c>
      <c r="F372" s="1">
        <v>67.021000000000001</v>
      </c>
      <c r="G372" s="1">
        <v>59.518000000000001</v>
      </c>
      <c r="H372" s="1">
        <v>7.5019999999999998</v>
      </c>
      <c r="I372" s="1">
        <v>50.944000000000003</v>
      </c>
      <c r="J372" s="1">
        <v>36.872</v>
      </c>
      <c r="K372" s="1">
        <v>14.071999999999999</v>
      </c>
      <c r="L372" s="2">
        <v>2.2459153341516345</v>
      </c>
      <c r="S372" s="1">
        <v>1998</v>
      </c>
      <c r="T372" s="1">
        <v>44.439649977812508</v>
      </c>
      <c r="U372" s="1">
        <v>29.666278863437494</v>
      </c>
      <c r="V372" s="1">
        <v>14.773350243750002</v>
      </c>
      <c r="W372" s="1">
        <v>51.643103429062492</v>
      </c>
      <c r="X372" s="1">
        <v>23.6505286515625</v>
      </c>
      <c r="Y372" s="1">
        <v>27.992679529687493</v>
      </c>
      <c r="Z372" s="1">
        <v>0.33213733209874896</v>
      </c>
    </row>
    <row r="373" spans="1:26" x14ac:dyDescent="0.2">
      <c r="A373" s="1" t="s">
        <v>46</v>
      </c>
      <c r="B373" s="1">
        <v>1999</v>
      </c>
      <c r="C373" s="1">
        <v>-0.42699999999999999</v>
      </c>
      <c r="D373" s="1">
        <v>-40.824547899981852</v>
      </c>
      <c r="E373" s="1">
        <f>D370</f>
        <v>-46.186725203073728</v>
      </c>
      <c r="F373" s="1">
        <v>65.025999999999996</v>
      </c>
      <c r="G373" s="1">
        <v>57.454999999999998</v>
      </c>
      <c r="H373" s="1">
        <v>7.5720000000000001</v>
      </c>
      <c r="I373" s="1">
        <v>50.530999999999999</v>
      </c>
      <c r="J373" s="1">
        <v>36.031999999999996</v>
      </c>
      <c r="K373" s="1">
        <v>14.497999999999999</v>
      </c>
      <c r="L373" s="2">
        <v>-0.71132621190407552</v>
      </c>
      <c r="S373" s="1">
        <v>1999</v>
      </c>
      <c r="T373" s="1">
        <v>44.114957396250006</v>
      </c>
      <c r="U373" s="1">
        <v>29.209609286875011</v>
      </c>
      <c r="V373" s="1">
        <v>14.905377142500004</v>
      </c>
      <c r="W373" s="1">
        <v>52.169781446249992</v>
      </c>
      <c r="X373" s="1">
        <v>23.607892547812501</v>
      </c>
      <c r="Y373" s="1">
        <v>28.562200877499993</v>
      </c>
      <c r="Z373" s="1">
        <v>0.50908582843519312</v>
      </c>
    </row>
    <row r="374" spans="1:26" x14ac:dyDescent="0.2">
      <c r="A374" s="1" t="s">
        <v>46</v>
      </c>
      <c r="B374" s="1">
        <v>2000</v>
      </c>
      <c r="C374" s="1">
        <v>-1.2909999999999999</v>
      </c>
      <c r="D374" s="1">
        <v>-40.843643216873197</v>
      </c>
      <c r="E374" s="1">
        <f>D374</f>
        <v>-40.843643216873197</v>
      </c>
      <c r="F374" s="1">
        <v>63.207000000000001</v>
      </c>
      <c r="G374" s="1">
        <v>55.575000000000003</v>
      </c>
      <c r="H374" s="1">
        <v>7.6310000000000002</v>
      </c>
      <c r="I374" s="1">
        <v>50.225000000000001</v>
      </c>
      <c r="J374" s="1">
        <v>35.308999999999997</v>
      </c>
      <c r="K374" s="1">
        <v>14.916</v>
      </c>
      <c r="L374" s="2">
        <v>-2.8866898577229336</v>
      </c>
      <c r="S374" s="1">
        <v>2000</v>
      </c>
      <c r="T374" s="1">
        <v>43.782416577187504</v>
      </c>
      <c r="U374" s="1">
        <v>28.739043325937509</v>
      </c>
      <c r="V374" s="1">
        <v>15.043563046249998</v>
      </c>
      <c r="W374" s="1">
        <v>52.694633441562495</v>
      </c>
      <c r="X374" s="1">
        <v>23.556936984062506</v>
      </c>
      <c r="Y374" s="1">
        <v>29.137782055624996</v>
      </c>
      <c r="Z374" s="1">
        <v>1.2272665925530899</v>
      </c>
    </row>
    <row r="375" spans="1:26" x14ac:dyDescent="0.2">
      <c r="A375" s="1" t="s">
        <v>46</v>
      </c>
      <c r="B375" s="1">
        <v>2001</v>
      </c>
      <c r="C375" s="1">
        <v>4.2709999999999999</v>
      </c>
      <c r="D375" s="1">
        <v>-31.298324365795558</v>
      </c>
      <c r="E375" s="1">
        <f>D374</f>
        <v>-40.843643216873197</v>
      </c>
      <c r="F375" s="1">
        <v>61.453000000000003</v>
      </c>
      <c r="G375" s="1">
        <v>53.77</v>
      </c>
      <c r="H375" s="1">
        <v>7.6829999999999998</v>
      </c>
      <c r="I375" s="1">
        <v>50.024000000000001</v>
      </c>
      <c r="J375" s="1">
        <v>34.694000000000003</v>
      </c>
      <c r="K375" s="1">
        <v>15.329000000000001</v>
      </c>
      <c r="L375" s="2">
        <v>0.20130628909277287</v>
      </c>
      <c r="S375" s="1">
        <v>2001</v>
      </c>
      <c r="T375" s="1">
        <v>43.49395862250001</v>
      </c>
      <c r="U375" s="1">
        <v>28.289452802812502</v>
      </c>
      <c r="V375" s="1">
        <v>15.204540343437504</v>
      </c>
      <c r="W375" s="1">
        <v>53.2176658146875</v>
      </c>
      <c r="X375" s="1">
        <v>23.500296558124997</v>
      </c>
      <c r="Y375" s="1">
        <v>29.717321262500004</v>
      </c>
      <c r="Z375" s="1">
        <v>8.8428385973533308E-2</v>
      </c>
    </row>
    <row r="376" spans="1:26" x14ac:dyDescent="0.2">
      <c r="A376" s="1" t="s">
        <v>46</v>
      </c>
      <c r="B376" s="1">
        <v>2002</v>
      </c>
      <c r="C376" s="1">
        <v>3.6539999999999999</v>
      </c>
      <c r="D376" s="1">
        <v>-29.026074212339871</v>
      </c>
      <c r="E376" s="1">
        <f>D374</f>
        <v>-40.843643216873197</v>
      </c>
      <c r="F376" s="1">
        <v>59.92</v>
      </c>
      <c r="G376" s="1">
        <v>52.195999999999998</v>
      </c>
      <c r="H376" s="1">
        <v>7.7240000000000002</v>
      </c>
      <c r="I376" s="1">
        <v>49.875999999999998</v>
      </c>
      <c r="J376" s="1">
        <v>34.134</v>
      </c>
      <c r="K376" s="1">
        <v>15.742000000000001</v>
      </c>
      <c r="L376" s="2">
        <v>-0.94343450877394219</v>
      </c>
      <c r="S376" s="1">
        <v>2002</v>
      </c>
      <c r="T376" s="1">
        <v>43.219069596250002</v>
      </c>
      <c r="U376" s="1">
        <v>27.844031291249987</v>
      </c>
      <c r="V376" s="1">
        <v>15.375008606250004</v>
      </c>
      <c r="W376" s="1">
        <v>53.740061919687484</v>
      </c>
      <c r="X376" s="1">
        <v>23.441177959687497</v>
      </c>
      <c r="Y376" s="1">
        <v>30.298936743749998</v>
      </c>
      <c r="Z376" s="1">
        <v>-0.83156047406555356</v>
      </c>
    </row>
    <row r="377" spans="1:26" x14ac:dyDescent="0.2">
      <c r="A377" s="1" t="s">
        <v>46</v>
      </c>
      <c r="B377" s="1">
        <v>2003</v>
      </c>
      <c r="C377" s="1">
        <v>3.194</v>
      </c>
      <c r="D377" s="1">
        <v>-26.5260814598217</v>
      </c>
      <c r="E377" s="1">
        <f>D374</f>
        <v>-40.843643216873197</v>
      </c>
      <c r="F377" s="1">
        <v>58.521000000000001</v>
      </c>
      <c r="G377" s="1">
        <v>50.768000000000001</v>
      </c>
      <c r="H377" s="1">
        <v>7.7530000000000001</v>
      </c>
      <c r="I377" s="1">
        <v>49.755000000000003</v>
      </c>
      <c r="J377" s="1">
        <v>33.598999999999997</v>
      </c>
      <c r="K377" s="1">
        <v>16.155999999999999</v>
      </c>
      <c r="L377" s="2">
        <v>0.58325283504918291</v>
      </c>
      <c r="S377" s="1">
        <v>2003</v>
      </c>
      <c r="T377" s="1">
        <v>42.956611468125011</v>
      </c>
      <c r="U377" s="1">
        <v>27.4011626859375</v>
      </c>
      <c r="V377" s="1">
        <v>15.555436682187507</v>
      </c>
      <c r="W377" s="1">
        <v>54.265732761562496</v>
      </c>
      <c r="X377" s="1">
        <v>23.381888328750005</v>
      </c>
      <c r="Y377" s="1">
        <v>30.883806034062506</v>
      </c>
      <c r="Z377" s="1">
        <v>-1.0951634838915507</v>
      </c>
    </row>
    <row r="378" spans="1:26" x14ac:dyDescent="0.2">
      <c r="A378" s="1" t="s">
        <v>46</v>
      </c>
      <c r="B378" s="1">
        <v>2004</v>
      </c>
      <c r="C378" s="1">
        <v>1.694</v>
      </c>
      <c r="D378" s="1">
        <v>-22.856028444654068</v>
      </c>
      <c r="E378" s="1">
        <f>D378</f>
        <v>-22.856028444654068</v>
      </c>
      <c r="F378" s="1">
        <v>57.127000000000002</v>
      </c>
      <c r="G378" s="1">
        <v>49.362000000000002</v>
      </c>
      <c r="H378" s="1">
        <v>7.7649999999999997</v>
      </c>
      <c r="I378" s="1">
        <v>49.680999999999997</v>
      </c>
      <c r="J378" s="1">
        <v>33.136000000000003</v>
      </c>
      <c r="K378" s="1">
        <v>16.545000000000002</v>
      </c>
      <c r="L378" s="2">
        <v>0.59433351438888959</v>
      </c>
      <c r="S378" s="1">
        <v>2004</v>
      </c>
      <c r="T378" s="1">
        <v>42.701594434375018</v>
      </c>
      <c r="U378" s="1">
        <v>26.959918725000001</v>
      </c>
      <c r="V378" s="1">
        <v>15.741947431562503</v>
      </c>
      <c r="W378" s="1">
        <v>54.732387961562502</v>
      </c>
      <c r="X378" s="1">
        <v>23.355253928437495</v>
      </c>
      <c r="Y378" s="1">
        <v>31.377061514687504</v>
      </c>
      <c r="Z378" s="1">
        <v>-0.31442215334878748</v>
      </c>
    </row>
    <row r="379" spans="1:26" x14ac:dyDescent="0.2">
      <c r="A379" s="1" t="s">
        <v>46</v>
      </c>
      <c r="B379" s="1">
        <v>2005</v>
      </c>
      <c r="C379" s="1">
        <v>1.7869999999999999</v>
      </c>
      <c r="D379" s="1">
        <v>-19.744339823707357</v>
      </c>
      <c r="E379" s="1">
        <f>D378</f>
        <v>-22.856028444654068</v>
      </c>
      <c r="F379" s="1">
        <v>55.694000000000003</v>
      </c>
      <c r="G379" s="1">
        <v>47.936999999999998</v>
      </c>
      <c r="H379" s="1">
        <v>7.7569999999999997</v>
      </c>
      <c r="I379" s="1">
        <v>49.655999999999999</v>
      </c>
      <c r="J379" s="1">
        <v>32.722999999999999</v>
      </c>
      <c r="K379" s="1">
        <v>16.931999999999999</v>
      </c>
      <c r="L379" s="2">
        <v>-1.1630085992103218</v>
      </c>
      <c r="S379" s="1">
        <v>2005</v>
      </c>
      <c r="T379" s="1">
        <v>42.457338833125021</v>
      </c>
      <c r="U379" s="1">
        <v>26.525033199687499</v>
      </c>
      <c r="V379" s="1">
        <v>15.932180966250003</v>
      </c>
      <c r="W379" s="1">
        <v>55.202363106875012</v>
      </c>
      <c r="X379" s="1">
        <v>23.327576635937504</v>
      </c>
      <c r="Y379" s="1">
        <v>31.874993434062503</v>
      </c>
      <c r="Z379" s="1">
        <v>0.13118819348075531</v>
      </c>
    </row>
    <row r="380" spans="1:26" x14ac:dyDescent="0.2">
      <c r="A380" s="1" t="s">
        <v>46</v>
      </c>
      <c r="B380" s="1">
        <v>2006</v>
      </c>
      <c r="C380" s="1">
        <v>2.1520000000000001</v>
      </c>
      <c r="D380" s="1">
        <v>-19.850000405100381</v>
      </c>
      <c r="E380" s="1">
        <f>D378</f>
        <v>-22.856028444654068</v>
      </c>
      <c r="F380" s="1">
        <v>54.277000000000001</v>
      </c>
      <c r="G380" s="1">
        <v>46.555</v>
      </c>
      <c r="H380" s="1">
        <v>7.7220000000000004</v>
      </c>
      <c r="I380" s="1">
        <v>49.683999999999997</v>
      </c>
      <c r="J380" s="1">
        <v>32.36</v>
      </c>
      <c r="K380" s="1">
        <v>17.324000000000002</v>
      </c>
      <c r="L380" s="2">
        <v>1.6339735674254241</v>
      </c>
      <c r="S380" s="1">
        <v>2006</v>
      </c>
      <c r="T380" s="1">
        <v>42.369400004375009</v>
      </c>
      <c r="U380" s="1">
        <v>26.211074197812504</v>
      </c>
      <c r="V380" s="1">
        <v>16.158289355625001</v>
      </c>
      <c r="W380" s="1">
        <v>55.672948262812504</v>
      </c>
      <c r="X380" s="1">
        <v>23.298157125624993</v>
      </c>
      <c r="Y380" s="1">
        <v>32.375035250624997</v>
      </c>
      <c r="Z380" s="1">
        <v>0.89180745125716354</v>
      </c>
    </row>
    <row r="381" spans="1:26" x14ac:dyDescent="0.2">
      <c r="A381" s="1" t="s">
        <v>46</v>
      </c>
      <c r="B381" s="1">
        <v>2007</v>
      </c>
      <c r="C381" s="1">
        <v>-9.2999999999999999E-2</v>
      </c>
      <c r="D381" s="1">
        <v>-28.732757913475421</v>
      </c>
      <c r="E381" s="1">
        <f>D378</f>
        <v>-22.856028444654068</v>
      </c>
      <c r="F381" s="1">
        <v>52.844999999999999</v>
      </c>
      <c r="G381" s="1">
        <v>45.167999999999999</v>
      </c>
      <c r="H381" s="1">
        <v>7.6760000000000002</v>
      </c>
      <c r="I381" s="1">
        <v>49.771000000000001</v>
      </c>
      <c r="J381" s="1">
        <v>32.046999999999997</v>
      </c>
      <c r="K381" s="1">
        <v>17.725000000000001</v>
      </c>
      <c r="L381" s="2">
        <v>-0.30747942966972452</v>
      </c>
      <c r="S381" s="1">
        <v>2007</v>
      </c>
      <c r="T381" s="1">
        <v>42.28372762250001</v>
      </c>
      <c r="U381" s="1">
        <v>25.890905447499993</v>
      </c>
      <c r="V381" s="1">
        <v>16.392635420000005</v>
      </c>
      <c r="W381" s="1">
        <v>56.127099425312529</v>
      </c>
      <c r="X381" s="1">
        <v>23.264970859687498</v>
      </c>
      <c r="Y381" s="1">
        <v>32.862131819062505</v>
      </c>
      <c r="Z381" s="1">
        <v>1.5606541785367853</v>
      </c>
    </row>
    <row r="382" spans="1:26" x14ac:dyDescent="0.2">
      <c r="A382" s="1" t="s">
        <v>46</v>
      </c>
      <c r="B382" s="1">
        <v>2008</v>
      </c>
      <c r="C382" s="1">
        <v>-5.2169999999999996</v>
      </c>
      <c r="D382" s="1">
        <v>-32.283456404134476</v>
      </c>
      <c r="E382" s="1">
        <f>D382</f>
        <v>-32.283456404134476</v>
      </c>
      <c r="F382" s="1">
        <v>51.482999999999997</v>
      </c>
      <c r="G382" s="1">
        <v>43.860999999999997</v>
      </c>
      <c r="H382" s="1">
        <v>7.6219999999999999</v>
      </c>
      <c r="I382" s="1">
        <v>49.923000000000002</v>
      </c>
      <c r="J382" s="1">
        <v>31.782</v>
      </c>
      <c r="K382" s="1">
        <v>18.140999999999998</v>
      </c>
      <c r="L382" s="2">
        <v>0.61431907483346448</v>
      </c>
      <c r="S382" s="1">
        <v>2008</v>
      </c>
      <c r="T382" s="1">
        <v>42.232658130312487</v>
      </c>
      <c r="U382" s="1">
        <v>25.585187468125</v>
      </c>
      <c r="V382" s="1">
        <v>16.647381282812503</v>
      </c>
      <c r="W382" s="1">
        <v>56.549029509375003</v>
      </c>
      <c r="X382" s="1">
        <v>23.22717569500001</v>
      </c>
      <c r="Y382" s="1">
        <v>33.321768969375</v>
      </c>
      <c r="Z382" s="1">
        <v>0.33418700130736834</v>
      </c>
    </row>
    <row r="383" spans="1:26" x14ac:dyDescent="0.2">
      <c r="A383" s="1" t="s">
        <v>46</v>
      </c>
      <c r="B383" s="1">
        <v>2009</v>
      </c>
      <c r="C383" s="1">
        <v>-5.444</v>
      </c>
      <c r="D383" s="1">
        <v>-38.780507229292922</v>
      </c>
      <c r="E383" s="1">
        <f>D382</f>
        <v>-32.283456404134476</v>
      </c>
      <c r="F383" s="1">
        <v>50.357999999999997</v>
      </c>
      <c r="G383" s="1">
        <v>42.793999999999997</v>
      </c>
      <c r="H383" s="1">
        <v>7.5640000000000001</v>
      </c>
      <c r="I383" s="1">
        <v>50.134</v>
      </c>
      <c r="J383" s="1">
        <v>31.582000000000001</v>
      </c>
      <c r="K383" s="1">
        <v>18.552</v>
      </c>
      <c r="L383" s="2">
        <v>0.83997791638328567</v>
      </c>
      <c r="S383" s="1">
        <v>2009</v>
      </c>
      <c r="T383" s="1">
        <v>42.260940542499988</v>
      </c>
      <c r="U383" s="1">
        <v>25.316533330312499</v>
      </c>
      <c r="V383" s="1">
        <v>16.944365999062502</v>
      </c>
      <c r="W383" s="1">
        <v>56.864863106249999</v>
      </c>
      <c r="X383" s="1">
        <v>23.220089217500007</v>
      </c>
      <c r="Y383" s="1">
        <v>33.644805343437525</v>
      </c>
      <c r="Z383" s="1">
        <v>-3.1772941042871792</v>
      </c>
    </row>
    <row r="384" spans="1:26" x14ac:dyDescent="0.2">
      <c r="A384" s="1" t="s">
        <v>46</v>
      </c>
      <c r="B384" s="1">
        <v>2010</v>
      </c>
      <c r="C384" s="1">
        <v>-4.13</v>
      </c>
      <c r="D384" s="1">
        <v>-46.225329851848727</v>
      </c>
      <c r="E384" s="1">
        <f>D382</f>
        <v>-32.283456404134476</v>
      </c>
      <c r="F384" s="1">
        <v>49.573</v>
      </c>
      <c r="G384" s="1">
        <v>42.066000000000003</v>
      </c>
      <c r="H384" s="1">
        <v>7.5069999999999997</v>
      </c>
      <c r="I384" s="1">
        <v>50.383000000000003</v>
      </c>
      <c r="J384" s="1">
        <v>31.42</v>
      </c>
      <c r="K384" s="1">
        <v>18.963000000000001</v>
      </c>
      <c r="L384" s="2">
        <v>6.6487447805930411E-2</v>
      </c>
      <c r="S384" s="1">
        <v>2010</v>
      </c>
      <c r="T384" s="1">
        <v>42.391678919375025</v>
      </c>
      <c r="U384" s="1">
        <v>25.093011394687501</v>
      </c>
      <c r="V384" s="1">
        <v>17.298579759062498</v>
      </c>
      <c r="W384" s="1">
        <v>57.156253566562484</v>
      </c>
      <c r="X384" s="1">
        <v>23.204604347812502</v>
      </c>
      <c r="Y384" s="1">
        <v>33.951718560937501</v>
      </c>
      <c r="Z384" s="1">
        <v>-1.8076703167248751</v>
      </c>
    </row>
    <row r="385" spans="1:26" x14ac:dyDescent="0.2">
      <c r="A385" s="1" t="s">
        <v>46</v>
      </c>
      <c r="B385" s="1">
        <v>2011</v>
      </c>
      <c r="C385" s="1">
        <v>-8.1159999999999997</v>
      </c>
      <c r="D385" s="1">
        <v>-47.116064262578263</v>
      </c>
      <c r="E385" s="1">
        <f>D382</f>
        <v>-32.283456404134476</v>
      </c>
      <c r="F385" s="1">
        <v>48.941000000000003</v>
      </c>
      <c r="G385" s="1">
        <v>41.472000000000001</v>
      </c>
      <c r="H385" s="1">
        <v>7.4690000000000003</v>
      </c>
      <c r="I385" s="1">
        <v>50.689</v>
      </c>
      <c r="J385" s="1">
        <v>31.295000000000002</v>
      </c>
      <c r="K385" s="1">
        <v>19.393999999999998</v>
      </c>
      <c r="L385" s="2">
        <v>0.61802303615802379</v>
      </c>
      <c r="S385" s="1">
        <v>2011</v>
      </c>
      <c r="T385" s="1">
        <v>42.612623507812508</v>
      </c>
      <c r="U385" s="1">
        <v>24.927474255</v>
      </c>
      <c r="V385" s="1">
        <v>17.685301498125</v>
      </c>
      <c r="W385" s="1">
        <v>57.434949987812502</v>
      </c>
      <c r="X385" s="1">
        <v>23.184819805000011</v>
      </c>
      <c r="Y385" s="1">
        <v>34.250095201249998</v>
      </c>
      <c r="Z385" s="1">
        <v>-1.5351224068068319</v>
      </c>
    </row>
    <row r="386" spans="1:26" x14ac:dyDescent="0.2">
      <c r="A386" s="1" t="s">
        <v>38</v>
      </c>
      <c r="B386" s="1">
        <v>1980</v>
      </c>
      <c r="C386" s="1">
        <v>-2.964</v>
      </c>
      <c r="D386" s="1">
        <v>-32.054170093269732</v>
      </c>
      <c r="E386" s="1">
        <f>D386</f>
        <v>-32.054170093269732</v>
      </c>
      <c r="F386" s="1">
        <v>88.759</v>
      </c>
      <c r="G386" s="1">
        <v>81.644000000000005</v>
      </c>
      <c r="H386" s="1">
        <v>7.1150000000000002</v>
      </c>
      <c r="I386" s="1">
        <v>63.444000000000003</v>
      </c>
      <c r="J386" s="1">
        <v>56.314999999999998</v>
      </c>
      <c r="K386" s="1">
        <v>7.1289999999999996</v>
      </c>
      <c r="L386" s="2">
        <v>1.4221493928873756</v>
      </c>
      <c r="S386" s="1">
        <v>1980</v>
      </c>
      <c r="T386" s="1">
        <v>50.483594505312489</v>
      </c>
      <c r="U386" s="1">
        <v>37.8766730628125</v>
      </c>
      <c r="V386" s="1">
        <v>12.606855561250001</v>
      </c>
      <c r="W386" s="1">
        <v>42.912698267500005</v>
      </c>
      <c r="X386" s="1">
        <v>24.791912564687507</v>
      </c>
      <c r="Y386" s="1">
        <v>18.120772281875009</v>
      </c>
      <c r="Z386" s="1">
        <v>0.13180311918031806</v>
      </c>
    </row>
    <row r="387" spans="1:26" x14ac:dyDescent="0.2">
      <c r="A387" s="1" t="s">
        <v>38</v>
      </c>
      <c r="B387" s="1">
        <v>1981</v>
      </c>
      <c r="C387" s="1">
        <v>-2.556</v>
      </c>
      <c r="D387" s="1">
        <v>-31.526508993537256</v>
      </c>
      <c r="E387" s="1">
        <f>D386</f>
        <v>-32.054170093269732</v>
      </c>
      <c r="F387" s="1">
        <v>88.822999999999993</v>
      </c>
      <c r="G387" s="1">
        <v>81.694999999999993</v>
      </c>
      <c r="H387" s="1">
        <v>7.1280000000000001</v>
      </c>
      <c r="I387" s="1">
        <v>61.826000000000001</v>
      </c>
      <c r="J387" s="1">
        <v>54.738</v>
      </c>
      <c r="K387" s="1">
        <v>7.0880000000000001</v>
      </c>
      <c r="L387" s="2">
        <v>0.63501334267188647</v>
      </c>
      <c r="S387" s="1">
        <v>1981</v>
      </c>
      <c r="T387" s="1">
        <v>49.717244540937507</v>
      </c>
      <c r="U387" s="1">
        <v>37.06917716718749</v>
      </c>
      <c r="V387" s="1">
        <v>12.648074877187497</v>
      </c>
      <c r="W387" s="1">
        <v>43.281640621250006</v>
      </c>
      <c r="X387" s="1">
        <v>24.683337656249996</v>
      </c>
      <c r="Y387" s="1">
        <v>18.598388248125008</v>
      </c>
      <c r="Z387" s="1">
        <v>-0.93556736148044617</v>
      </c>
    </row>
    <row r="388" spans="1:26" x14ac:dyDescent="0.2">
      <c r="A388" s="1" t="s">
        <v>38</v>
      </c>
      <c r="B388" s="1">
        <v>1982</v>
      </c>
      <c r="C388" s="1">
        <v>-1.1080000000000001</v>
      </c>
      <c r="D388" s="1">
        <v>-33.377786904143868</v>
      </c>
      <c r="E388" s="1">
        <f>D386</f>
        <v>-32.054170093269732</v>
      </c>
      <c r="F388" s="1">
        <v>88.727000000000004</v>
      </c>
      <c r="G388" s="1">
        <v>81.593999999999994</v>
      </c>
      <c r="H388" s="1">
        <v>7.133</v>
      </c>
      <c r="I388" s="1">
        <v>60.415999999999997</v>
      </c>
      <c r="J388" s="1">
        <v>53.363999999999997</v>
      </c>
      <c r="K388" s="1">
        <v>7.0519999999999996</v>
      </c>
      <c r="L388" s="2">
        <v>3.7911007982935951E-2</v>
      </c>
      <c r="S388" s="1">
        <v>1982</v>
      </c>
      <c r="T388" s="1">
        <v>49.000388740312502</v>
      </c>
      <c r="U388" s="1">
        <v>36.35906167875001</v>
      </c>
      <c r="V388" s="1">
        <v>12.641362978749999</v>
      </c>
      <c r="W388" s="1">
        <v>43.688480093125008</v>
      </c>
      <c r="X388" s="1">
        <v>24.587076852812508</v>
      </c>
      <c r="Y388" s="1">
        <v>19.101425660312504</v>
      </c>
      <c r="Z388" s="1">
        <v>-2.7861239735508048</v>
      </c>
    </row>
    <row r="389" spans="1:26" x14ac:dyDescent="0.2">
      <c r="A389" s="1" t="s">
        <v>38</v>
      </c>
      <c r="B389" s="1">
        <v>1983</v>
      </c>
      <c r="C389" s="1">
        <v>-1.629</v>
      </c>
      <c r="D389" s="1">
        <v>-30.228239526012029</v>
      </c>
      <c r="E389" s="1">
        <f>D386</f>
        <v>-32.054170093269732</v>
      </c>
      <c r="F389" s="1">
        <v>88.558000000000007</v>
      </c>
      <c r="G389" s="1">
        <v>81.424999999999997</v>
      </c>
      <c r="H389" s="1">
        <v>7.133</v>
      </c>
      <c r="I389" s="1">
        <v>59.350999999999999</v>
      </c>
      <c r="J389" s="1">
        <v>52.323</v>
      </c>
      <c r="K389" s="1">
        <v>7.0279999999999996</v>
      </c>
      <c r="L389" s="2">
        <v>3.1369546965983514E-3</v>
      </c>
      <c r="S389" s="1">
        <v>1983</v>
      </c>
      <c r="T389" s="1">
        <v>48.339173142812506</v>
      </c>
      <c r="U389" s="1">
        <v>35.718040070625015</v>
      </c>
      <c r="V389" s="1">
        <v>12.621108187187502</v>
      </c>
      <c r="W389" s="1">
        <v>44.106601395312488</v>
      </c>
      <c r="X389" s="1">
        <v>24.493691061562501</v>
      </c>
      <c r="Y389" s="1">
        <v>19.612924937187504</v>
      </c>
      <c r="Z389" s="1">
        <v>-2.8868877524277923</v>
      </c>
    </row>
    <row r="390" spans="1:26" x14ac:dyDescent="0.2">
      <c r="A390" s="1" t="s">
        <v>38</v>
      </c>
      <c r="B390" s="1">
        <v>1984</v>
      </c>
      <c r="C390" s="1">
        <v>-3.0790000000000002</v>
      </c>
      <c r="D390" s="1">
        <v>-32.015323293643043</v>
      </c>
      <c r="E390" s="1">
        <f>D390</f>
        <v>-32.015323293643043</v>
      </c>
      <c r="F390" s="1">
        <v>88.411000000000001</v>
      </c>
      <c r="G390" s="1">
        <v>81.278999999999996</v>
      </c>
      <c r="H390" s="1">
        <v>7.1319999999999997</v>
      </c>
      <c r="I390" s="1">
        <v>58.33</v>
      </c>
      <c r="J390" s="1">
        <v>51.29</v>
      </c>
      <c r="K390" s="1">
        <v>7.0410000000000004</v>
      </c>
      <c r="L390" s="2">
        <v>-1.4042651952025622</v>
      </c>
      <c r="S390" s="1">
        <v>1984</v>
      </c>
      <c r="T390" s="1">
        <v>47.727376152812504</v>
      </c>
      <c r="U390" s="1">
        <v>35.097633537500002</v>
      </c>
      <c r="V390" s="1">
        <v>12.6298224653125</v>
      </c>
      <c r="W390" s="1">
        <v>44.55769426625001</v>
      </c>
      <c r="X390" s="1">
        <v>24.448517958125002</v>
      </c>
      <c r="Y390" s="1">
        <v>20.109175129375004</v>
      </c>
      <c r="Z390" s="1">
        <v>-1.3243852024305136</v>
      </c>
    </row>
    <row r="391" spans="1:26" x14ac:dyDescent="0.2">
      <c r="A391" s="1" t="s">
        <v>38</v>
      </c>
      <c r="B391" s="1">
        <v>1985</v>
      </c>
      <c r="C391" s="1">
        <v>-2.2509999999999999</v>
      </c>
      <c r="D391" s="1">
        <v>-35.280950388851835</v>
      </c>
      <c r="E391" s="1">
        <f>D390</f>
        <v>-32.015323293643043</v>
      </c>
      <c r="F391" s="1">
        <v>88.325000000000003</v>
      </c>
      <c r="G391" s="1">
        <v>81.192999999999998</v>
      </c>
      <c r="H391" s="1">
        <v>7.1319999999999997</v>
      </c>
      <c r="I391" s="1">
        <v>57.655999999999999</v>
      </c>
      <c r="J391" s="1">
        <v>50.597000000000001</v>
      </c>
      <c r="K391" s="1">
        <v>7.0590000000000002</v>
      </c>
      <c r="L391" s="2">
        <v>-0.29860791914184048</v>
      </c>
      <c r="S391" s="1">
        <v>1985</v>
      </c>
      <c r="T391" s="1">
        <v>47.169604584687512</v>
      </c>
      <c r="U391" s="1">
        <v>34.481260232500006</v>
      </c>
      <c r="V391" s="1">
        <v>12.688276550000005</v>
      </c>
      <c r="W391" s="1">
        <v>45.014761072500008</v>
      </c>
      <c r="X391" s="1">
        <v>24.397190118125007</v>
      </c>
      <c r="Y391" s="1">
        <v>20.617856019999998</v>
      </c>
      <c r="Z391" s="1">
        <v>-0.76452873114944986</v>
      </c>
    </row>
    <row r="392" spans="1:26" x14ac:dyDescent="0.2">
      <c r="A392" s="1" t="s">
        <v>38</v>
      </c>
      <c r="B392" s="1">
        <v>1986</v>
      </c>
      <c r="C392" s="1">
        <v>-1.5109999999999999</v>
      </c>
      <c r="D392" s="1">
        <v>-37.864394783268118</v>
      </c>
      <c r="E392" s="1">
        <f>D390</f>
        <v>-32.015323293643043</v>
      </c>
      <c r="F392" s="1">
        <v>88.85</v>
      </c>
      <c r="G392" s="1">
        <v>81.682000000000002</v>
      </c>
      <c r="H392" s="1">
        <v>7.1689999999999996</v>
      </c>
      <c r="I392" s="1">
        <v>57.179000000000002</v>
      </c>
      <c r="J392" s="1">
        <v>50.091999999999999</v>
      </c>
      <c r="K392" s="1">
        <v>7.0869999999999997</v>
      </c>
      <c r="L392" s="2">
        <v>-0.99817295653714477</v>
      </c>
      <c r="S392" s="1">
        <v>1986</v>
      </c>
      <c r="T392" s="1">
        <v>46.893182971249999</v>
      </c>
      <c r="U392" s="1">
        <v>34.074227164062499</v>
      </c>
      <c r="V392" s="1">
        <v>12.818753878125001</v>
      </c>
      <c r="W392" s="1">
        <v>45.477027699062518</v>
      </c>
      <c r="X392" s="1">
        <v>24.340145724062499</v>
      </c>
      <c r="Y392" s="1">
        <v>21.136999795624995</v>
      </c>
      <c r="Z392" s="1">
        <v>-0.74490452653274786</v>
      </c>
    </row>
    <row r="393" spans="1:26" x14ac:dyDescent="0.2">
      <c r="A393" s="1" t="s">
        <v>38</v>
      </c>
      <c r="B393" s="1">
        <v>1987</v>
      </c>
      <c r="C393" s="1">
        <v>-2.3439999999999999</v>
      </c>
      <c r="D393" s="1">
        <v>-40.514177244679814</v>
      </c>
      <c r="E393" s="1">
        <f>D390</f>
        <v>-32.015323293643043</v>
      </c>
      <c r="F393" s="1">
        <v>89.41</v>
      </c>
      <c r="G393" s="1">
        <v>82.212999999999994</v>
      </c>
      <c r="H393" s="1">
        <v>7.1970000000000001</v>
      </c>
      <c r="I393" s="1">
        <v>56.662999999999997</v>
      </c>
      <c r="J393" s="1">
        <v>49.530999999999999</v>
      </c>
      <c r="K393" s="1">
        <v>7.1319999999999997</v>
      </c>
      <c r="L393" s="2">
        <v>-0.66580763375173901</v>
      </c>
      <c r="S393" s="1">
        <v>1987</v>
      </c>
      <c r="T393" s="1">
        <v>46.60633686000002</v>
      </c>
      <c r="U393" s="1">
        <v>33.622217732187508</v>
      </c>
      <c r="V393" s="1">
        <v>12.984345691562503</v>
      </c>
      <c r="W393" s="1">
        <v>45.944171169999997</v>
      </c>
      <c r="X393" s="1">
        <v>24.280900516250004</v>
      </c>
      <c r="Y393" s="1">
        <v>21.663299069062504</v>
      </c>
      <c r="Z393" s="1">
        <v>-0.39553998329551832</v>
      </c>
    </row>
    <row r="394" spans="1:26" x14ac:dyDescent="0.2">
      <c r="A394" s="1" t="s">
        <v>38</v>
      </c>
      <c r="B394" s="1">
        <v>1988</v>
      </c>
      <c r="C394" s="1">
        <v>-3.0169999999999999</v>
      </c>
      <c r="D394" s="1">
        <v>-38.209820709601225</v>
      </c>
      <c r="E394" s="1">
        <f>D394</f>
        <v>-38.209820709601225</v>
      </c>
      <c r="F394" s="1">
        <v>89.906999999999996</v>
      </c>
      <c r="G394" s="1">
        <v>82.69</v>
      </c>
      <c r="H394" s="1">
        <v>7.2169999999999996</v>
      </c>
      <c r="I394" s="1">
        <v>56.003</v>
      </c>
      <c r="J394" s="1">
        <v>48.805999999999997</v>
      </c>
      <c r="K394" s="1">
        <v>7.1980000000000004</v>
      </c>
      <c r="L394" s="2">
        <v>0.94326066437850931</v>
      </c>
      <c r="S394" s="1">
        <v>1988</v>
      </c>
      <c r="T394" s="1">
        <v>46.331566643750001</v>
      </c>
      <c r="U394" s="1">
        <v>33.159173686249993</v>
      </c>
      <c r="V394" s="1">
        <v>13.172397893125003</v>
      </c>
      <c r="W394" s="1">
        <v>46.418248367500006</v>
      </c>
      <c r="X394" s="1">
        <v>24.2205830921875</v>
      </c>
      <c r="Y394" s="1">
        <v>22.197668538750008</v>
      </c>
      <c r="Z394" s="1">
        <v>0.60820564223873941</v>
      </c>
    </row>
    <row r="395" spans="1:26" x14ac:dyDescent="0.2">
      <c r="A395" s="1" t="s">
        <v>38</v>
      </c>
      <c r="B395" s="1">
        <v>1989</v>
      </c>
      <c r="C395" s="1">
        <v>-3.157</v>
      </c>
      <c r="D395" s="1">
        <v>-39.217162754148738</v>
      </c>
      <c r="E395" s="1">
        <f>D394</f>
        <v>-38.209820709601225</v>
      </c>
      <c r="F395" s="1">
        <v>90.177999999999997</v>
      </c>
      <c r="G395" s="1">
        <v>82.947000000000003</v>
      </c>
      <c r="H395" s="1">
        <v>7.2309999999999999</v>
      </c>
      <c r="I395" s="1">
        <v>55.441000000000003</v>
      </c>
      <c r="J395" s="1">
        <v>48.134999999999998</v>
      </c>
      <c r="K395" s="1">
        <v>7.3049999999999997</v>
      </c>
      <c r="L395" s="2">
        <v>0.26421548656821964</v>
      </c>
      <c r="S395" s="1">
        <v>1989</v>
      </c>
      <c r="T395" s="1">
        <v>46.090941662812511</v>
      </c>
      <c r="U395" s="1">
        <v>32.729724664375006</v>
      </c>
      <c r="V395" s="1">
        <v>13.361485729062501</v>
      </c>
      <c r="W395" s="1">
        <v>46.888376898437514</v>
      </c>
      <c r="X395" s="1">
        <v>24.178215065000007</v>
      </c>
      <c r="Y395" s="1">
        <v>22.710081374687498</v>
      </c>
      <c r="Z395" s="1">
        <v>0.6506383060263361</v>
      </c>
    </row>
    <row r="396" spans="1:26" x14ac:dyDescent="0.2">
      <c r="A396" s="1" t="s">
        <v>38</v>
      </c>
      <c r="B396" s="1">
        <v>1990</v>
      </c>
      <c r="C396" s="1">
        <v>-2.633</v>
      </c>
      <c r="D396" s="1">
        <v>-40.506568104081303</v>
      </c>
      <c r="E396" s="1">
        <f>D394</f>
        <v>-38.209820709601225</v>
      </c>
      <c r="F396" s="1">
        <v>90.132000000000005</v>
      </c>
      <c r="G396" s="1">
        <v>82.893000000000001</v>
      </c>
      <c r="H396" s="1">
        <v>7.2389999999999999</v>
      </c>
      <c r="I396" s="1">
        <v>54.735999999999997</v>
      </c>
      <c r="J396" s="1">
        <v>47.313000000000002</v>
      </c>
      <c r="K396" s="1">
        <v>7.4219999999999997</v>
      </c>
      <c r="L396" s="2">
        <v>-0.6583406431593416</v>
      </c>
      <c r="S396" s="1">
        <v>1990</v>
      </c>
      <c r="T396" s="1">
        <v>45.885328433125004</v>
      </c>
      <c r="U396" s="1">
        <v>32.346410028437504</v>
      </c>
      <c r="V396" s="1">
        <v>13.538954387187504</v>
      </c>
      <c r="W396" s="1">
        <v>47.363942515312509</v>
      </c>
      <c r="X396" s="1">
        <v>24.133890563125004</v>
      </c>
      <c r="Y396" s="1">
        <v>23.230112171250003</v>
      </c>
      <c r="Z396" s="1">
        <v>9.8871507095008776E-2</v>
      </c>
    </row>
    <row r="397" spans="1:26" x14ac:dyDescent="0.2">
      <c r="A397" s="1" t="s">
        <v>38</v>
      </c>
      <c r="B397" s="1">
        <v>1991</v>
      </c>
      <c r="C397" s="1">
        <v>-2.8879999999999999</v>
      </c>
      <c r="D397" s="1">
        <v>-40.149240087265916</v>
      </c>
      <c r="E397" s="1">
        <f>D394</f>
        <v>-38.209820709601225</v>
      </c>
      <c r="F397" s="1">
        <v>90.649000000000001</v>
      </c>
      <c r="G397" s="1">
        <v>83.372</v>
      </c>
      <c r="H397" s="1">
        <v>7.2770000000000001</v>
      </c>
      <c r="I397" s="1">
        <v>53.948</v>
      </c>
      <c r="J397" s="1">
        <v>46.399000000000001</v>
      </c>
      <c r="K397" s="1">
        <v>7.548</v>
      </c>
      <c r="L397" s="2">
        <v>-0.44899077187180181</v>
      </c>
      <c r="S397" s="1">
        <v>1991</v>
      </c>
      <c r="T397" s="1">
        <v>45.791285225937528</v>
      </c>
      <c r="U397" s="1">
        <v>32.063830591875011</v>
      </c>
      <c r="V397" s="1">
        <v>13.727403381250001</v>
      </c>
      <c r="W397" s="1">
        <v>47.848102945000008</v>
      </c>
      <c r="X397" s="1">
        <v>24.083343110312498</v>
      </c>
      <c r="Y397" s="1">
        <v>23.764784583125007</v>
      </c>
      <c r="Z397" s="1">
        <v>-1.0391079240914185</v>
      </c>
    </row>
    <row r="398" spans="1:26" x14ac:dyDescent="0.2">
      <c r="A398" s="1" t="s">
        <v>38</v>
      </c>
      <c r="B398" s="1">
        <v>1992</v>
      </c>
      <c r="C398" s="1">
        <v>-1.6679999999999999</v>
      </c>
      <c r="D398" s="1">
        <v>-39.54697299421354</v>
      </c>
      <c r="E398" s="1">
        <f>D398</f>
        <v>-39.54697299421354</v>
      </c>
      <c r="F398" s="1">
        <v>90.668999999999997</v>
      </c>
      <c r="G398" s="1">
        <v>83.367999999999995</v>
      </c>
      <c r="H398" s="1">
        <v>7.3010000000000002</v>
      </c>
      <c r="I398" s="1">
        <v>53.19</v>
      </c>
      <c r="J398" s="1">
        <v>45.505000000000003</v>
      </c>
      <c r="K398" s="1">
        <v>7.6849999999999996</v>
      </c>
      <c r="L398" s="2">
        <v>2.0407772043267203</v>
      </c>
      <c r="S398" s="1">
        <v>1992</v>
      </c>
      <c r="T398" s="1">
        <v>45.695030931562506</v>
      </c>
      <c r="U398" s="1">
        <v>31.792868825937507</v>
      </c>
      <c r="V398" s="1">
        <v>13.902238625000003</v>
      </c>
      <c r="W398" s="1">
        <v>48.347920042187503</v>
      </c>
      <c r="X398" s="1">
        <v>24.023295399687505</v>
      </c>
      <c r="Y398" s="1">
        <v>24.324625551250001</v>
      </c>
      <c r="Z398" s="1">
        <v>-1.1017572244687384</v>
      </c>
    </row>
    <row r="399" spans="1:26" x14ac:dyDescent="0.2">
      <c r="A399" s="1" t="s">
        <v>38</v>
      </c>
      <c r="B399" s="1">
        <v>1993</v>
      </c>
      <c r="C399" s="1">
        <v>-4.96</v>
      </c>
      <c r="D399" s="1">
        <v>-37.060551419277935</v>
      </c>
      <c r="E399" s="1">
        <f>D398</f>
        <v>-39.54697299421354</v>
      </c>
      <c r="F399" s="1">
        <v>90.331000000000003</v>
      </c>
      <c r="G399" s="1">
        <v>83.016000000000005</v>
      </c>
      <c r="H399" s="1">
        <v>7.3150000000000004</v>
      </c>
      <c r="I399" s="1">
        <v>52.514000000000003</v>
      </c>
      <c r="J399" s="1">
        <v>44.680999999999997</v>
      </c>
      <c r="K399" s="1">
        <v>7.8330000000000002</v>
      </c>
      <c r="L399" s="2">
        <v>-0.46337852134098595</v>
      </c>
      <c r="S399" s="1">
        <v>1993</v>
      </c>
      <c r="T399" s="1">
        <v>45.582544669687486</v>
      </c>
      <c r="U399" s="1">
        <v>31.518713710312507</v>
      </c>
      <c r="V399" s="1">
        <v>14.064127214375004</v>
      </c>
      <c r="W399" s="1">
        <v>48.869260566250006</v>
      </c>
      <c r="X399" s="1">
        <v>23.953220593750004</v>
      </c>
      <c r="Y399" s="1">
        <v>24.916280461562497</v>
      </c>
      <c r="Z399" s="1">
        <v>-1.4391770905088475</v>
      </c>
    </row>
    <row r="400" spans="1:26" x14ac:dyDescent="0.2">
      <c r="A400" s="1" t="s">
        <v>38</v>
      </c>
      <c r="B400" s="1">
        <v>1994</v>
      </c>
      <c r="C400" s="1">
        <v>-2.4239999999999999</v>
      </c>
      <c r="D400" s="1">
        <v>-40.441730680580754</v>
      </c>
      <c r="E400" s="1">
        <f>D398</f>
        <v>-39.54697299421354</v>
      </c>
      <c r="F400" s="1">
        <v>89.837000000000003</v>
      </c>
      <c r="G400" s="1">
        <v>82.516999999999996</v>
      </c>
      <c r="H400" s="1">
        <v>7.32</v>
      </c>
      <c r="I400" s="1">
        <v>51.948</v>
      </c>
      <c r="J400" s="1">
        <v>43.933999999999997</v>
      </c>
      <c r="K400" s="1">
        <v>8.0139999999999993</v>
      </c>
      <c r="L400" s="2">
        <v>-0.53210698404902612</v>
      </c>
      <c r="S400" s="1">
        <v>1994</v>
      </c>
      <c r="T400" s="1">
        <v>45.425008465312509</v>
      </c>
      <c r="U400" s="1">
        <v>31.212617278125002</v>
      </c>
      <c r="V400" s="1">
        <v>14.212460699062504</v>
      </c>
      <c r="W400" s="1">
        <v>49.398304397812502</v>
      </c>
      <c r="X400" s="1">
        <v>23.913053941562502</v>
      </c>
      <c r="Y400" s="1">
        <v>25.485220117500003</v>
      </c>
      <c r="Z400" s="1">
        <v>-0.62566321053878393</v>
      </c>
    </row>
    <row r="401" spans="1:26" x14ac:dyDescent="0.2">
      <c r="A401" s="1" t="s">
        <v>38</v>
      </c>
      <c r="B401" s="1">
        <v>1995</v>
      </c>
      <c r="C401" s="1">
        <v>-2.7269999999999999</v>
      </c>
      <c r="D401" s="1">
        <v>-39.830732699526983</v>
      </c>
      <c r="E401" s="1">
        <f>D398</f>
        <v>-39.54697299421354</v>
      </c>
      <c r="F401" s="1">
        <v>89.275000000000006</v>
      </c>
      <c r="G401" s="1">
        <v>81.954999999999998</v>
      </c>
      <c r="H401" s="1">
        <v>7.32</v>
      </c>
      <c r="I401" s="1">
        <v>51.420999999999999</v>
      </c>
      <c r="J401" s="1">
        <v>43.222999999999999</v>
      </c>
      <c r="K401" s="1">
        <v>8.1980000000000004</v>
      </c>
      <c r="L401" s="2">
        <v>0.24788052044008951</v>
      </c>
      <c r="S401" s="1">
        <v>1995</v>
      </c>
      <c r="T401" s="1">
        <v>45.206726276875003</v>
      </c>
      <c r="U401" s="1">
        <v>30.859393096250006</v>
      </c>
      <c r="V401" s="1">
        <v>14.347360944687503</v>
      </c>
      <c r="W401" s="1">
        <v>49.946191813750019</v>
      </c>
      <c r="X401" s="1">
        <v>23.860363454999995</v>
      </c>
      <c r="Y401" s="1">
        <v>26.085875720937505</v>
      </c>
      <c r="Z401" s="1">
        <v>-0.44319480130860844</v>
      </c>
    </row>
    <row r="402" spans="1:26" x14ac:dyDescent="0.2">
      <c r="A402" s="1" t="s">
        <v>38</v>
      </c>
      <c r="B402" s="1">
        <v>1996</v>
      </c>
      <c r="C402" s="1">
        <v>-4.9989999999999997</v>
      </c>
      <c r="D402" s="1">
        <v>-39.514948369802404</v>
      </c>
      <c r="E402" s="1">
        <f>D402</f>
        <v>-39.514948369802404</v>
      </c>
      <c r="F402" s="1">
        <v>88.334000000000003</v>
      </c>
      <c r="G402" s="1">
        <v>81.015000000000001</v>
      </c>
      <c r="H402" s="1">
        <v>7.319</v>
      </c>
      <c r="I402" s="1">
        <v>50.917000000000002</v>
      </c>
      <c r="J402" s="1">
        <v>42.534999999999997</v>
      </c>
      <c r="K402" s="1">
        <v>8.3819999999999997</v>
      </c>
      <c r="L402" s="2">
        <v>2.7011738966398422</v>
      </c>
      <c r="S402" s="1">
        <v>1996</v>
      </c>
      <c r="T402" s="1">
        <v>44.997381476562509</v>
      </c>
      <c r="U402" s="1">
        <v>30.495410101875002</v>
      </c>
      <c r="V402" s="1">
        <v>14.501942270937503</v>
      </c>
      <c r="W402" s="1">
        <v>50.508214673749997</v>
      </c>
      <c r="X402" s="1">
        <v>23.796182070625012</v>
      </c>
      <c r="Y402" s="1">
        <v>26.711975200625009</v>
      </c>
      <c r="Z402" s="1">
        <v>7.3891110180595604E-2</v>
      </c>
    </row>
    <row r="403" spans="1:26" x14ac:dyDescent="0.2">
      <c r="A403" s="1" t="s">
        <v>38</v>
      </c>
      <c r="B403" s="1">
        <v>1997</v>
      </c>
      <c r="C403" s="1">
        <v>-4.3650000000000002</v>
      </c>
      <c r="D403" s="1">
        <v>-40.972715963642628</v>
      </c>
      <c r="E403" s="1">
        <f>D402</f>
        <v>-39.514948369802404</v>
      </c>
      <c r="F403" s="1">
        <v>87.418000000000006</v>
      </c>
      <c r="G403" s="1">
        <v>80.108999999999995</v>
      </c>
      <c r="H403" s="1">
        <v>7.3090000000000002</v>
      </c>
      <c r="I403" s="1">
        <v>50.402000000000001</v>
      </c>
      <c r="J403" s="1">
        <v>41.838999999999999</v>
      </c>
      <c r="K403" s="1">
        <v>8.5630000000000006</v>
      </c>
      <c r="L403" s="2">
        <v>0.55388206068462964</v>
      </c>
      <c r="S403" s="1">
        <v>1997</v>
      </c>
      <c r="T403" s="1">
        <v>44.739865660937518</v>
      </c>
      <c r="U403" s="1">
        <v>30.098246540000009</v>
      </c>
      <c r="V403" s="1">
        <v>14.641602757812503</v>
      </c>
      <c r="W403" s="1">
        <v>51.076142328125009</v>
      </c>
      <c r="X403" s="1">
        <v>23.725371537500013</v>
      </c>
      <c r="Y403" s="1">
        <v>27.350715948125007</v>
      </c>
      <c r="Z403" s="1">
        <v>0.76273552918070209</v>
      </c>
    </row>
    <row r="404" spans="1:26" x14ac:dyDescent="0.2">
      <c r="A404" s="1" t="s">
        <v>38</v>
      </c>
      <c r="B404" s="1">
        <v>1998</v>
      </c>
      <c r="C404" s="1">
        <v>-2.081</v>
      </c>
      <c r="D404" s="1">
        <v>-43.409050850495241</v>
      </c>
      <c r="E404" s="1">
        <f>D402</f>
        <v>-39.514948369802404</v>
      </c>
      <c r="F404" s="1">
        <v>86.381</v>
      </c>
      <c r="G404" s="1">
        <v>79.090999999999994</v>
      </c>
      <c r="H404" s="1">
        <v>7.2910000000000004</v>
      </c>
      <c r="I404" s="1">
        <v>49.860999999999997</v>
      </c>
      <c r="J404" s="1">
        <v>41.124000000000002</v>
      </c>
      <c r="K404" s="1">
        <v>8.7370000000000001</v>
      </c>
      <c r="L404" s="2">
        <v>0.24527357000061786</v>
      </c>
      <c r="S404" s="1">
        <v>1998</v>
      </c>
      <c r="T404" s="1">
        <v>44.439649977812508</v>
      </c>
      <c r="U404" s="1">
        <v>29.666278863437494</v>
      </c>
      <c r="V404" s="1">
        <v>14.773350243750002</v>
      </c>
      <c r="W404" s="1">
        <v>51.643103429062492</v>
      </c>
      <c r="X404" s="1">
        <v>23.6505286515625</v>
      </c>
      <c r="Y404" s="1">
        <v>27.992679529687493</v>
      </c>
      <c r="Z404" s="1">
        <v>0.33213733209874896</v>
      </c>
    </row>
    <row r="405" spans="1:26" x14ac:dyDescent="0.2">
      <c r="A405" s="1" t="s">
        <v>38</v>
      </c>
      <c r="B405" s="1">
        <v>1999</v>
      </c>
      <c r="C405" s="1">
        <v>-2.3730000000000002</v>
      </c>
      <c r="D405" s="1">
        <v>-46.838369261272554</v>
      </c>
      <c r="E405" s="1">
        <f>D402</f>
        <v>-39.514948369802404</v>
      </c>
      <c r="F405" s="1">
        <v>84.992000000000004</v>
      </c>
      <c r="G405" s="1">
        <v>77.727999999999994</v>
      </c>
      <c r="H405" s="1">
        <v>7.2649999999999997</v>
      </c>
      <c r="I405" s="1">
        <v>49.374000000000002</v>
      </c>
      <c r="J405" s="1">
        <v>40.447000000000003</v>
      </c>
      <c r="K405" s="1">
        <v>8.9269999999999996</v>
      </c>
      <c r="L405" s="2">
        <v>0.54649307226625043</v>
      </c>
      <c r="S405" s="1">
        <v>1999</v>
      </c>
      <c r="T405" s="1">
        <v>44.114957396250006</v>
      </c>
      <c r="U405" s="1">
        <v>29.209609286875011</v>
      </c>
      <c r="V405" s="1">
        <v>14.905377142500004</v>
      </c>
      <c r="W405" s="1">
        <v>52.169781446249992</v>
      </c>
      <c r="X405" s="1">
        <v>23.607892547812501</v>
      </c>
      <c r="Y405" s="1">
        <v>28.562200877499993</v>
      </c>
      <c r="Z405" s="1">
        <v>0.50908582843519312</v>
      </c>
    </row>
    <row r="406" spans="1:26" x14ac:dyDescent="0.2">
      <c r="A406" s="1" t="s">
        <v>38</v>
      </c>
      <c r="B406" s="1">
        <v>2000</v>
      </c>
      <c r="C406" s="1">
        <v>-0.26900000000000002</v>
      </c>
      <c r="D406" s="1">
        <v>-43.325473176901227</v>
      </c>
      <c r="E406" s="1">
        <f>D406</f>
        <v>-43.325473176901227</v>
      </c>
      <c r="F406" s="1">
        <v>83.165999999999997</v>
      </c>
      <c r="G406" s="1">
        <v>75.932000000000002</v>
      </c>
      <c r="H406" s="1">
        <v>7.2329999999999997</v>
      </c>
      <c r="I406" s="1">
        <v>48.871000000000002</v>
      </c>
      <c r="J406" s="1">
        <v>39.765000000000001</v>
      </c>
      <c r="K406" s="1">
        <v>9.1069999999999993</v>
      </c>
      <c r="L406" s="2">
        <v>0.41358843608297602</v>
      </c>
      <c r="S406" s="1">
        <v>2000</v>
      </c>
      <c r="T406" s="1">
        <v>43.782416577187504</v>
      </c>
      <c r="U406" s="1">
        <v>28.739043325937509</v>
      </c>
      <c r="V406" s="1">
        <v>15.043563046249998</v>
      </c>
      <c r="W406" s="1">
        <v>52.694633441562495</v>
      </c>
      <c r="X406" s="1">
        <v>23.556936984062506</v>
      </c>
      <c r="Y406" s="1">
        <v>29.137782055624996</v>
      </c>
      <c r="Z406" s="1">
        <v>1.2272665925530899</v>
      </c>
    </row>
    <row r="407" spans="1:26" x14ac:dyDescent="0.2">
      <c r="A407" s="1" t="s">
        <v>38</v>
      </c>
      <c r="B407" s="1">
        <v>2001</v>
      </c>
      <c r="C407" s="1">
        <v>0.41399999999999998</v>
      </c>
      <c r="D407" s="1">
        <v>-39.298559718926349</v>
      </c>
      <c r="E407" s="1">
        <f>D406</f>
        <v>-43.325473176901227</v>
      </c>
      <c r="F407" s="1">
        <v>81.653000000000006</v>
      </c>
      <c r="G407" s="1">
        <v>74.424999999999997</v>
      </c>
      <c r="H407" s="1">
        <v>7.2279999999999998</v>
      </c>
      <c r="I407" s="1">
        <v>48.356999999999999</v>
      </c>
      <c r="J407" s="1">
        <v>39.076999999999998</v>
      </c>
      <c r="K407" s="1">
        <v>9.2799999999999994</v>
      </c>
      <c r="L407" s="2">
        <v>-1.8618847766884712</v>
      </c>
      <c r="S407" s="1">
        <v>2001</v>
      </c>
      <c r="T407" s="1">
        <v>43.49395862250001</v>
      </c>
      <c r="U407" s="1">
        <v>28.289452802812502</v>
      </c>
      <c r="V407" s="1">
        <v>15.204540343437504</v>
      </c>
      <c r="W407" s="1">
        <v>53.2176658146875</v>
      </c>
      <c r="X407" s="1">
        <v>23.500296558124997</v>
      </c>
      <c r="Y407" s="1">
        <v>29.717321262500004</v>
      </c>
      <c r="Z407" s="1">
        <v>8.8428385973533308E-2</v>
      </c>
    </row>
    <row r="408" spans="1:26" x14ac:dyDescent="0.2">
      <c r="A408" s="1" t="s">
        <v>38</v>
      </c>
      <c r="B408" s="1">
        <v>2002</v>
      </c>
      <c r="C408" s="1">
        <v>3.625</v>
      </c>
      <c r="D408" s="1">
        <v>-38.434942757376476</v>
      </c>
      <c r="E408" s="1">
        <f>D406</f>
        <v>-43.325473176901227</v>
      </c>
      <c r="F408" s="1">
        <v>79.623999999999995</v>
      </c>
      <c r="G408" s="1">
        <v>72.415999999999997</v>
      </c>
      <c r="H408" s="1">
        <v>7.2080000000000002</v>
      </c>
      <c r="I408" s="1">
        <v>47.838999999999999</v>
      </c>
      <c r="J408" s="1">
        <v>38.389000000000003</v>
      </c>
      <c r="K408" s="1">
        <v>9.4499999999999993</v>
      </c>
      <c r="L408" s="2">
        <v>-3.3771503156238802</v>
      </c>
      <c r="S408" s="1">
        <v>2002</v>
      </c>
      <c r="T408" s="1">
        <v>43.219069596250002</v>
      </c>
      <c r="U408" s="1">
        <v>27.844031291249987</v>
      </c>
      <c r="V408" s="1">
        <v>15.375008606250004</v>
      </c>
      <c r="W408" s="1">
        <v>53.740061919687484</v>
      </c>
      <c r="X408" s="1">
        <v>23.441177959687497</v>
      </c>
      <c r="Y408" s="1">
        <v>30.298936743749998</v>
      </c>
      <c r="Z408" s="1">
        <v>-0.83156047406555356</v>
      </c>
    </row>
    <row r="409" spans="1:26" x14ac:dyDescent="0.2">
      <c r="A409" s="1" t="s">
        <v>38</v>
      </c>
      <c r="B409" s="1">
        <v>2003</v>
      </c>
      <c r="C409" s="1">
        <v>4.532</v>
      </c>
      <c r="D409" s="1">
        <v>-33.765700503823858</v>
      </c>
      <c r="E409" s="1">
        <f>D406</f>
        <v>-43.325473176901227</v>
      </c>
      <c r="F409" s="1">
        <v>77.332999999999998</v>
      </c>
      <c r="G409" s="1">
        <v>70.150000000000006</v>
      </c>
      <c r="H409" s="1">
        <v>7.1820000000000004</v>
      </c>
      <c r="I409" s="1">
        <v>47.328000000000003</v>
      </c>
      <c r="J409" s="1">
        <v>37.707999999999998</v>
      </c>
      <c r="K409" s="1">
        <v>9.6199999999999992</v>
      </c>
      <c r="L409" s="2">
        <v>-3.7573571164641573</v>
      </c>
      <c r="S409" s="1">
        <v>2003</v>
      </c>
      <c r="T409" s="1">
        <v>42.956611468125011</v>
      </c>
      <c r="U409" s="1">
        <v>27.4011626859375</v>
      </c>
      <c r="V409" s="1">
        <v>15.555436682187507</v>
      </c>
      <c r="W409" s="1">
        <v>54.265732761562496</v>
      </c>
      <c r="X409" s="1">
        <v>23.381888328750005</v>
      </c>
      <c r="Y409" s="1">
        <v>30.883806034062506</v>
      </c>
      <c r="Z409" s="1">
        <v>-1.0951634838915507</v>
      </c>
    </row>
    <row r="410" spans="1:26" x14ac:dyDescent="0.2">
      <c r="A410" s="1" t="s">
        <v>38</v>
      </c>
      <c r="B410" s="1">
        <v>2004</v>
      </c>
      <c r="C410" s="1">
        <v>1.714</v>
      </c>
      <c r="D410" s="1">
        <v>-29.612915000735608</v>
      </c>
      <c r="E410" s="1">
        <f>D410</f>
        <v>-29.612915000735608</v>
      </c>
      <c r="F410" s="1">
        <v>75.155000000000001</v>
      </c>
      <c r="G410" s="1">
        <v>67.994</v>
      </c>
      <c r="H410" s="1">
        <v>7.1609999999999996</v>
      </c>
      <c r="I410" s="1">
        <v>46.902000000000001</v>
      </c>
      <c r="J410" s="1">
        <v>37.095999999999997</v>
      </c>
      <c r="K410" s="1">
        <v>9.8070000000000004</v>
      </c>
      <c r="L410" s="2">
        <v>-1.8761934106327434</v>
      </c>
      <c r="S410" s="1">
        <v>2004</v>
      </c>
      <c r="T410" s="1">
        <v>42.701594434375018</v>
      </c>
      <c r="U410" s="1">
        <v>26.959918725000001</v>
      </c>
      <c r="V410" s="1">
        <v>15.741947431562503</v>
      </c>
      <c r="W410" s="1">
        <v>54.732387961562502</v>
      </c>
      <c r="X410" s="1">
        <v>23.355253928437495</v>
      </c>
      <c r="Y410" s="1">
        <v>31.377061514687504</v>
      </c>
      <c r="Z410" s="1">
        <v>-0.31442215334878748</v>
      </c>
    </row>
    <row r="411" spans="1:26" x14ac:dyDescent="0.2">
      <c r="A411" s="1" t="s">
        <v>38</v>
      </c>
      <c r="B411" s="1">
        <v>2005</v>
      </c>
      <c r="C411" s="1">
        <v>-1.2929999999999999</v>
      </c>
      <c r="D411" s="1">
        <v>-28.71924477701684</v>
      </c>
      <c r="E411" s="1">
        <f>D410</f>
        <v>-29.612915000735608</v>
      </c>
      <c r="F411" s="1">
        <v>73.281000000000006</v>
      </c>
      <c r="G411" s="1">
        <v>66.132000000000005</v>
      </c>
      <c r="H411" s="1">
        <v>7.149</v>
      </c>
      <c r="I411" s="1">
        <v>46.47</v>
      </c>
      <c r="J411" s="1">
        <v>36.481000000000002</v>
      </c>
      <c r="K411" s="1">
        <v>9.9890000000000008</v>
      </c>
      <c r="L411" s="2">
        <v>1.3858261609412148</v>
      </c>
      <c r="S411" s="1">
        <v>2005</v>
      </c>
      <c r="T411" s="1">
        <v>42.457338833125021</v>
      </c>
      <c r="U411" s="1">
        <v>26.525033199687499</v>
      </c>
      <c r="V411" s="1">
        <v>15.932180966250003</v>
      </c>
      <c r="W411" s="1">
        <v>55.202363106875012</v>
      </c>
      <c r="X411" s="1">
        <v>23.327576635937504</v>
      </c>
      <c r="Y411" s="1">
        <v>31.874993434062503</v>
      </c>
      <c r="Z411" s="1">
        <v>0.13118819348075531</v>
      </c>
    </row>
    <row r="412" spans="1:26" x14ac:dyDescent="0.2">
      <c r="A412" s="1" t="s">
        <v>38</v>
      </c>
      <c r="B412" s="1">
        <v>2006</v>
      </c>
      <c r="C412" s="1">
        <v>-3.6349999999999998</v>
      </c>
      <c r="D412" s="1">
        <v>-29.969769659976354</v>
      </c>
      <c r="E412" s="1">
        <f>D410</f>
        <v>-29.612915000735608</v>
      </c>
      <c r="F412" s="1">
        <v>71.361000000000004</v>
      </c>
      <c r="G412" s="1">
        <v>64.195999999999998</v>
      </c>
      <c r="H412" s="1">
        <v>7.165</v>
      </c>
      <c r="I412" s="1">
        <v>46.045999999999999</v>
      </c>
      <c r="J412" s="1">
        <v>35.872999999999998</v>
      </c>
      <c r="K412" s="1">
        <v>10.173</v>
      </c>
      <c r="L412" s="2">
        <v>1.9787549902473087</v>
      </c>
      <c r="S412" s="1">
        <v>2006</v>
      </c>
      <c r="T412" s="1">
        <v>42.369400004375009</v>
      </c>
      <c r="U412" s="1">
        <v>26.211074197812504</v>
      </c>
      <c r="V412" s="1">
        <v>16.158289355625001</v>
      </c>
      <c r="W412" s="1">
        <v>55.672948262812504</v>
      </c>
      <c r="X412" s="1">
        <v>23.298157125624993</v>
      </c>
      <c r="Y412" s="1">
        <v>32.375035250624997</v>
      </c>
      <c r="Z412" s="1">
        <v>0.89180745125716354</v>
      </c>
    </row>
    <row r="413" spans="1:26" x14ac:dyDescent="0.2">
      <c r="A413" s="1" t="s">
        <v>38</v>
      </c>
      <c r="B413" s="1">
        <v>2007</v>
      </c>
      <c r="C413" s="1">
        <v>-4.5110000000000001</v>
      </c>
      <c r="D413" s="1">
        <v>-38.354041019831449</v>
      </c>
      <c r="E413" s="1">
        <f>D410</f>
        <v>-29.612915000735608</v>
      </c>
      <c r="F413" s="1">
        <v>69.938000000000002</v>
      </c>
      <c r="G413" s="1">
        <v>62.753</v>
      </c>
      <c r="H413" s="1">
        <v>7.1840000000000002</v>
      </c>
      <c r="I413" s="1">
        <v>45.65</v>
      </c>
      <c r="J413" s="1">
        <v>35.281999999999996</v>
      </c>
      <c r="K413" s="1">
        <v>10.368</v>
      </c>
      <c r="L413" s="2">
        <v>2.7123654456253425</v>
      </c>
      <c r="S413" s="1">
        <v>2007</v>
      </c>
      <c r="T413" s="1">
        <v>42.28372762250001</v>
      </c>
      <c r="U413" s="1">
        <v>25.890905447499993</v>
      </c>
      <c r="V413" s="1">
        <v>16.392635420000005</v>
      </c>
      <c r="W413" s="1">
        <v>56.127099425312529</v>
      </c>
      <c r="X413" s="1">
        <v>23.264970859687498</v>
      </c>
      <c r="Y413" s="1">
        <v>32.862131819062505</v>
      </c>
      <c r="Z413" s="1">
        <v>1.5606541785367853</v>
      </c>
    </row>
    <row r="414" spans="1:26" x14ac:dyDescent="0.2">
      <c r="A414" s="1" t="s">
        <v>38</v>
      </c>
      <c r="B414" s="1">
        <v>2008</v>
      </c>
      <c r="C414" s="1">
        <v>-8.1039999999999992</v>
      </c>
      <c r="D414" s="1">
        <v>-41.637842126568692</v>
      </c>
      <c r="E414" s="1">
        <f>D414</f>
        <v>-41.637842126568692</v>
      </c>
      <c r="F414" s="1">
        <v>68.766999999999996</v>
      </c>
      <c r="G414" s="1">
        <v>61.569000000000003</v>
      </c>
      <c r="H414" s="1">
        <v>7.1980000000000004</v>
      </c>
      <c r="I414" s="1">
        <v>45.295000000000002</v>
      </c>
      <c r="J414" s="1">
        <v>34.713999999999999</v>
      </c>
      <c r="K414" s="1">
        <v>10.581</v>
      </c>
      <c r="L414" s="2">
        <v>3.3905301825280953</v>
      </c>
      <c r="S414" s="1">
        <v>2008</v>
      </c>
      <c r="T414" s="1">
        <v>42.232658130312487</v>
      </c>
      <c r="U414" s="1">
        <v>25.585187468125</v>
      </c>
      <c r="V414" s="1">
        <v>16.647381282812503</v>
      </c>
      <c r="W414" s="1">
        <v>56.549029509375003</v>
      </c>
      <c r="X414" s="1">
        <v>23.22717569500001</v>
      </c>
      <c r="Y414" s="1">
        <v>33.321768969375</v>
      </c>
      <c r="Z414" s="1">
        <v>0.33418700130736834</v>
      </c>
    </row>
    <row r="415" spans="1:26" x14ac:dyDescent="0.2">
      <c r="A415" s="1" t="s">
        <v>38</v>
      </c>
      <c r="B415" s="1">
        <v>2009</v>
      </c>
      <c r="C415" s="1">
        <v>-5.4560000000000004</v>
      </c>
      <c r="D415" s="1">
        <v>-37.17205557221984</v>
      </c>
      <c r="E415" s="1">
        <f>D414</f>
        <v>-41.637842126568692</v>
      </c>
      <c r="F415" s="1">
        <v>67.501999999999995</v>
      </c>
      <c r="G415" s="1">
        <v>60.305</v>
      </c>
      <c r="H415" s="1">
        <v>7.1970000000000001</v>
      </c>
      <c r="I415" s="1">
        <v>45.048999999999999</v>
      </c>
      <c r="J415" s="1">
        <v>34.219000000000001</v>
      </c>
      <c r="K415" s="1">
        <v>10.829000000000001</v>
      </c>
      <c r="L415" s="2">
        <v>-9.9650753158034511E-2</v>
      </c>
      <c r="S415" s="1">
        <v>2009</v>
      </c>
      <c r="T415" s="1">
        <v>42.260940542499988</v>
      </c>
      <c r="U415" s="1">
        <v>25.316533330312499</v>
      </c>
      <c r="V415" s="1">
        <v>16.944365999062502</v>
      </c>
      <c r="W415" s="1">
        <v>56.864863106249999</v>
      </c>
      <c r="X415" s="1">
        <v>23.220089217500007</v>
      </c>
      <c r="Y415" s="1">
        <v>33.644805343437525</v>
      </c>
      <c r="Z415" s="1">
        <v>-3.1772941042871792</v>
      </c>
    </row>
    <row r="416" spans="1:26" x14ac:dyDescent="0.2">
      <c r="A416" s="1" t="s">
        <v>38</v>
      </c>
      <c r="B416" s="1">
        <v>2010</v>
      </c>
      <c r="C416" s="1">
        <v>-2.222</v>
      </c>
      <c r="D416" s="1">
        <v>-36.023320427407455</v>
      </c>
      <c r="E416" s="1">
        <f>D414</f>
        <v>-41.637842126568692</v>
      </c>
      <c r="F416" s="1">
        <v>66.004000000000005</v>
      </c>
      <c r="G416" s="1">
        <v>58.829000000000001</v>
      </c>
      <c r="H416" s="1">
        <v>7.1749999999999998</v>
      </c>
      <c r="I416" s="1">
        <v>44.83</v>
      </c>
      <c r="J416" s="1">
        <v>33.741999999999997</v>
      </c>
      <c r="K416" s="1">
        <v>11.087999999999999</v>
      </c>
      <c r="L416" s="2">
        <v>-1.089244276805269</v>
      </c>
      <c r="S416" s="1">
        <v>2010</v>
      </c>
      <c r="T416" s="1">
        <v>42.391678919375025</v>
      </c>
      <c r="U416" s="1">
        <v>25.093011394687501</v>
      </c>
      <c r="V416" s="1">
        <v>17.298579759062498</v>
      </c>
      <c r="W416" s="1">
        <v>57.156253566562484</v>
      </c>
      <c r="X416" s="1">
        <v>23.204604347812502</v>
      </c>
      <c r="Y416" s="1">
        <v>33.951718560937501</v>
      </c>
      <c r="Z416" s="1">
        <v>-1.8076703167248751</v>
      </c>
    </row>
    <row r="417" spans="1:26" x14ac:dyDescent="0.2">
      <c r="A417" s="1" t="s">
        <v>38</v>
      </c>
      <c r="B417" s="1">
        <v>2011</v>
      </c>
      <c r="C417" s="1">
        <v>0.1</v>
      </c>
      <c r="D417" s="1">
        <v>-30.285759239284772</v>
      </c>
      <c r="E417" s="1">
        <f>D414</f>
        <v>-41.637842126568692</v>
      </c>
      <c r="F417" s="1">
        <v>64.921999999999997</v>
      </c>
      <c r="G417" s="1">
        <v>57.761000000000003</v>
      </c>
      <c r="H417" s="1">
        <v>7.1609999999999996</v>
      </c>
      <c r="I417" s="1">
        <v>44.643000000000001</v>
      </c>
      <c r="J417" s="1">
        <v>33.283000000000001</v>
      </c>
      <c r="K417" s="1">
        <v>11.36</v>
      </c>
      <c r="L417" s="2">
        <v>-0.92433528600006221</v>
      </c>
      <c r="S417" s="1">
        <v>2011</v>
      </c>
      <c r="T417" s="1">
        <v>42.612623507812508</v>
      </c>
      <c r="U417" s="1">
        <v>24.927474255</v>
      </c>
      <c r="V417" s="1">
        <v>17.685301498125</v>
      </c>
      <c r="W417" s="1">
        <v>57.434949987812502</v>
      </c>
      <c r="X417" s="1">
        <v>23.184819805000011</v>
      </c>
      <c r="Y417" s="1">
        <v>34.250095201249998</v>
      </c>
      <c r="Z417" s="1">
        <v>-1.5351224068068319</v>
      </c>
    </row>
    <row r="418" spans="1:26" x14ac:dyDescent="0.2">
      <c r="A418" s="1" t="s">
        <v>39</v>
      </c>
      <c r="B418" s="1">
        <v>1980</v>
      </c>
      <c r="C418" s="1">
        <v>-5.0599999999999996</v>
      </c>
      <c r="D418" s="1">
        <v>-32.612058565064913</v>
      </c>
      <c r="E418" s="1">
        <f>D418</f>
        <v>-32.612058565064913</v>
      </c>
      <c r="F418" s="1">
        <v>83.655000000000001</v>
      </c>
      <c r="G418" s="1">
        <v>76.977000000000004</v>
      </c>
      <c r="H418" s="1">
        <v>6.6779999999999999</v>
      </c>
      <c r="I418" s="1">
        <v>54.844999999999999</v>
      </c>
      <c r="J418" s="1">
        <v>45.162999999999997</v>
      </c>
      <c r="K418" s="1">
        <v>9.6820000000000004</v>
      </c>
      <c r="L418" s="2">
        <v>-1.617367489106589</v>
      </c>
      <c r="S418" s="1">
        <v>1980</v>
      </c>
      <c r="T418" s="1">
        <v>50.483594505312489</v>
      </c>
      <c r="U418" s="1">
        <v>37.8766730628125</v>
      </c>
      <c r="V418" s="1">
        <v>12.606855561250001</v>
      </c>
      <c r="W418" s="1">
        <v>42.912698267500005</v>
      </c>
      <c r="X418" s="1">
        <v>24.791912564687507</v>
      </c>
      <c r="Y418" s="1">
        <v>18.120772281875009</v>
      </c>
      <c r="Z418" s="1">
        <v>0.13180311918031806</v>
      </c>
    </row>
    <row r="419" spans="1:26" x14ac:dyDescent="0.2">
      <c r="A419" s="1" t="s">
        <v>39</v>
      </c>
      <c r="B419" s="1">
        <v>1981</v>
      </c>
      <c r="C419" s="1">
        <v>-9.4580000000000002</v>
      </c>
      <c r="D419" s="1">
        <v>-33.648942441762678</v>
      </c>
      <c r="E419" s="1">
        <f>D418</f>
        <v>-32.612058565064913</v>
      </c>
      <c r="F419" s="1">
        <v>82.888000000000005</v>
      </c>
      <c r="G419" s="1">
        <v>76.185000000000002</v>
      </c>
      <c r="H419" s="1">
        <v>6.7030000000000003</v>
      </c>
      <c r="I419" s="1">
        <v>54.23</v>
      </c>
      <c r="J419" s="1">
        <v>44.372</v>
      </c>
      <c r="K419" s="1">
        <v>9.8580000000000005</v>
      </c>
      <c r="L419" s="2">
        <v>3.2084463080158074</v>
      </c>
      <c r="S419" s="1">
        <v>1981</v>
      </c>
      <c r="T419" s="1">
        <v>49.717244540937507</v>
      </c>
      <c r="U419" s="1">
        <v>37.06917716718749</v>
      </c>
      <c r="V419" s="1">
        <v>12.648074877187497</v>
      </c>
      <c r="W419" s="1">
        <v>43.281640621250006</v>
      </c>
      <c r="X419" s="1">
        <v>24.683337656249996</v>
      </c>
      <c r="Y419" s="1">
        <v>18.598388248125008</v>
      </c>
      <c r="Z419" s="1">
        <v>-0.93556736148044617</v>
      </c>
    </row>
    <row r="420" spans="1:26" x14ac:dyDescent="0.2">
      <c r="A420" s="1" t="s">
        <v>39</v>
      </c>
      <c r="B420" s="1">
        <v>1982</v>
      </c>
      <c r="C420" s="1">
        <v>-8.9390000000000001</v>
      </c>
      <c r="D420" s="1">
        <v>-37.545174734300637</v>
      </c>
      <c r="E420" s="1">
        <f>D418</f>
        <v>-32.612058565064913</v>
      </c>
      <c r="F420" s="1">
        <v>81.828999999999994</v>
      </c>
      <c r="G420" s="1">
        <v>75.117999999999995</v>
      </c>
      <c r="H420" s="1">
        <v>6.7110000000000003</v>
      </c>
      <c r="I420" s="1">
        <v>53.661000000000001</v>
      </c>
      <c r="J420" s="1">
        <v>43.612000000000002</v>
      </c>
      <c r="K420" s="1">
        <v>10.048999999999999</v>
      </c>
      <c r="L420" s="2">
        <v>2.3996957939806327</v>
      </c>
      <c r="S420" s="1">
        <v>1982</v>
      </c>
      <c r="T420" s="1">
        <v>49.000388740312502</v>
      </c>
      <c r="U420" s="1">
        <v>36.35906167875001</v>
      </c>
      <c r="V420" s="1">
        <v>12.641362978749999</v>
      </c>
      <c r="W420" s="1">
        <v>43.688480093125008</v>
      </c>
      <c r="X420" s="1">
        <v>24.587076852812508</v>
      </c>
      <c r="Y420" s="1">
        <v>19.101425660312504</v>
      </c>
      <c r="Z420" s="1">
        <v>-2.7861239735508048</v>
      </c>
    </row>
    <row r="421" spans="1:26" x14ac:dyDescent="0.2">
      <c r="A421" s="1" t="s">
        <v>39</v>
      </c>
      <c r="B421" s="1">
        <v>1983</v>
      </c>
      <c r="C421" s="1">
        <v>-6.69</v>
      </c>
      <c r="D421" s="1">
        <v>-50.535636660921213</v>
      </c>
      <c r="E421" s="1">
        <f>D418</f>
        <v>-32.612058565064913</v>
      </c>
      <c r="F421" s="1">
        <v>80.603999999999999</v>
      </c>
      <c r="G421" s="1">
        <v>73.893000000000001</v>
      </c>
      <c r="H421" s="1">
        <v>6.71</v>
      </c>
      <c r="I421" s="1">
        <v>53.137</v>
      </c>
      <c r="J421" s="1">
        <v>42.88</v>
      </c>
      <c r="K421" s="1">
        <v>10.257999999999999</v>
      </c>
      <c r="L421" s="2">
        <v>-7.5788724543001837</v>
      </c>
      <c r="S421" s="1">
        <v>1983</v>
      </c>
      <c r="T421" s="1">
        <v>48.339173142812506</v>
      </c>
      <c r="U421" s="1">
        <v>35.718040070625015</v>
      </c>
      <c r="V421" s="1">
        <v>12.621108187187502</v>
      </c>
      <c r="W421" s="1">
        <v>44.106601395312488</v>
      </c>
      <c r="X421" s="1">
        <v>24.493691061562501</v>
      </c>
      <c r="Y421" s="1">
        <v>19.612924937187504</v>
      </c>
      <c r="Z421" s="1">
        <v>-2.8868877524277923</v>
      </c>
    </row>
    <row r="422" spans="1:26" x14ac:dyDescent="0.2">
      <c r="A422" s="1" t="s">
        <v>39</v>
      </c>
      <c r="B422" s="1">
        <v>1984</v>
      </c>
      <c r="C422" s="1">
        <v>-1.35</v>
      </c>
      <c r="D422" s="1">
        <v>-47.571379468113577</v>
      </c>
      <c r="E422" s="1">
        <f>D422</f>
        <v>-47.571379468113577</v>
      </c>
      <c r="F422" s="1">
        <v>79.358999999999995</v>
      </c>
      <c r="G422" s="1">
        <v>72.653000000000006</v>
      </c>
      <c r="H422" s="1">
        <v>6.7060000000000004</v>
      </c>
      <c r="I422" s="1">
        <v>52.691000000000003</v>
      </c>
      <c r="J422" s="1">
        <v>42.213000000000001</v>
      </c>
      <c r="K422" s="1">
        <v>10.478</v>
      </c>
      <c r="L422" s="2">
        <v>-4.6542161940937117</v>
      </c>
      <c r="S422" s="1">
        <v>1984</v>
      </c>
      <c r="T422" s="1">
        <v>47.727376152812504</v>
      </c>
      <c r="U422" s="1">
        <v>35.097633537500002</v>
      </c>
      <c r="V422" s="1">
        <v>12.6298224653125</v>
      </c>
      <c r="W422" s="1">
        <v>44.55769426625001</v>
      </c>
      <c r="X422" s="1">
        <v>24.448517958125002</v>
      </c>
      <c r="Y422" s="1">
        <v>20.109175129375004</v>
      </c>
      <c r="Z422" s="1">
        <v>-1.3243852024305136</v>
      </c>
    </row>
    <row r="423" spans="1:26" x14ac:dyDescent="0.2">
      <c r="A423" s="1" t="s">
        <v>39</v>
      </c>
      <c r="B423" s="1">
        <v>1985</v>
      </c>
      <c r="C423" s="1">
        <v>0.29399999999999998</v>
      </c>
      <c r="D423" s="1">
        <v>-65.825703343654965</v>
      </c>
      <c r="E423" s="1">
        <f>D422</f>
        <v>-47.571379468113577</v>
      </c>
      <c r="F423" s="1">
        <v>78.165999999999997</v>
      </c>
      <c r="G423" s="1">
        <v>71.462999999999994</v>
      </c>
      <c r="H423" s="1">
        <v>6.7030000000000003</v>
      </c>
      <c r="I423" s="1">
        <v>52.28</v>
      </c>
      <c r="J423" s="1">
        <v>41.564999999999998</v>
      </c>
      <c r="K423" s="1">
        <v>10.715</v>
      </c>
      <c r="L423" s="2">
        <v>-3.2695740825201325</v>
      </c>
      <c r="S423" s="1">
        <v>1985</v>
      </c>
      <c r="T423" s="1">
        <v>47.169604584687512</v>
      </c>
      <c r="U423" s="1">
        <v>34.481260232500006</v>
      </c>
      <c r="V423" s="1">
        <v>12.688276550000005</v>
      </c>
      <c r="W423" s="1">
        <v>45.014761072500008</v>
      </c>
      <c r="X423" s="1">
        <v>24.397190118125007</v>
      </c>
      <c r="Y423" s="1">
        <v>20.617856019999998</v>
      </c>
      <c r="Z423" s="1">
        <v>-0.76452873114944986</v>
      </c>
    </row>
    <row r="424" spans="1:26" x14ac:dyDescent="0.2">
      <c r="A424" s="1" t="s">
        <v>39</v>
      </c>
      <c r="B424" s="1">
        <v>1986</v>
      </c>
      <c r="C424" s="1">
        <v>-5.3120000000000003</v>
      </c>
      <c r="D424" s="1">
        <v>-48.441896689999872</v>
      </c>
      <c r="E424" s="1">
        <f>D422</f>
        <v>-47.571379468113577</v>
      </c>
      <c r="F424" s="1">
        <v>77.135000000000005</v>
      </c>
      <c r="G424" s="1">
        <v>70.385999999999996</v>
      </c>
      <c r="H424" s="1">
        <v>6.7489999999999997</v>
      </c>
      <c r="I424" s="1">
        <v>51.908999999999999</v>
      </c>
      <c r="J424" s="1">
        <v>40.939</v>
      </c>
      <c r="K424" s="1">
        <v>10.97</v>
      </c>
      <c r="L424" s="2">
        <v>8.106446242625335</v>
      </c>
      <c r="S424" s="1">
        <v>1986</v>
      </c>
      <c r="T424" s="1">
        <v>46.893182971249999</v>
      </c>
      <c r="U424" s="1">
        <v>34.074227164062499</v>
      </c>
      <c r="V424" s="1">
        <v>12.818753878125001</v>
      </c>
      <c r="W424" s="1">
        <v>45.477027699062518</v>
      </c>
      <c r="X424" s="1">
        <v>24.340145724062499</v>
      </c>
      <c r="Y424" s="1">
        <v>21.136999795624995</v>
      </c>
      <c r="Z424" s="1">
        <v>-0.74490452653274786</v>
      </c>
    </row>
    <row r="425" spans="1:26" x14ac:dyDescent="0.2">
      <c r="A425" s="1" t="s">
        <v>39</v>
      </c>
      <c r="B425" s="1">
        <v>1987</v>
      </c>
      <c r="C425" s="1">
        <v>-4.2119999999999997</v>
      </c>
      <c r="D425" s="1">
        <v>-39.229860520536022</v>
      </c>
      <c r="E425" s="1">
        <f>D422</f>
        <v>-47.571379468113577</v>
      </c>
      <c r="F425" s="1">
        <v>76.222999999999999</v>
      </c>
      <c r="G425" s="1">
        <v>69.433000000000007</v>
      </c>
      <c r="H425" s="1">
        <v>6.79</v>
      </c>
      <c r="I425" s="1">
        <v>51.576999999999998</v>
      </c>
      <c r="J425" s="1">
        <v>40.335999999999999</v>
      </c>
      <c r="K425" s="1">
        <v>11.241</v>
      </c>
      <c r="L425" s="2">
        <v>17.009848038700127</v>
      </c>
      <c r="S425" s="1">
        <v>1987</v>
      </c>
      <c r="T425" s="1">
        <v>46.60633686000002</v>
      </c>
      <c r="U425" s="1">
        <v>33.622217732187508</v>
      </c>
      <c r="V425" s="1">
        <v>12.984345691562503</v>
      </c>
      <c r="W425" s="1">
        <v>45.944171169999997</v>
      </c>
      <c r="X425" s="1">
        <v>24.280900516250004</v>
      </c>
      <c r="Y425" s="1">
        <v>21.663299069062504</v>
      </c>
      <c r="Z425" s="1">
        <v>-0.39553998329551832</v>
      </c>
    </row>
    <row r="426" spans="1:26" x14ac:dyDescent="0.2">
      <c r="A426" s="1" t="s">
        <v>39</v>
      </c>
      <c r="B426" s="1">
        <v>1988</v>
      </c>
      <c r="C426" s="1">
        <v>-5.3170000000000002</v>
      </c>
      <c r="D426" s="1">
        <v>-52.567327471375947</v>
      </c>
      <c r="E426" s="1">
        <f>D426</f>
        <v>-52.567327471375947</v>
      </c>
      <c r="F426" s="1">
        <v>75.337000000000003</v>
      </c>
      <c r="G426" s="1">
        <v>68.509</v>
      </c>
      <c r="H426" s="1">
        <v>6.8280000000000003</v>
      </c>
      <c r="I426" s="1">
        <v>51.284999999999997</v>
      </c>
      <c r="J426" s="1">
        <v>39.756999999999998</v>
      </c>
      <c r="K426" s="1">
        <v>11.526999999999999</v>
      </c>
      <c r="L426" s="2">
        <v>7.4542813319839194</v>
      </c>
      <c r="S426" s="1">
        <v>1988</v>
      </c>
      <c r="T426" s="1">
        <v>46.331566643750001</v>
      </c>
      <c r="U426" s="1">
        <v>33.159173686249993</v>
      </c>
      <c r="V426" s="1">
        <v>13.172397893125003</v>
      </c>
      <c r="W426" s="1">
        <v>46.418248367500006</v>
      </c>
      <c r="X426" s="1">
        <v>24.2205830921875</v>
      </c>
      <c r="Y426" s="1">
        <v>22.197668538750008</v>
      </c>
      <c r="Z426" s="1">
        <v>0.60820564223873941</v>
      </c>
    </row>
    <row r="427" spans="1:26" x14ac:dyDescent="0.2">
      <c r="A427" s="1" t="s">
        <v>39</v>
      </c>
      <c r="B427" s="1">
        <v>1989</v>
      </c>
      <c r="C427" s="1">
        <v>-0.52700000000000002</v>
      </c>
      <c r="D427" s="1">
        <v>-42.707812566513887</v>
      </c>
      <c r="E427" s="1">
        <f>D426</f>
        <v>-52.567327471375947</v>
      </c>
      <c r="F427" s="1">
        <v>74.340999999999994</v>
      </c>
      <c r="G427" s="1">
        <v>67.475999999999999</v>
      </c>
      <c r="H427" s="1">
        <v>6.8650000000000002</v>
      </c>
      <c r="I427" s="1">
        <v>51.030999999999999</v>
      </c>
      <c r="J427" s="1">
        <v>39.210999999999999</v>
      </c>
      <c r="K427" s="1">
        <v>11.821</v>
      </c>
      <c r="L427" s="2">
        <v>-5.3107628858273568</v>
      </c>
      <c r="S427" s="1">
        <v>1989</v>
      </c>
      <c r="T427" s="1">
        <v>46.090941662812511</v>
      </c>
      <c r="U427" s="1">
        <v>32.729724664375006</v>
      </c>
      <c r="V427" s="1">
        <v>13.361485729062501</v>
      </c>
      <c r="W427" s="1">
        <v>46.888376898437514</v>
      </c>
      <c r="X427" s="1">
        <v>24.178215065000007</v>
      </c>
      <c r="Y427" s="1">
        <v>22.710081374687498</v>
      </c>
      <c r="Z427" s="1">
        <v>0.6506383060263361</v>
      </c>
    </row>
    <row r="428" spans="1:26" x14ac:dyDescent="0.2">
      <c r="A428" s="1" t="s">
        <v>39</v>
      </c>
      <c r="B428" s="1">
        <v>1990</v>
      </c>
      <c r="C428" s="1">
        <v>-5.0380000000000003</v>
      </c>
      <c r="D428" s="1">
        <v>-67.42733861869182</v>
      </c>
      <c r="E428" s="1">
        <f>D426</f>
        <v>-52.567327471375947</v>
      </c>
      <c r="F428" s="1">
        <v>73.188999999999993</v>
      </c>
      <c r="G428" s="1">
        <v>66.284999999999997</v>
      </c>
      <c r="H428" s="1">
        <v>6.9039999999999999</v>
      </c>
      <c r="I428" s="1">
        <v>50.807000000000002</v>
      </c>
      <c r="J428" s="1">
        <v>38.679000000000002</v>
      </c>
      <c r="K428" s="1">
        <v>12.128</v>
      </c>
      <c r="L428" s="2">
        <v>-8.9618532409136531</v>
      </c>
      <c r="S428" s="1">
        <v>1990</v>
      </c>
      <c r="T428" s="1">
        <v>45.885328433125004</v>
      </c>
      <c r="U428" s="1">
        <v>32.346410028437504</v>
      </c>
      <c r="V428" s="1">
        <v>13.538954387187504</v>
      </c>
      <c r="W428" s="1">
        <v>47.363942515312509</v>
      </c>
      <c r="X428" s="1">
        <v>24.133890563125004</v>
      </c>
      <c r="Y428" s="1">
        <v>23.230112171250003</v>
      </c>
      <c r="Z428" s="1">
        <v>9.8871507095008776E-2</v>
      </c>
    </row>
    <row r="429" spans="1:26" x14ac:dyDescent="0.2">
      <c r="A429" s="1" t="s">
        <v>39</v>
      </c>
      <c r="B429" s="1">
        <v>1991</v>
      </c>
      <c r="C429" s="1">
        <v>-4.3959999999999999</v>
      </c>
      <c r="D429" s="1">
        <v>-59.233728355221793</v>
      </c>
      <c r="E429" s="1">
        <f>D426</f>
        <v>-52.567327471375947</v>
      </c>
      <c r="F429" s="1">
        <v>72.369</v>
      </c>
      <c r="G429" s="1">
        <v>65.382999999999996</v>
      </c>
      <c r="H429" s="1">
        <v>6.9850000000000003</v>
      </c>
      <c r="I429" s="1">
        <v>50.613999999999997</v>
      </c>
      <c r="J429" s="1">
        <v>38.158999999999999</v>
      </c>
      <c r="K429" s="1">
        <v>12.455</v>
      </c>
      <c r="L429" s="2">
        <v>-6.9222402387417281</v>
      </c>
      <c r="S429" s="1">
        <v>1991</v>
      </c>
      <c r="T429" s="1">
        <v>45.791285225937528</v>
      </c>
      <c r="U429" s="1">
        <v>32.063830591875011</v>
      </c>
      <c r="V429" s="1">
        <v>13.727403381250001</v>
      </c>
      <c r="W429" s="1">
        <v>47.848102945000008</v>
      </c>
      <c r="X429" s="1">
        <v>24.083343110312498</v>
      </c>
      <c r="Y429" s="1">
        <v>23.764784583125007</v>
      </c>
      <c r="Z429" s="1">
        <v>-1.0391079240914185</v>
      </c>
    </row>
    <row r="430" spans="1:26" x14ac:dyDescent="0.2">
      <c r="A430" s="1" t="s">
        <v>39</v>
      </c>
      <c r="B430" s="1">
        <v>1992</v>
      </c>
      <c r="C430" s="1">
        <v>-5.3</v>
      </c>
      <c r="D430" s="1">
        <v>-60.112003365980939</v>
      </c>
      <c r="E430" s="1">
        <f>D430</f>
        <v>-60.112003365980939</v>
      </c>
      <c r="F430" s="1">
        <v>71.328000000000003</v>
      </c>
      <c r="G430" s="1">
        <v>64.266000000000005</v>
      </c>
      <c r="H430" s="1">
        <v>7.0609999999999999</v>
      </c>
      <c r="I430" s="1">
        <v>50.456000000000003</v>
      </c>
      <c r="J430" s="1">
        <v>37.648000000000003</v>
      </c>
      <c r="K430" s="1">
        <v>12.808</v>
      </c>
      <c r="L430" s="2">
        <v>-8.5516546487109899</v>
      </c>
      <c r="S430" s="1">
        <v>1992</v>
      </c>
      <c r="T430" s="1">
        <v>45.695030931562506</v>
      </c>
      <c r="U430" s="1">
        <v>31.792868825937507</v>
      </c>
      <c r="V430" s="1">
        <v>13.902238625000003</v>
      </c>
      <c r="W430" s="1">
        <v>48.347920042187503</v>
      </c>
      <c r="X430" s="1">
        <v>24.023295399687505</v>
      </c>
      <c r="Y430" s="1">
        <v>24.324625551250001</v>
      </c>
      <c r="Z430" s="1">
        <v>-1.1017572244687384</v>
      </c>
    </row>
    <row r="431" spans="1:26" x14ac:dyDescent="0.2">
      <c r="A431" s="1" t="s">
        <v>39</v>
      </c>
      <c r="B431" s="1">
        <v>1993</v>
      </c>
      <c r="C431" s="1">
        <v>-7.056</v>
      </c>
      <c r="D431" s="1">
        <v>-65.793310655097599</v>
      </c>
      <c r="E431" s="1">
        <f>D430</f>
        <v>-60.112003365980939</v>
      </c>
      <c r="F431" s="1">
        <v>70.17</v>
      </c>
      <c r="G431" s="1">
        <v>63.034999999999997</v>
      </c>
      <c r="H431" s="1">
        <v>7.1349999999999998</v>
      </c>
      <c r="I431" s="1">
        <v>50.334000000000003</v>
      </c>
      <c r="J431" s="1">
        <v>37.143000000000001</v>
      </c>
      <c r="K431" s="1">
        <v>13.191000000000001</v>
      </c>
      <c r="L431" s="2">
        <v>-6.8161060399305722</v>
      </c>
      <c r="S431" s="1">
        <v>1993</v>
      </c>
      <c r="T431" s="1">
        <v>45.582544669687486</v>
      </c>
      <c r="U431" s="1">
        <v>31.518713710312507</v>
      </c>
      <c r="V431" s="1">
        <v>14.064127214375004</v>
      </c>
      <c r="W431" s="1">
        <v>48.869260566250006</v>
      </c>
      <c r="X431" s="1">
        <v>23.953220593750004</v>
      </c>
      <c r="Y431" s="1">
        <v>24.916280461562497</v>
      </c>
      <c r="Z431" s="1">
        <v>-1.4391770905088475</v>
      </c>
    </row>
    <row r="432" spans="1:26" x14ac:dyDescent="0.2">
      <c r="A432" s="1" t="s">
        <v>39</v>
      </c>
      <c r="B432" s="1">
        <v>1994</v>
      </c>
      <c r="C432" s="1">
        <v>-6.0049999999999999</v>
      </c>
      <c r="D432" s="1">
        <v>-56.262200588959175</v>
      </c>
      <c r="E432" s="1">
        <f>D430</f>
        <v>-60.112003365980939</v>
      </c>
      <c r="F432" s="1">
        <v>69.040000000000006</v>
      </c>
      <c r="G432" s="1">
        <v>61.826000000000001</v>
      </c>
      <c r="H432" s="1">
        <v>7.2130000000000001</v>
      </c>
      <c r="I432" s="1">
        <v>50.26</v>
      </c>
      <c r="J432" s="1">
        <v>36.676000000000002</v>
      </c>
      <c r="K432" s="1">
        <v>13.584</v>
      </c>
      <c r="L432" s="2">
        <v>1.2063949578144872</v>
      </c>
      <c r="S432" s="1">
        <v>1994</v>
      </c>
      <c r="T432" s="1">
        <v>45.425008465312509</v>
      </c>
      <c r="U432" s="1">
        <v>31.212617278125002</v>
      </c>
      <c r="V432" s="1">
        <v>14.212460699062504</v>
      </c>
      <c r="W432" s="1">
        <v>49.398304397812502</v>
      </c>
      <c r="X432" s="1">
        <v>23.913053941562502</v>
      </c>
      <c r="Y432" s="1">
        <v>25.485220117500003</v>
      </c>
      <c r="Z432" s="1">
        <v>-0.62566321053878393</v>
      </c>
    </row>
    <row r="433" spans="1:26" x14ac:dyDescent="0.2">
      <c r="A433" s="1" t="s">
        <v>39</v>
      </c>
      <c r="B433" s="1">
        <v>1995</v>
      </c>
      <c r="C433" s="1">
        <v>-8.6020000000000003</v>
      </c>
      <c r="D433" s="1">
        <v>-51.157565521706694</v>
      </c>
      <c r="E433" s="1">
        <f>D430</f>
        <v>-60.112003365980939</v>
      </c>
      <c r="F433" s="1">
        <v>67.995999999999995</v>
      </c>
      <c r="G433" s="1">
        <v>60.698</v>
      </c>
      <c r="H433" s="1">
        <v>7.2990000000000004</v>
      </c>
      <c r="I433" s="1">
        <v>50.218000000000004</v>
      </c>
      <c r="J433" s="1">
        <v>36.213000000000001</v>
      </c>
      <c r="K433" s="1">
        <v>14.005000000000001</v>
      </c>
      <c r="L433" s="2">
        <v>5.4131011712184245</v>
      </c>
      <c r="S433" s="1">
        <v>1995</v>
      </c>
      <c r="T433" s="1">
        <v>45.206726276875003</v>
      </c>
      <c r="U433" s="1">
        <v>30.859393096250006</v>
      </c>
      <c r="V433" s="1">
        <v>14.347360944687503</v>
      </c>
      <c r="W433" s="1">
        <v>49.946191813750019</v>
      </c>
      <c r="X433" s="1">
        <v>23.860363454999995</v>
      </c>
      <c r="Y433" s="1">
        <v>26.085875720937505</v>
      </c>
      <c r="Z433" s="1">
        <v>-0.44319480130860844</v>
      </c>
    </row>
    <row r="434" spans="1:26" x14ac:dyDescent="0.2">
      <c r="A434" s="1" t="s">
        <v>39</v>
      </c>
      <c r="B434" s="1">
        <v>1996</v>
      </c>
      <c r="C434" s="1">
        <v>-6.51</v>
      </c>
      <c r="D434" s="1">
        <v>-49.492897426850632</v>
      </c>
      <c r="E434" s="1">
        <f>D434</f>
        <v>-49.492897426850632</v>
      </c>
      <c r="F434" s="1">
        <v>67.116</v>
      </c>
      <c r="G434" s="1">
        <v>59.695999999999998</v>
      </c>
      <c r="H434" s="1">
        <v>7.42</v>
      </c>
      <c r="I434" s="1">
        <v>50.2</v>
      </c>
      <c r="J434" s="1">
        <v>35.750999999999998</v>
      </c>
      <c r="K434" s="1">
        <v>14.45</v>
      </c>
      <c r="L434" s="2">
        <v>3.7777291259837047</v>
      </c>
      <c r="S434" s="1">
        <v>1996</v>
      </c>
      <c r="T434" s="1">
        <v>44.997381476562509</v>
      </c>
      <c r="U434" s="1">
        <v>30.495410101875002</v>
      </c>
      <c r="V434" s="1">
        <v>14.501942270937503</v>
      </c>
      <c r="W434" s="1">
        <v>50.508214673749997</v>
      </c>
      <c r="X434" s="1">
        <v>23.796182070625012</v>
      </c>
      <c r="Y434" s="1">
        <v>26.711975200625009</v>
      </c>
      <c r="Z434" s="1">
        <v>7.3891110180595604E-2</v>
      </c>
    </row>
    <row r="435" spans="1:26" x14ac:dyDescent="0.2">
      <c r="A435" s="1" t="s">
        <v>39</v>
      </c>
      <c r="B435" s="1">
        <v>1997</v>
      </c>
      <c r="C435" s="1">
        <v>-5.6879999999999997</v>
      </c>
      <c r="D435" s="1">
        <v>-40.728639582485201</v>
      </c>
      <c r="E435" s="1">
        <f>D434</f>
        <v>-49.492897426850632</v>
      </c>
      <c r="F435" s="1">
        <v>66.287000000000006</v>
      </c>
      <c r="G435" s="1">
        <v>58.741999999999997</v>
      </c>
      <c r="H435" s="1">
        <v>7.5439999999999996</v>
      </c>
      <c r="I435" s="1">
        <v>50.201999999999998</v>
      </c>
      <c r="J435" s="1">
        <v>35.29</v>
      </c>
      <c r="K435" s="1">
        <v>14.913</v>
      </c>
      <c r="L435" s="2">
        <v>6.9003187037503242</v>
      </c>
      <c r="S435" s="1">
        <v>1997</v>
      </c>
      <c r="T435" s="1">
        <v>44.739865660937518</v>
      </c>
      <c r="U435" s="1">
        <v>30.098246540000009</v>
      </c>
      <c r="V435" s="1">
        <v>14.641602757812503</v>
      </c>
      <c r="W435" s="1">
        <v>51.076142328125009</v>
      </c>
      <c r="X435" s="1">
        <v>23.725371537500013</v>
      </c>
      <c r="Y435" s="1">
        <v>27.350715948125007</v>
      </c>
      <c r="Z435" s="1">
        <v>0.76273552918070209</v>
      </c>
    </row>
    <row r="436" spans="1:26" x14ac:dyDescent="0.2">
      <c r="A436" s="1" t="s">
        <v>39</v>
      </c>
      <c r="B436" s="1">
        <v>1998</v>
      </c>
      <c r="C436" s="1">
        <v>-5.87</v>
      </c>
      <c r="D436" s="1">
        <v>-46.27306831613592</v>
      </c>
      <c r="E436" s="1">
        <f>D434</f>
        <v>-49.492897426850632</v>
      </c>
      <c r="F436" s="1">
        <v>65.477000000000004</v>
      </c>
      <c r="G436" s="1">
        <v>57.808</v>
      </c>
      <c r="H436" s="1">
        <v>7.6689999999999996</v>
      </c>
      <c r="I436" s="1">
        <v>50.220999999999997</v>
      </c>
      <c r="J436" s="1">
        <v>34.83</v>
      </c>
      <c r="K436" s="1">
        <v>15.39</v>
      </c>
      <c r="L436" s="2">
        <v>2.819767714635093</v>
      </c>
      <c r="S436" s="1">
        <v>1998</v>
      </c>
      <c r="T436" s="1">
        <v>44.439649977812508</v>
      </c>
      <c r="U436" s="1">
        <v>29.666278863437494</v>
      </c>
      <c r="V436" s="1">
        <v>14.773350243750002</v>
      </c>
      <c r="W436" s="1">
        <v>51.643103429062492</v>
      </c>
      <c r="X436" s="1">
        <v>23.6505286515625</v>
      </c>
      <c r="Y436" s="1">
        <v>27.992679529687493</v>
      </c>
      <c r="Z436" s="1">
        <v>0.33213733209874896</v>
      </c>
    </row>
    <row r="437" spans="1:26" x14ac:dyDescent="0.2">
      <c r="A437" s="1" t="s">
        <v>39</v>
      </c>
      <c r="B437" s="1">
        <v>1999</v>
      </c>
      <c r="C437" s="1">
        <v>-2.6749999999999998</v>
      </c>
      <c r="D437" s="1">
        <v>-52.111711752366105</v>
      </c>
      <c r="E437" s="1">
        <f>D434</f>
        <v>-49.492897426850632</v>
      </c>
      <c r="F437" s="1">
        <v>64.628</v>
      </c>
      <c r="G437" s="1">
        <v>56.835999999999999</v>
      </c>
      <c r="H437" s="1">
        <v>7.7919999999999998</v>
      </c>
      <c r="I437" s="1">
        <v>50.249000000000002</v>
      </c>
      <c r="J437" s="1">
        <v>34.395000000000003</v>
      </c>
      <c r="K437" s="1">
        <v>15.853999999999999</v>
      </c>
      <c r="L437" s="2">
        <v>0.70492927695283725</v>
      </c>
      <c r="S437" s="1">
        <v>1999</v>
      </c>
      <c r="T437" s="1">
        <v>44.114957396250006</v>
      </c>
      <c r="U437" s="1">
        <v>29.209609286875011</v>
      </c>
      <c r="V437" s="1">
        <v>14.905377142500004</v>
      </c>
      <c r="W437" s="1">
        <v>52.169781446249992</v>
      </c>
      <c r="X437" s="1">
        <v>23.607892547812501</v>
      </c>
      <c r="Y437" s="1">
        <v>28.562200877499993</v>
      </c>
      <c r="Z437" s="1">
        <v>0.50908582843519312</v>
      </c>
    </row>
    <row r="438" spans="1:26" x14ac:dyDescent="0.2">
      <c r="A438" s="1" t="s">
        <v>39</v>
      </c>
      <c r="B438" s="1">
        <v>2000</v>
      </c>
      <c r="C438" s="1">
        <v>-2.8969999999999998</v>
      </c>
      <c r="D438" s="1">
        <v>-50.843513629496918</v>
      </c>
      <c r="E438" s="1">
        <f>D438</f>
        <v>-50.843513629496918</v>
      </c>
      <c r="F438" s="1">
        <v>63.715000000000003</v>
      </c>
      <c r="G438" s="1">
        <v>55.804000000000002</v>
      </c>
      <c r="H438" s="1">
        <v>7.91</v>
      </c>
      <c r="I438" s="1">
        <v>50.296999999999997</v>
      </c>
      <c r="J438" s="1">
        <v>33.963000000000001</v>
      </c>
      <c r="K438" s="1">
        <v>16.334</v>
      </c>
      <c r="L438" s="2">
        <v>0.58638509863604715</v>
      </c>
      <c r="S438" s="1">
        <v>2000</v>
      </c>
      <c r="T438" s="1">
        <v>43.782416577187504</v>
      </c>
      <c r="U438" s="1">
        <v>28.739043325937509</v>
      </c>
      <c r="V438" s="1">
        <v>15.043563046249998</v>
      </c>
      <c r="W438" s="1">
        <v>52.694633441562495</v>
      </c>
      <c r="X438" s="1">
        <v>23.556936984062506</v>
      </c>
      <c r="Y438" s="1">
        <v>29.137782055624996</v>
      </c>
      <c r="Z438" s="1">
        <v>1.2272665925530899</v>
      </c>
    </row>
    <row r="439" spans="1:26" x14ac:dyDescent="0.2">
      <c r="A439" s="1" t="s">
        <v>39</v>
      </c>
      <c r="B439" s="1">
        <v>2001</v>
      </c>
      <c r="C439" s="1">
        <v>-2.2290000000000001</v>
      </c>
      <c r="D439" s="1">
        <v>-50.425890094580716</v>
      </c>
      <c r="E439" s="1">
        <f>D438</f>
        <v>-50.843513629496918</v>
      </c>
      <c r="F439" s="1">
        <v>62.963999999999999</v>
      </c>
      <c r="G439" s="1">
        <v>54.902000000000001</v>
      </c>
      <c r="H439" s="1">
        <v>8.0619999999999994</v>
      </c>
      <c r="I439" s="1">
        <v>50.365000000000002</v>
      </c>
      <c r="J439" s="1">
        <v>33.533000000000001</v>
      </c>
      <c r="K439" s="1">
        <v>16.832000000000001</v>
      </c>
      <c r="L439" s="2">
        <v>-2.5078441386438484</v>
      </c>
      <c r="S439" s="1">
        <v>2001</v>
      </c>
      <c r="T439" s="1">
        <v>43.49395862250001</v>
      </c>
      <c r="U439" s="1">
        <v>28.289452802812502</v>
      </c>
      <c r="V439" s="1">
        <v>15.204540343437504</v>
      </c>
      <c r="W439" s="1">
        <v>53.2176658146875</v>
      </c>
      <c r="X439" s="1">
        <v>23.500296558124997</v>
      </c>
      <c r="Y439" s="1">
        <v>29.717321262500004</v>
      </c>
      <c r="Z439" s="1">
        <v>8.8428385973533308E-2</v>
      </c>
    </row>
    <row r="440" spans="1:26" x14ac:dyDescent="0.2">
      <c r="A440" s="1" t="s">
        <v>39</v>
      </c>
      <c r="B440" s="1">
        <v>2002</v>
      </c>
      <c r="C440" s="1">
        <v>-1.9259999999999999</v>
      </c>
      <c r="D440" s="1">
        <v>-49.400939564873617</v>
      </c>
      <c r="E440" s="1">
        <f>D438</f>
        <v>-50.843513629496918</v>
      </c>
      <c r="F440" s="1">
        <v>62.195999999999998</v>
      </c>
      <c r="G440" s="1">
        <v>53.988</v>
      </c>
      <c r="H440" s="1">
        <v>8.2089999999999996</v>
      </c>
      <c r="I440" s="1">
        <v>50.457000000000001</v>
      </c>
      <c r="J440" s="1">
        <v>33.104999999999997</v>
      </c>
      <c r="K440" s="1">
        <v>17.352</v>
      </c>
      <c r="L440" s="2">
        <v>-1.5444348655906639</v>
      </c>
      <c r="S440" s="1">
        <v>2002</v>
      </c>
      <c r="T440" s="1">
        <v>43.219069596250002</v>
      </c>
      <c r="U440" s="1">
        <v>27.844031291249987</v>
      </c>
      <c r="V440" s="1">
        <v>15.375008606250004</v>
      </c>
      <c r="W440" s="1">
        <v>53.740061919687484</v>
      </c>
      <c r="X440" s="1">
        <v>23.441177959687497</v>
      </c>
      <c r="Y440" s="1">
        <v>30.298936743749998</v>
      </c>
      <c r="Z440" s="1">
        <v>-0.83156047406555356</v>
      </c>
    </row>
    <row r="441" spans="1:26" x14ac:dyDescent="0.2">
      <c r="A441" s="1" t="s">
        <v>39</v>
      </c>
      <c r="B441" s="1">
        <v>2003</v>
      </c>
      <c r="C441" s="1">
        <v>-1.516</v>
      </c>
      <c r="D441" s="1">
        <v>-46.774285578639471</v>
      </c>
      <c r="E441" s="1">
        <f>D438</f>
        <v>-50.843513629496918</v>
      </c>
      <c r="F441" s="1">
        <v>61.404000000000003</v>
      </c>
      <c r="G441" s="1">
        <v>53.052999999999997</v>
      </c>
      <c r="H441" s="1">
        <v>8.3510000000000009</v>
      </c>
      <c r="I441" s="1">
        <v>50.576999999999998</v>
      </c>
      <c r="J441" s="1">
        <v>32.683</v>
      </c>
      <c r="K441" s="1">
        <v>17.895</v>
      </c>
      <c r="L441" s="2">
        <v>-2.1751741524972101</v>
      </c>
      <c r="S441" s="1">
        <v>2003</v>
      </c>
      <c r="T441" s="1">
        <v>42.956611468125011</v>
      </c>
      <c r="U441" s="1">
        <v>27.4011626859375</v>
      </c>
      <c r="V441" s="1">
        <v>15.555436682187507</v>
      </c>
      <c r="W441" s="1">
        <v>54.265732761562496</v>
      </c>
      <c r="X441" s="1">
        <v>23.381888328750005</v>
      </c>
      <c r="Y441" s="1">
        <v>30.883806034062506</v>
      </c>
      <c r="Z441" s="1">
        <v>-1.0951634838915507</v>
      </c>
    </row>
    <row r="442" spans="1:26" x14ac:dyDescent="0.2">
      <c r="A442" s="1" t="s">
        <v>39</v>
      </c>
      <c r="B442" s="1">
        <v>2004</v>
      </c>
      <c r="C442" s="1">
        <v>8.5999999999999993E-2</v>
      </c>
      <c r="D442" s="1">
        <v>-39.798776821125323</v>
      </c>
      <c r="E442" s="1">
        <f>D442</f>
        <v>-39.798776821125323</v>
      </c>
      <c r="F442" s="1">
        <v>60.588999999999999</v>
      </c>
      <c r="G442" s="1">
        <v>52.101999999999997</v>
      </c>
      <c r="H442" s="1">
        <v>8.4870000000000001</v>
      </c>
      <c r="I442" s="1">
        <v>50.706000000000003</v>
      </c>
      <c r="J442" s="1">
        <v>32.292000000000002</v>
      </c>
      <c r="K442" s="1">
        <v>18.414000000000001</v>
      </c>
      <c r="L442" s="2">
        <v>-2.6205082030215396</v>
      </c>
      <c r="S442" s="1">
        <v>2004</v>
      </c>
      <c r="T442" s="1">
        <v>42.701594434375018</v>
      </c>
      <c r="U442" s="1">
        <v>26.959918725000001</v>
      </c>
      <c r="V442" s="1">
        <v>15.741947431562503</v>
      </c>
      <c r="W442" s="1">
        <v>54.732387961562502</v>
      </c>
      <c r="X442" s="1">
        <v>23.355253928437495</v>
      </c>
      <c r="Y442" s="1">
        <v>31.377061514687504</v>
      </c>
      <c r="Z442" s="1">
        <v>-0.31442215334878748</v>
      </c>
    </row>
    <row r="443" spans="1:26" x14ac:dyDescent="0.2">
      <c r="A443" s="1" t="s">
        <v>39</v>
      </c>
      <c r="B443" s="1">
        <v>2005</v>
      </c>
      <c r="C443" s="1">
        <v>1.46</v>
      </c>
      <c r="D443" s="1">
        <v>-33.75709141471912</v>
      </c>
      <c r="E443" s="1">
        <f>D442</f>
        <v>-39.798776821125323</v>
      </c>
      <c r="F443" s="1">
        <v>59.76</v>
      </c>
      <c r="G443" s="1">
        <v>51.143000000000001</v>
      </c>
      <c r="H443" s="1">
        <v>8.6170000000000009</v>
      </c>
      <c r="I443" s="1">
        <v>50.86</v>
      </c>
      <c r="J443" s="1">
        <v>31.905999999999999</v>
      </c>
      <c r="K443" s="1">
        <v>18.954000000000001</v>
      </c>
      <c r="L443" s="2">
        <v>-1.9748625520425758</v>
      </c>
      <c r="S443" s="1">
        <v>2005</v>
      </c>
      <c r="T443" s="1">
        <v>42.457338833125021</v>
      </c>
      <c r="U443" s="1">
        <v>26.525033199687499</v>
      </c>
      <c r="V443" s="1">
        <v>15.932180966250003</v>
      </c>
      <c r="W443" s="1">
        <v>55.202363106875012</v>
      </c>
      <c r="X443" s="1">
        <v>23.327576635937504</v>
      </c>
      <c r="Y443" s="1">
        <v>31.874993434062503</v>
      </c>
      <c r="Z443" s="1">
        <v>0.13118819348075531</v>
      </c>
    </row>
    <row r="444" spans="1:26" x14ac:dyDescent="0.2">
      <c r="A444" s="1" t="s">
        <v>39</v>
      </c>
      <c r="B444" s="1">
        <v>2006</v>
      </c>
      <c r="C444" s="1">
        <v>3.1549999999999998</v>
      </c>
      <c r="D444" s="1">
        <v>-28.447885437928665</v>
      </c>
      <c r="E444" s="1">
        <f>D442</f>
        <v>-39.798776821125323</v>
      </c>
      <c r="F444" s="1">
        <v>59.033000000000001</v>
      </c>
      <c r="G444" s="1">
        <v>50.265999999999998</v>
      </c>
      <c r="H444" s="1">
        <v>8.7669999999999995</v>
      </c>
      <c r="I444" s="1">
        <v>51.045999999999999</v>
      </c>
      <c r="J444" s="1">
        <v>31.526</v>
      </c>
      <c r="K444" s="1">
        <v>19.52</v>
      </c>
      <c r="L444" s="2">
        <v>-0.92786953322936383</v>
      </c>
      <c r="S444" s="1">
        <v>2006</v>
      </c>
      <c r="T444" s="1">
        <v>42.369400004375009</v>
      </c>
      <c r="U444" s="1">
        <v>26.211074197812504</v>
      </c>
      <c r="V444" s="1">
        <v>16.158289355625001</v>
      </c>
      <c r="W444" s="1">
        <v>55.672948262812504</v>
      </c>
      <c r="X444" s="1">
        <v>23.298157125624993</v>
      </c>
      <c r="Y444" s="1">
        <v>32.375035250624997</v>
      </c>
      <c r="Z444" s="1">
        <v>0.89180745125716354</v>
      </c>
    </row>
    <row r="445" spans="1:26" x14ac:dyDescent="0.2">
      <c r="A445" s="1" t="s">
        <v>39</v>
      </c>
      <c r="B445" s="1">
        <v>2007</v>
      </c>
      <c r="C445" s="1">
        <v>1.417</v>
      </c>
      <c r="D445" s="1">
        <v>-29.853126061221662</v>
      </c>
      <c r="E445" s="1">
        <f>D442</f>
        <v>-39.798776821125323</v>
      </c>
      <c r="F445" s="1">
        <v>58.292999999999999</v>
      </c>
      <c r="G445" s="1">
        <v>49.381</v>
      </c>
      <c r="H445" s="1">
        <v>8.9120000000000008</v>
      </c>
      <c r="I445" s="1">
        <v>51.277999999999999</v>
      </c>
      <c r="J445" s="1">
        <v>31.157</v>
      </c>
      <c r="K445" s="1">
        <v>20.120999999999999</v>
      </c>
      <c r="L445" s="2">
        <v>0.98825034101928599</v>
      </c>
      <c r="S445" s="1">
        <v>2007</v>
      </c>
      <c r="T445" s="1">
        <v>42.28372762250001</v>
      </c>
      <c r="U445" s="1">
        <v>25.890905447499993</v>
      </c>
      <c r="V445" s="1">
        <v>16.392635420000005</v>
      </c>
      <c r="W445" s="1">
        <v>56.127099425312529</v>
      </c>
      <c r="X445" s="1">
        <v>23.264970859687498</v>
      </c>
      <c r="Y445" s="1">
        <v>32.862131819062505</v>
      </c>
      <c r="Z445" s="1">
        <v>1.5606541785367853</v>
      </c>
    </row>
    <row r="446" spans="1:26" x14ac:dyDescent="0.2">
      <c r="A446" s="1" t="s">
        <v>39</v>
      </c>
      <c r="B446" s="1">
        <v>2008</v>
      </c>
      <c r="C446" s="1">
        <v>-4.165</v>
      </c>
      <c r="D446" s="1">
        <v>-24.589790862710149</v>
      </c>
      <c r="E446" s="1">
        <f>D446</f>
        <v>-24.589790862710149</v>
      </c>
      <c r="F446" s="1">
        <v>57.558</v>
      </c>
      <c r="G446" s="1">
        <v>48.502000000000002</v>
      </c>
      <c r="H446" s="1">
        <v>9.0559999999999992</v>
      </c>
      <c r="I446" s="1">
        <v>51.564999999999998</v>
      </c>
      <c r="J446" s="1">
        <v>30.805</v>
      </c>
      <c r="K446" s="1">
        <v>20.760999999999999</v>
      </c>
      <c r="L446" s="2">
        <v>3.7804479652322032</v>
      </c>
      <c r="S446" s="1">
        <v>2008</v>
      </c>
      <c r="T446" s="1">
        <v>42.232658130312487</v>
      </c>
      <c r="U446" s="1">
        <v>25.585187468125</v>
      </c>
      <c r="V446" s="1">
        <v>16.647381282812503</v>
      </c>
      <c r="W446" s="1">
        <v>56.549029509375003</v>
      </c>
      <c r="X446" s="1">
        <v>23.22717569500001</v>
      </c>
      <c r="Y446" s="1">
        <v>33.321768969375</v>
      </c>
      <c r="Z446" s="1">
        <v>0.33418700130736834</v>
      </c>
    </row>
    <row r="447" spans="1:26" x14ac:dyDescent="0.2">
      <c r="A447" s="1" t="s">
        <v>39</v>
      </c>
      <c r="B447" s="1">
        <v>2009</v>
      </c>
      <c r="C447" s="1">
        <v>-0.56999999999999995</v>
      </c>
      <c r="D447" s="1">
        <v>-28.183795453099837</v>
      </c>
      <c r="E447" s="1">
        <f>D446</f>
        <v>-24.589790862710149</v>
      </c>
      <c r="F447" s="1">
        <v>56.860999999999997</v>
      </c>
      <c r="G447" s="1">
        <v>47.655000000000001</v>
      </c>
      <c r="H447" s="1">
        <v>9.2059999999999995</v>
      </c>
      <c r="I447" s="1">
        <v>51.863999999999997</v>
      </c>
      <c r="J447" s="1">
        <v>30.49</v>
      </c>
      <c r="K447" s="1">
        <v>21.373000000000001</v>
      </c>
      <c r="L447" s="2">
        <v>-1.9115986033060479</v>
      </c>
      <c r="S447" s="1">
        <v>2009</v>
      </c>
      <c r="T447" s="1">
        <v>42.260940542499988</v>
      </c>
      <c r="U447" s="1">
        <v>25.316533330312499</v>
      </c>
      <c r="V447" s="1">
        <v>16.944365999062502</v>
      </c>
      <c r="W447" s="1">
        <v>56.864863106249999</v>
      </c>
      <c r="X447" s="1">
        <v>23.220089217500007</v>
      </c>
      <c r="Y447" s="1">
        <v>33.644805343437525</v>
      </c>
      <c r="Z447" s="1">
        <v>-3.1772941042871792</v>
      </c>
    </row>
    <row r="448" spans="1:26" x14ac:dyDescent="0.2">
      <c r="A448" s="1" t="s">
        <v>39</v>
      </c>
      <c r="B448" s="1">
        <v>2010</v>
      </c>
      <c r="C448" s="1">
        <v>-2.4569999999999999</v>
      </c>
      <c r="D448" s="1">
        <v>-29.403912887159535</v>
      </c>
      <c r="E448" s="1">
        <f>D446</f>
        <v>-24.589790862710149</v>
      </c>
      <c r="F448" s="1">
        <v>56.220999999999997</v>
      </c>
      <c r="G448" s="1">
        <v>46.856999999999999</v>
      </c>
      <c r="H448" s="1">
        <v>9.3640000000000008</v>
      </c>
      <c r="I448" s="1">
        <v>52.216999999999999</v>
      </c>
      <c r="J448" s="1">
        <v>30.192</v>
      </c>
      <c r="K448" s="1">
        <v>22.024999999999999</v>
      </c>
      <c r="L448" s="2">
        <v>6.1053175061997242E-2</v>
      </c>
      <c r="S448" s="1">
        <v>2010</v>
      </c>
      <c r="T448" s="1">
        <v>42.391678919375025</v>
      </c>
      <c r="U448" s="1">
        <v>25.093011394687501</v>
      </c>
      <c r="V448" s="1">
        <v>17.298579759062498</v>
      </c>
      <c r="W448" s="1">
        <v>57.156253566562484</v>
      </c>
      <c r="X448" s="1">
        <v>23.204604347812502</v>
      </c>
      <c r="Y448" s="1">
        <v>33.951718560937501</v>
      </c>
      <c r="Z448" s="1">
        <v>-1.8076703167248751</v>
      </c>
    </row>
    <row r="449" spans="1:26" x14ac:dyDescent="0.2">
      <c r="A449" s="1" t="s">
        <v>39</v>
      </c>
      <c r="B449" s="1">
        <v>2011</v>
      </c>
      <c r="C449" s="1">
        <v>-1.871</v>
      </c>
      <c r="D449" s="1">
        <v>-26.591579379939418</v>
      </c>
      <c r="E449" s="1">
        <f>D446</f>
        <v>-24.589790862710149</v>
      </c>
      <c r="F449" s="1">
        <v>55.51</v>
      </c>
      <c r="G449" s="1">
        <v>45.991</v>
      </c>
      <c r="H449" s="1">
        <v>9.5190000000000001</v>
      </c>
      <c r="I449" s="1">
        <v>52.612000000000002</v>
      </c>
      <c r="J449" s="1">
        <v>29.905000000000001</v>
      </c>
      <c r="K449" s="1">
        <v>22.707999999999998</v>
      </c>
      <c r="L449" s="2">
        <v>0.42754975512085525</v>
      </c>
      <c r="S449" s="1">
        <v>2011</v>
      </c>
      <c r="T449" s="1">
        <v>42.612623507812508</v>
      </c>
      <c r="U449" s="1">
        <v>24.927474255</v>
      </c>
      <c r="V449" s="1">
        <v>17.685301498125</v>
      </c>
      <c r="W449" s="1">
        <v>57.434949987812502</v>
      </c>
      <c r="X449" s="1">
        <v>23.184819805000011</v>
      </c>
      <c r="Y449" s="1">
        <v>34.250095201249998</v>
      </c>
      <c r="Z449" s="1">
        <v>-1.5351224068068319</v>
      </c>
    </row>
    <row r="450" spans="1:26" x14ac:dyDescent="0.2">
      <c r="A450" s="1" t="s">
        <v>40</v>
      </c>
      <c r="B450" s="1">
        <v>1980</v>
      </c>
      <c r="C450" s="1">
        <v>-6.9109999999999996</v>
      </c>
      <c r="D450" s="1">
        <v>-32.703534697618217</v>
      </c>
      <c r="E450" s="1">
        <f>D450</f>
        <v>-32.703534697618217</v>
      </c>
      <c r="F450" s="1">
        <v>86.299000000000007</v>
      </c>
      <c r="G450" s="1">
        <v>80.313999999999993</v>
      </c>
      <c r="H450" s="1">
        <v>5.9850000000000003</v>
      </c>
      <c r="I450" s="1">
        <v>62.101999999999997</v>
      </c>
      <c r="J450" s="1">
        <v>55.875999999999998</v>
      </c>
      <c r="K450" s="1">
        <v>6.2270000000000003</v>
      </c>
      <c r="L450" s="2">
        <v>-2.3631267119675234</v>
      </c>
      <c r="S450" s="1">
        <v>1980</v>
      </c>
      <c r="T450" s="1">
        <v>50.483594505312489</v>
      </c>
      <c r="U450" s="1">
        <v>37.8766730628125</v>
      </c>
      <c r="V450" s="1">
        <v>12.606855561250001</v>
      </c>
      <c r="W450" s="1">
        <v>42.912698267500005</v>
      </c>
      <c r="X450" s="1">
        <v>24.791912564687507</v>
      </c>
      <c r="Y450" s="1">
        <v>18.120772281875009</v>
      </c>
      <c r="Z450" s="1">
        <v>0.13180311918031806</v>
      </c>
    </row>
    <row r="451" spans="1:26" x14ac:dyDescent="0.2">
      <c r="A451" s="1" t="s">
        <v>40</v>
      </c>
      <c r="B451" s="1">
        <v>1981</v>
      </c>
      <c r="C451" s="1">
        <v>-3.36</v>
      </c>
      <c r="D451" s="1">
        <v>-39.874573031770119</v>
      </c>
      <c r="E451" s="1">
        <f>D450</f>
        <v>-32.703534697618217</v>
      </c>
      <c r="F451" s="1">
        <v>85.507999999999996</v>
      </c>
      <c r="G451" s="1">
        <v>79.543000000000006</v>
      </c>
      <c r="H451" s="1">
        <v>5.9649999999999999</v>
      </c>
      <c r="I451" s="1">
        <v>61.396999999999998</v>
      </c>
      <c r="J451" s="1">
        <v>55.101999999999997</v>
      </c>
      <c r="K451" s="1">
        <v>6.2939999999999996</v>
      </c>
      <c r="L451" s="2">
        <v>0.9858514216137213</v>
      </c>
      <c r="S451" s="1">
        <v>1981</v>
      </c>
      <c r="T451" s="1">
        <v>49.717244540937507</v>
      </c>
      <c r="U451" s="1">
        <v>37.06917716718749</v>
      </c>
      <c r="V451" s="1">
        <v>12.648074877187497</v>
      </c>
      <c r="W451" s="1">
        <v>43.281640621250006</v>
      </c>
      <c r="X451" s="1">
        <v>24.683337656249996</v>
      </c>
      <c r="Y451" s="1">
        <v>18.598388248125008</v>
      </c>
      <c r="Z451" s="1">
        <v>-0.93556736148044617</v>
      </c>
    </row>
    <row r="452" spans="1:26" x14ac:dyDescent="0.2">
      <c r="A452" s="1" t="s">
        <v>40</v>
      </c>
      <c r="B452" s="1">
        <v>1982</v>
      </c>
      <c r="C452" s="1">
        <v>-4.8280000000000003</v>
      </c>
      <c r="D452" s="1">
        <v>-48.341360490257941</v>
      </c>
      <c r="E452" s="1">
        <f>D450</f>
        <v>-32.703534697618217</v>
      </c>
      <c r="F452" s="1">
        <v>84.603999999999999</v>
      </c>
      <c r="G452" s="1">
        <v>78.680999999999997</v>
      </c>
      <c r="H452" s="1">
        <v>5.923</v>
      </c>
      <c r="I452" s="1">
        <v>60.682000000000002</v>
      </c>
      <c r="J452" s="1">
        <v>54.290999999999997</v>
      </c>
      <c r="K452" s="1">
        <v>6.39</v>
      </c>
      <c r="L452" s="2">
        <v>4.7467561502604676</v>
      </c>
      <c r="S452" s="1">
        <v>1982</v>
      </c>
      <c r="T452" s="1">
        <v>49.000388740312502</v>
      </c>
      <c r="U452" s="1">
        <v>36.35906167875001</v>
      </c>
      <c r="V452" s="1">
        <v>12.641362978749999</v>
      </c>
      <c r="W452" s="1">
        <v>43.688480093125008</v>
      </c>
      <c r="X452" s="1">
        <v>24.587076852812508</v>
      </c>
      <c r="Y452" s="1">
        <v>19.101425660312504</v>
      </c>
      <c r="Z452" s="1">
        <v>-2.7861239735508048</v>
      </c>
    </row>
    <row r="453" spans="1:26" x14ac:dyDescent="0.2">
      <c r="A453" s="1" t="s">
        <v>40</v>
      </c>
      <c r="B453" s="1">
        <v>1983</v>
      </c>
      <c r="C453" s="1">
        <v>-4.8079999999999998</v>
      </c>
      <c r="D453" s="1">
        <v>-55.659354227733857</v>
      </c>
      <c r="E453" s="1">
        <f>D450</f>
        <v>-32.703534697618217</v>
      </c>
      <c r="F453" s="1">
        <v>83.653999999999996</v>
      </c>
      <c r="G453" s="1">
        <v>77.784999999999997</v>
      </c>
      <c r="H453" s="1">
        <v>5.8680000000000003</v>
      </c>
      <c r="I453" s="1">
        <v>59.918999999999997</v>
      </c>
      <c r="J453" s="1">
        <v>53.392000000000003</v>
      </c>
      <c r="K453" s="1">
        <v>6.5270000000000001</v>
      </c>
      <c r="L453" s="2">
        <v>6.9788661309457991</v>
      </c>
      <c r="S453" s="1">
        <v>1983</v>
      </c>
      <c r="T453" s="1">
        <v>48.339173142812506</v>
      </c>
      <c r="U453" s="1">
        <v>35.718040070625015</v>
      </c>
      <c r="V453" s="1">
        <v>12.621108187187502</v>
      </c>
      <c r="W453" s="1">
        <v>44.106601395312488</v>
      </c>
      <c r="X453" s="1">
        <v>24.493691061562501</v>
      </c>
      <c r="Y453" s="1">
        <v>19.612924937187504</v>
      </c>
      <c r="Z453" s="1">
        <v>-2.8868877524277923</v>
      </c>
    </row>
    <row r="454" spans="1:26" x14ac:dyDescent="0.2">
      <c r="A454" s="1" t="s">
        <v>40</v>
      </c>
      <c r="B454" s="1">
        <v>1984</v>
      </c>
      <c r="C454" s="1">
        <v>-0.46700000000000003</v>
      </c>
      <c r="D454" s="1">
        <v>-58.695359535799561</v>
      </c>
      <c r="E454" s="1">
        <f>D454</f>
        <v>-58.695359535799561</v>
      </c>
      <c r="F454" s="1">
        <v>82.741</v>
      </c>
      <c r="G454" s="1">
        <v>76.927999999999997</v>
      </c>
      <c r="H454" s="1">
        <v>5.8120000000000003</v>
      </c>
      <c r="I454" s="1">
        <v>59.417999999999999</v>
      </c>
      <c r="J454" s="1">
        <v>52.692999999999998</v>
      </c>
      <c r="K454" s="1">
        <v>6.7240000000000002</v>
      </c>
      <c r="L454" s="2">
        <v>-0.59078041327411779</v>
      </c>
      <c r="S454" s="1">
        <v>1984</v>
      </c>
      <c r="T454" s="1">
        <v>47.727376152812504</v>
      </c>
      <c r="U454" s="1">
        <v>35.097633537500002</v>
      </c>
      <c r="V454" s="1">
        <v>12.6298224653125</v>
      </c>
      <c r="W454" s="1">
        <v>44.55769426625001</v>
      </c>
      <c r="X454" s="1">
        <v>24.448517958125002</v>
      </c>
      <c r="Y454" s="1">
        <v>20.109175129375004</v>
      </c>
      <c r="Z454" s="1">
        <v>-1.3243852024305136</v>
      </c>
    </row>
    <row r="455" spans="1:26" x14ac:dyDescent="0.2">
      <c r="A455" s="1" t="s">
        <v>40</v>
      </c>
      <c r="B455" s="1">
        <v>1985</v>
      </c>
      <c r="C455" s="1">
        <v>1.542</v>
      </c>
      <c r="D455" s="1">
        <v>-67.133071585303796</v>
      </c>
      <c r="E455" s="1">
        <f>D454</f>
        <v>-58.695359535799561</v>
      </c>
      <c r="F455" s="1">
        <v>81.902000000000001</v>
      </c>
      <c r="G455" s="1">
        <v>76.141000000000005</v>
      </c>
      <c r="H455" s="1">
        <v>5.7610000000000001</v>
      </c>
      <c r="I455" s="1">
        <v>58.804000000000002</v>
      </c>
      <c r="J455" s="1">
        <v>51.857999999999997</v>
      </c>
      <c r="K455" s="1">
        <v>6.9459999999999997</v>
      </c>
      <c r="L455" s="2">
        <v>-7.9763843524793652</v>
      </c>
      <c r="S455" s="1">
        <v>1985</v>
      </c>
      <c r="T455" s="1">
        <v>47.169604584687512</v>
      </c>
      <c r="U455" s="1">
        <v>34.481260232500006</v>
      </c>
      <c r="V455" s="1">
        <v>12.688276550000005</v>
      </c>
      <c r="W455" s="1">
        <v>45.014761072500008</v>
      </c>
      <c r="X455" s="1">
        <v>24.397190118125007</v>
      </c>
      <c r="Y455" s="1">
        <v>20.617856019999998</v>
      </c>
      <c r="Z455" s="1">
        <v>-0.76452873114944986</v>
      </c>
    </row>
    <row r="456" spans="1:26" x14ac:dyDescent="0.2">
      <c r="A456" s="1" t="s">
        <v>40</v>
      </c>
      <c r="B456" s="1">
        <v>1986</v>
      </c>
      <c r="C456" s="1">
        <v>3.645</v>
      </c>
      <c r="D456" s="1">
        <v>-71.120382357672739</v>
      </c>
      <c r="E456" s="1">
        <f>D454</f>
        <v>-58.695359535799561</v>
      </c>
      <c r="F456" s="1">
        <v>81.289000000000001</v>
      </c>
      <c r="G456" s="1">
        <v>75.540000000000006</v>
      </c>
      <c r="H456" s="1">
        <v>5.7489999999999997</v>
      </c>
      <c r="I456" s="1">
        <v>58.156999999999996</v>
      </c>
      <c r="J456" s="1">
        <v>50.975999999999999</v>
      </c>
      <c r="K456" s="1">
        <v>7.181</v>
      </c>
      <c r="L456" s="2">
        <v>-5.7028581696333962</v>
      </c>
      <c r="S456" s="1">
        <v>1986</v>
      </c>
      <c r="T456" s="1">
        <v>46.893182971249999</v>
      </c>
      <c r="U456" s="1">
        <v>34.074227164062499</v>
      </c>
      <c r="V456" s="1">
        <v>12.818753878125001</v>
      </c>
      <c r="W456" s="1">
        <v>45.477027699062518</v>
      </c>
      <c r="X456" s="1">
        <v>24.340145724062499</v>
      </c>
      <c r="Y456" s="1">
        <v>21.136999795624995</v>
      </c>
      <c r="Z456" s="1">
        <v>-0.74490452653274786</v>
      </c>
    </row>
    <row r="457" spans="1:26" x14ac:dyDescent="0.2">
      <c r="A457" s="1" t="s">
        <v>40</v>
      </c>
      <c r="B457" s="1">
        <v>1987</v>
      </c>
      <c r="C457" s="1">
        <v>0.53900000000000003</v>
      </c>
      <c r="D457" s="1">
        <v>-68.957739546165044</v>
      </c>
      <c r="E457" s="1">
        <f>D454</f>
        <v>-58.695359535799561</v>
      </c>
      <c r="F457" s="1">
        <v>80.748999999999995</v>
      </c>
      <c r="G457" s="1">
        <v>75.013999999999996</v>
      </c>
      <c r="H457" s="1">
        <v>5.7359999999999998</v>
      </c>
      <c r="I457" s="1">
        <v>57.597999999999999</v>
      </c>
      <c r="J457" s="1">
        <v>50.183999999999997</v>
      </c>
      <c r="K457" s="1">
        <v>7.4130000000000003</v>
      </c>
      <c r="L457" s="2">
        <v>-3.3478279576898493</v>
      </c>
      <c r="S457" s="1">
        <v>1987</v>
      </c>
      <c r="T457" s="1">
        <v>46.60633686000002</v>
      </c>
      <c r="U457" s="1">
        <v>33.622217732187508</v>
      </c>
      <c r="V457" s="1">
        <v>12.984345691562503</v>
      </c>
      <c r="W457" s="1">
        <v>45.944171169999997</v>
      </c>
      <c r="X457" s="1">
        <v>24.280900516250004</v>
      </c>
      <c r="Y457" s="1">
        <v>21.663299069062504</v>
      </c>
      <c r="Z457" s="1">
        <v>-0.39553998329551832</v>
      </c>
    </row>
    <row r="458" spans="1:26" x14ac:dyDescent="0.2">
      <c r="A458" s="1" t="s">
        <v>40</v>
      </c>
      <c r="B458" s="1">
        <v>1988</v>
      </c>
      <c r="C458" s="1">
        <v>0.755</v>
      </c>
      <c r="D458" s="1">
        <v>-59.812827644280233</v>
      </c>
      <c r="E458" s="1">
        <f>D458</f>
        <v>-59.812827644280233</v>
      </c>
      <c r="F458" s="1">
        <v>80.216999999999999</v>
      </c>
      <c r="G458" s="1">
        <v>74.503</v>
      </c>
      <c r="H458" s="1">
        <v>5.7140000000000004</v>
      </c>
      <c r="I458" s="1">
        <v>57.176000000000002</v>
      </c>
      <c r="J458" s="1">
        <v>49.537999999999997</v>
      </c>
      <c r="K458" s="1">
        <v>7.6379999999999999</v>
      </c>
      <c r="L458" s="2">
        <v>0.735395262462477</v>
      </c>
      <c r="S458" s="1">
        <v>1988</v>
      </c>
      <c r="T458" s="1">
        <v>46.331566643750001</v>
      </c>
      <c r="U458" s="1">
        <v>33.159173686249993</v>
      </c>
      <c r="V458" s="1">
        <v>13.172397893125003</v>
      </c>
      <c r="W458" s="1">
        <v>46.418248367500006</v>
      </c>
      <c r="X458" s="1">
        <v>24.2205830921875</v>
      </c>
      <c r="Y458" s="1">
        <v>22.197668538750008</v>
      </c>
      <c r="Z458" s="1">
        <v>0.60820564223873941</v>
      </c>
    </row>
    <row r="459" spans="1:26" x14ac:dyDescent="0.2">
      <c r="A459" s="1" t="s">
        <v>40</v>
      </c>
      <c r="B459" s="1">
        <v>1989</v>
      </c>
      <c r="C459" s="1">
        <v>-3.0870000000000002</v>
      </c>
      <c r="D459" s="1">
        <v>-51.953220157410151</v>
      </c>
      <c r="E459" s="1">
        <f>D458</f>
        <v>-59.812827644280233</v>
      </c>
      <c r="F459" s="1">
        <v>79.59</v>
      </c>
      <c r="G459" s="1">
        <v>73.914000000000001</v>
      </c>
      <c r="H459" s="1">
        <v>5.6760000000000002</v>
      </c>
      <c r="I459" s="1">
        <v>56.857999999999997</v>
      </c>
      <c r="J459" s="1">
        <v>48.981999999999999</v>
      </c>
      <c r="K459" s="1">
        <v>7.8769999999999998</v>
      </c>
      <c r="L459" s="2">
        <v>4.1159568246825762</v>
      </c>
      <c r="S459" s="1">
        <v>1989</v>
      </c>
      <c r="T459" s="1">
        <v>46.090941662812511</v>
      </c>
      <c r="U459" s="1">
        <v>32.729724664375006</v>
      </c>
      <c r="V459" s="1">
        <v>13.361485729062501</v>
      </c>
      <c r="W459" s="1">
        <v>46.888376898437514</v>
      </c>
      <c r="X459" s="1">
        <v>24.178215065000007</v>
      </c>
      <c r="Y459" s="1">
        <v>22.710081374687498</v>
      </c>
      <c r="Z459" s="1">
        <v>0.6506383060263361</v>
      </c>
    </row>
    <row r="460" spans="1:26" x14ac:dyDescent="0.2">
      <c r="A460" s="1" t="s">
        <v>40</v>
      </c>
      <c r="B460" s="1">
        <v>1990</v>
      </c>
      <c r="C460" s="1">
        <v>-5.4930000000000003</v>
      </c>
      <c r="D460" s="1">
        <v>-52.503964110654024</v>
      </c>
      <c r="E460" s="1">
        <f>D458</f>
        <v>-59.812827644280233</v>
      </c>
      <c r="F460" s="1">
        <v>78.817999999999998</v>
      </c>
      <c r="G460" s="1">
        <v>73.2</v>
      </c>
      <c r="H460" s="1">
        <v>5.6180000000000003</v>
      </c>
      <c r="I460" s="1">
        <v>56.643000000000001</v>
      </c>
      <c r="J460" s="1">
        <v>48.537999999999997</v>
      </c>
      <c r="K460" s="1">
        <v>8.1050000000000004</v>
      </c>
      <c r="L460" s="2">
        <v>4.3390969464599065</v>
      </c>
      <c r="S460" s="1">
        <v>1990</v>
      </c>
      <c r="T460" s="1">
        <v>45.885328433125004</v>
      </c>
      <c r="U460" s="1">
        <v>32.346410028437504</v>
      </c>
      <c r="V460" s="1">
        <v>13.538954387187504</v>
      </c>
      <c r="W460" s="1">
        <v>47.363942515312509</v>
      </c>
      <c r="X460" s="1">
        <v>24.133890563125004</v>
      </c>
      <c r="Y460" s="1">
        <v>23.230112171250003</v>
      </c>
      <c r="Z460" s="1">
        <v>9.8871507095008776E-2</v>
      </c>
    </row>
    <row r="461" spans="1:26" x14ac:dyDescent="0.2">
      <c r="A461" s="1" t="s">
        <v>40</v>
      </c>
      <c r="B461" s="1">
        <v>1991</v>
      </c>
      <c r="C461" s="1">
        <v>-1.879</v>
      </c>
      <c r="D461" s="1">
        <v>-49.8674904308238</v>
      </c>
      <c r="E461" s="1">
        <f>D458</f>
        <v>-59.812827644280233</v>
      </c>
      <c r="F461" s="1">
        <v>78.296999999999997</v>
      </c>
      <c r="G461" s="1">
        <v>72.709000000000003</v>
      </c>
      <c r="H461" s="1">
        <v>5.5880000000000001</v>
      </c>
      <c r="I461" s="1">
        <v>56.494</v>
      </c>
      <c r="J461" s="1">
        <v>48.168999999999997</v>
      </c>
      <c r="K461" s="1">
        <v>8.3239999999999998</v>
      </c>
      <c r="L461" s="2">
        <v>0.91865738972801603</v>
      </c>
      <c r="S461" s="1">
        <v>1991</v>
      </c>
      <c r="T461" s="1">
        <v>45.791285225937528</v>
      </c>
      <c r="U461" s="1">
        <v>32.063830591875011</v>
      </c>
      <c r="V461" s="1">
        <v>13.727403381250001</v>
      </c>
      <c r="W461" s="1">
        <v>47.848102945000008</v>
      </c>
      <c r="X461" s="1">
        <v>24.083343110312498</v>
      </c>
      <c r="Y461" s="1">
        <v>23.764784583125007</v>
      </c>
      <c r="Z461" s="1">
        <v>-1.0391079240914185</v>
      </c>
    </row>
    <row r="462" spans="1:26" x14ac:dyDescent="0.2">
      <c r="A462" s="1" t="s">
        <v>40</v>
      </c>
      <c r="B462" s="1">
        <v>1992</v>
      </c>
      <c r="C462" s="1">
        <v>-1.6919999999999999</v>
      </c>
      <c r="D462" s="1">
        <v>-42.72331616078943</v>
      </c>
      <c r="E462" s="1">
        <f>D462</f>
        <v>-42.72331616078943</v>
      </c>
      <c r="F462" s="1">
        <v>77.584000000000003</v>
      </c>
      <c r="G462" s="1">
        <v>72.046000000000006</v>
      </c>
      <c r="H462" s="1">
        <v>5.5380000000000003</v>
      </c>
      <c r="I462" s="1">
        <v>56.337000000000003</v>
      </c>
      <c r="J462" s="1">
        <v>47.796999999999997</v>
      </c>
      <c r="K462" s="1">
        <v>8.5399999999999991</v>
      </c>
      <c r="L462" s="2">
        <v>-1.5552246868572726</v>
      </c>
      <c r="S462" s="1">
        <v>1992</v>
      </c>
      <c r="T462" s="1">
        <v>45.695030931562506</v>
      </c>
      <c r="U462" s="1">
        <v>31.792868825937507</v>
      </c>
      <c r="V462" s="1">
        <v>13.902238625000003</v>
      </c>
      <c r="W462" s="1">
        <v>48.347920042187503</v>
      </c>
      <c r="X462" s="1">
        <v>24.023295399687505</v>
      </c>
      <c r="Y462" s="1">
        <v>24.324625551250001</v>
      </c>
      <c r="Z462" s="1">
        <v>-1.1017572244687384</v>
      </c>
    </row>
    <row r="463" spans="1:26" x14ac:dyDescent="0.2">
      <c r="A463" s="1" t="s">
        <v>40</v>
      </c>
      <c r="B463" s="1">
        <v>1993</v>
      </c>
      <c r="C463" s="1">
        <v>-4.9850000000000003</v>
      </c>
      <c r="D463" s="1">
        <v>-49.871094764947074</v>
      </c>
      <c r="E463" s="1">
        <f>D462</f>
        <v>-42.72331616078943</v>
      </c>
      <c r="F463" s="1">
        <v>76.760000000000005</v>
      </c>
      <c r="G463" s="1">
        <v>71.278999999999996</v>
      </c>
      <c r="H463" s="1">
        <v>5.4809999999999999</v>
      </c>
      <c r="I463" s="1">
        <v>56.136000000000003</v>
      </c>
      <c r="J463" s="1">
        <v>47.381</v>
      </c>
      <c r="K463" s="1">
        <v>8.7550000000000008</v>
      </c>
      <c r="L463" s="2">
        <v>-2.4426124501007758</v>
      </c>
      <c r="S463" s="1">
        <v>1993</v>
      </c>
      <c r="T463" s="1">
        <v>45.582544669687486</v>
      </c>
      <c r="U463" s="1">
        <v>31.518713710312507</v>
      </c>
      <c r="V463" s="1">
        <v>14.064127214375004</v>
      </c>
      <c r="W463" s="1">
        <v>48.869260566250006</v>
      </c>
      <c r="X463" s="1">
        <v>23.953220593750004</v>
      </c>
      <c r="Y463" s="1">
        <v>24.916280461562497</v>
      </c>
      <c r="Z463" s="1">
        <v>-1.4391770905088475</v>
      </c>
    </row>
    <row r="464" spans="1:26" x14ac:dyDescent="0.2">
      <c r="A464" s="1" t="s">
        <v>40</v>
      </c>
      <c r="B464" s="1">
        <v>1994</v>
      </c>
      <c r="C464" s="1">
        <v>-4.0129999999999999</v>
      </c>
      <c r="D464" s="1">
        <v>-47.834003339873313</v>
      </c>
      <c r="E464" s="1">
        <f>D462</f>
        <v>-42.72331616078943</v>
      </c>
      <c r="F464" s="1">
        <v>75.938999999999993</v>
      </c>
      <c r="G464" s="1">
        <v>70.506</v>
      </c>
      <c r="H464" s="1">
        <v>5.4340000000000002</v>
      </c>
      <c r="I464" s="1">
        <v>55.985999999999997</v>
      </c>
      <c r="J464" s="1">
        <v>47.000999999999998</v>
      </c>
      <c r="K464" s="1">
        <v>8.9849999999999994</v>
      </c>
      <c r="L464" s="2">
        <v>-1.3914857532854741</v>
      </c>
      <c r="S464" s="1">
        <v>1994</v>
      </c>
      <c r="T464" s="1">
        <v>45.425008465312509</v>
      </c>
      <c r="U464" s="1">
        <v>31.212617278125002</v>
      </c>
      <c r="V464" s="1">
        <v>14.212460699062504</v>
      </c>
      <c r="W464" s="1">
        <v>49.398304397812502</v>
      </c>
      <c r="X464" s="1">
        <v>23.913053941562502</v>
      </c>
      <c r="Y464" s="1">
        <v>25.485220117500003</v>
      </c>
      <c r="Z464" s="1">
        <v>-0.62566321053878393</v>
      </c>
    </row>
    <row r="465" spans="1:26" x14ac:dyDescent="0.2">
      <c r="A465" s="1" t="s">
        <v>40</v>
      </c>
      <c r="B465" s="1">
        <v>1995</v>
      </c>
      <c r="C465" s="1">
        <v>-2.3929999999999998</v>
      </c>
      <c r="D465" s="1">
        <v>-41.782588325450533</v>
      </c>
      <c r="E465" s="1">
        <f>D462</f>
        <v>-42.72331616078943</v>
      </c>
      <c r="F465" s="1">
        <v>75.171000000000006</v>
      </c>
      <c r="G465" s="1">
        <v>69.766000000000005</v>
      </c>
      <c r="H465" s="1">
        <v>5.4050000000000002</v>
      </c>
      <c r="I465" s="1">
        <v>55.787999999999997</v>
      </c>
      <c r="J465" s="1">
        <v>46.582999999999998</v>
      </c>
      <c r="K465" s="1">
        <v>9.2050000000000001</v>
      </c>
      <c r="L465" s="2">
        <v>-0.21643672161977939</v>
      </c>
      <c r="S465" s="1">
        <v>1995</v>
      </c>
      <c r="T465" s="1">
        <v>45.206726276875003</v>
      </c>
      <c r="U465" s="1">
        <v>30.859393096250006</v>
      </c>
      <c r="V465" s="1">
        <v>14.347360944687503</v>
      </c>
      <c r="W465" s="1">
        <v>49.946191813750019</v>
      </c>
      <c r="X465" s="1">
        <v>23.860363454999995</v>
      </c>
      <c r="Y465" s="1">
        <v>26.085875720937505</v>
      </c>
      <c r="Z465" s="1">
        <v>-0.44319480130860844</v>
      </c>
    </row>
    <row r="466" spans="1:26" x14ac:dyDescent="0.2">
      <c r="A466" s="1" t="s">
        <v>40</v>
      </c>
      <c r="B466" s="1">
        <v>1996</v>
      </c>
      <c r="C466" s="1">
        <v>-4.2069999999999999</v>
      </c>
      <c r="D466" s="1">
        <v>-41.733032400412597</v>
      </c>
      <c r="E466" s="1">
        <f>D466</f>
        <v>-41.733032400412597</v>
      </c>
      <c r="F466" s="1">
        <v>74.438000000000002</v>
      </c>
      <c r="G466" s="1">
        <v>69.006</v>
      </c>
      <c r="H466" s="1">
        <v>5.4320000000000004</v>
      </c>
      <c r="I466" s="1">
        <v>55.548999999999999</v>
      </c>
      <c r="J466" s="1">
        <v>46.131999999999998</v>
      </c>
      <c r="K466" s="1">
        <v>9.4169999999999998</v>
      </c>
      <c r="L466" s="2">
        <v>2.0355512668461091</v>
      </c>
      <c r="S466" s="1">
        <v>1996</v>
      </c>
      <c r="T466" s="1">
        <v>44.997381476562509</v>
      </c>
      <c r="U466" s="1">
        <v>30.495410101875002</v>
      </c>
      <c r="V466" s="1">
        <v>14.501942270937503</v>
      </c>
      <c r="W466" s="1">
        <v>50.508214673749997</v>
      </c>
      <c r="X466" s="1">
        <v>23.796182070625012</v>
      </c>
      <c r="Y466" s="1">
        <v>26.711975200625009</v>
      </c>
      <c r="Z466" s="1">
        <v>7.3891110180595604E-2</v>
      </c>
    </row>
    <row r="467" spans="1:26" x14ac:dyDescent="0.2">
      <c r="A467" s="1" t="s">
        <v>40</v>
      </c>
      <c r="B467" s="1">
        <v>1997</v>
      </c>
      <c r="C467" s="1">
        <v>-4.7460000000000004</v>
      </c>
      <c r="D467" s="1">
        <v>-44.477982449611304</v>
      </c>
      <c r="E467" s="1">
        <f>D466</f>
        <v>-41.733032400412597</v>
      </c>
      <c r="F467" s="1">
        <v>73.78</v>
      </c>
      <c r="G467" s="1">
        <v>68.316000000000003</v>
      </c>
      <c r="H467" s="1">
        <v>5.4649999999999999</v>
      </c>
      <c r="I467" s="1">
        <v>55.284999999999997</v>
      </c>
      <c r="J467" s="1">
        <v>45.664999999999999</v>
      </c>
      <c r="K467" s="1">
        <v>9.6199999999999992</v>
      </c>
      <c r="L467" s="2">
        <v>3.7264840581982268</v>
      </c>
      <c r="S467" s="1">
        <v>1997</v>
      </c>
      <c r="T467" s="1">
        <v>44.739865660937518</v>
      </c>
      <c r="U467" s="1">
        <v>30.098246540000009</v>
      </c>
      <c r="V467" s="1">
        <v>14.641602757812503</v>
      </c>
      <c r="W467" s="1">
        <v>51.076142328125009</v>
      </c>
      <c r="X467" s="1">
        <v>23.725371537500013</v>
      </c>
      <c r="Y467" s="1">
        <v>27.350715948125007</v>
      </c>
      <c r="Z467" s="1">
        <v>0.76273552918070209</v>
      </c>
    </row>
    <row r="468" spans="1:26" x14ac:dyDescent="0.2">
      <c r="A468" s="1" t="s">
        <v>40</v>
      </c>
      <c r="B468" s="1">
        <v>1998</v>
      </c>
      <c r="C468" s="1">
        <v>2.0910000000000002</v>
      </c>
      <c r="D468" s="1">
        <v>-60.142118459525108</v>
      </c>
      <c r="E468" s="1">
        <f>D466</f>
        <v>-41.733032400412597</v>
      </c>
      <c r="F468" s="1">
        <v>73.137</v>
      </c>
      <c r="G468" s="1">
        <v>67.638000000000005</v>
      </c>
      <c r="H468" s="1">
        <v>5.5</v>
      </c>
      <c r="I468" s="1">
        <v>55.006999999999998</v>
      </c>
      <c r="J468" s="1">
        <v>45.189</v>
      </c>
      <c r="K468" s="1">
        <v>9.8179999999999996</v>
      </c>
      <c r="L468" s="2">
        <v>-0.28263759208250927</v>
      </c>
      <c r="S468" s="1">
        <v>1998</v>
      </c>
      <c r="T468" s="1">
        <v>44.439649977812508</v>
      </c>
      <c r="U468" s="1">
        <v>29.666278863437494</v>
      </c>
      <c r="V468" s="1">
        <v>14.773350243750002</v>
      </c>
      <c r="W468" s="1">
        <v>51.643103429062492</v>
      </c>
      <c r="X468" s="1">
        <v>23.6505286515625</v>
      </c>
      <c r="Y468" s="1">
        <v>27.992679529687493</v>
      </c>
      <c r="Z468" s="1">
        <v>0.33213733209874896</v>
      </c>
    </row>
    <row r="469" spans="1:26" x14ac:dyDescent="0.2">
      <c r="A469" s="1" t="s">
        <v>40</v>
      </c>
      <c r="B469" s="1">
        <v>1999</v>
      </c>
      <c r="C469" s="1">
        <v>-3.464</v>
      </c>
      <c r="D469" s="1">
        <v>-51.748062361805168</v>
      </c>
      <c r="E469" s="1">
        <f>D466</f>
        <v>-41.733032400412597</v>
      </c>
      <c r="F469" s="1">
        <v>72.435000000000002</v>
      </c>
      <c r="G469" s="1">
        <v>66.906000000000006</v>
      </c>
      <c r="H469" s="1">
        <v>5.5289999999999999</v>
      </c>
      <c r="I469" s="1">
        <v>54.765999999999998</v>
      </c>
      <c r="J469" s="1">
        <v>44.741</v>
      </c>
      <c r="K469" s="1">
        <v>10.025</v>
      </c>
      <c r="L469" s="2">
        <v>-0.69045293913069694</v>
      </c>
      <c r="S469" s="1">
        <v>1999</v>
      </c>
      <c r="T469" s="1">
        <v>44.114957396250006</v>
      </c>
      <c r="U469" s="1">
        <v>29.209609286875011</v>
      </c>
      <c r="V469" s="1">
        <v>14.905377142500004</v>
      </c>
      <c r="W469" s="1">
        <v>52.169781446249992</v>
      </c>
      <c r="X469" s="1">
        <v>23.607892547812501</v>
      </c>
      <c r="Y469" s="1">
        <v>28.562200877499993</v>
      </c>
      <c r="Z469" s="1">
        <v>0.50908582843519312</v>
      </c>
    </row>
    <row r="470" spans="1:26" x14ac:dyDescent="0.2">
      <c r="A470" s="1" t="s">
        <v>40</v>
      </c>
      <c r="B470" s="1">
        <v>2000</v>
      </c>
      <c r="C470" s="1">
        <v>-2.75</v>
      </c>
      <c r="D470" s="1">
        <v>-51.555778283569687</v>
      </c>
      <c r="E470" s="1">
        <f>D470</f>
        <v>-51.555778283569687</v>
      </c>
      <c r="F470" s="1">
        <v>71.652000000000001</v>
      </c>
      <c r="G470" s="1">
        <v>66.102999999999994</v>
      </c>
      <c r="H470" s="1">
        <v>5.5490000000000004</v>
      </c>
      <c r="I470" s="1">
        <v>54.497999999999998</v>
      </c>
      <c r="J470" s="1">
        <v>44.277000000000001</v>
      </c>
      <c r="K470" s="1">
        <v>10.222</v>
      </c>
      <c r="L470" s="2">
        <v>-5.3419611349080865E-3</v>
      </c>
      <c r="S470" s="1">
        <v>2000</v>
      </c>
      <c r="T470" s="1">
        <v>43.782416577187504</v>
      </c>
      <c r="U470" s="1">
        <v>28.739043325937509</v>
      </c>
      <c r="V470" s="1">
        <v>15.043563046249998</v>
      </c>
      <c r="W470" s="1">
        <v>52.694633441562495</v>
      </c>
      <c r="X470" s="1">
        <v>23.556936984062506</v>
      </c>
      <c r="Y470" s="1">
        <v>29.137782055624996</v>
      </c>
      <c r="Z470" s="1">
        <v>1.2272665925530899</v>
      </c>
    </row>
    <row r="471" spans="1:26" x14ac:dyDescent="0.2">
      <c r="A471" s="1" t="s">
        <v>40</v>
      </c>
      <c r="B471" s="1">
        <v>2001</v>
      </c>
      <c r="C471" s="1">
        <v>-2.2949999999999999</v>
      </c>
      <c r="D471" s="1">
        <v>-56.632040560090132</v>
      </c>
      <c r="E471" s="1">
        <f>D470</f>
        <v>-51.555778283569687</v>
      </c>
      <c r="F471" s="1">
        <v>71.036000000000001</v>
      </c>
      <c r="G471" s="1">
        <v>65.430000000000007</v>
      </c>
      <c r="H471" s="1">
        <v>5.6050000000000004</v>
      </c>
      <c r="I471" s="1">
        <v>54.204000000000001</v>
      </c>
      <c r="J471" s="1">
        <v>43.795999999999999</v>
      </c>
      <c r="K471" s="1">
        <v>10.409000000000001</v>
      </c>
      <c r="L471" s="2">
        <v>-1.020905038646986</v>
      </c>
      <c r="S471" s="1">
        <v>2001</v>
      </c>
      <c r="T471" s="1">
        <v>43.49395862250001</v>
      </c>
      <c r="U471" s="1">
        <v>28.289452802812502</v>
      </c>
      <c r="V471" s="1">
        <v>15.204540343437504</v>
      </c>
      <c r="W471" s="1">
        <v>53.2176658146875</v>
      </c>
      <c r="X471" s="1">
        <v>23.500296558124997</v>
      </c>
      <c r="Y471" s="1">
        <v>29.717321262500004</v>
      </c>
      <c r="Z471" s="1">
        <v>8.8428385973533308E-2</v>
      </c>
    </row>
    <row r="472" spans="1:26" x14ac:dyDescent="0.2">
      <c r="A472" s="1" t="s">
        <v>40</v>
      </c>
      <c r="B472" s="1">
        <v>2002</v>
      </c>
      <c r="C472" s="1">
        <v>-0.34699999999999998</v>
      </c>
      <c r="D472" s="1">
        <v>-53.976904678076977</v>
      </c>
      <c r="E472" s="1">
        <f>D470</f>
        <v>-51.555778283569687</v>
      </c>
      <c r="F472" s="1">
        <v>70.375</v>
      </c>
      <c r="G472" s="1">
        <v>64.724000000000004</v>
      </c>
      <c r="H472" s="1">
        <v>5.6509999999999998</v>
      </c>
      <c r="I472" s="1">
        <v>53.884</v>
      </c>
      <c r="J472" s="1">
        <v>43.296999999999997</v>
      </c>
      <c r="K472" s="1">
        <v>10.587</v>
      </c>
      <c r="L472" s="2">
        <v>-1.5986318201792016</v>
      </c>
      <c r="S472" s="1">
        <v>2002</v>
      </c>
      <c r="T472" s="1">
        <v>43.219069596250002</v>
      </c>
      <c r="U472" s="1">
        <v>27.844031291249987</v>
      </c>
      <c r="V472" s="1">
        <v>15.375008606250004</v>
      </c>
      <c r="W472" s="1">
        <v>53.740061919687484</v>
      </c>
      <c r="X472" s="1">
        <v>23.441177959687497</v>
      </c>
      <c r="Y472" s="1">
        <v>30.298936743749998</v>
      </c>
      <c r="Z472" s="1">
        <v>-0.83156047406555356</v>
      </c>
    </row>
    <row r="473" spans="1:26" x14ac:dyDescent="0.2">
      <c r="A473" s="1" t="s">
        <v>40</v>
      </c>
      <c r="B473" s="1">
        <v>2003</v>
      </c>
      <c r="C473" s="1">
        <v>0.34</v>
      </c>
      <c r="D473" s="1">
        <v>-55.695428876192608</v>
      </c>
      <c r="E473" s="1">
        <f>D470</f>
        <v>-51.555778283569687</v>
      </c>
      <c r="F473" s="1">
        <v>69.668000000000006</v>
      </c>
      <c r="G473" s="1">
        <v>63.978999999999999</v>
      </c>
      <c r="H473" s="1">
        <v>5.6890000000000001</v>
      </c>
      <c r="I473" s="1">
        <v>53.542999999999999</v>
      </c>
      <c r="J473" s="1">
        <v>42.781999999999996</v>
      </c>
      <c r="K473" s="1">
        <v>10.760999999999999</v>
      </c>
      <c r="L473" s="2">
        <v>-1.2107452171993458</v>
      </c>
      <c r="S473" s="1">
        <v>2003</v>
      </c>
      <c r="T473" s="1">
        <v>42.956611468125011</v>
      </c>
      <c r="U473" s="1">
        <v>27.4011626859375</v>
      </c>
      <c r="V473" s="1">
        <v>15.555436682187507</v>
      </c>
      <c r="W473" s="1">
        <v>54.265732761562496</v>
      </c>
      <c r="X473" s="1">
        <v>23.381888328750005</v>
      </c>
      <c r="Y473" s="1">
        <v>30.883806034062506</v>
      </c>
      <c r="Z473" s="1">
        <v>-1.0951634838915507</v>
      </c>
    </row>
    <row r="474" spans="1:26" x14ac:dyDescent="0.2">
      <c r="A474" s="1" t="s">
        <v>40</v>
      </c>
      <c r="B474" s="1">
        <v>2004</v>
      </c>
      <c r="C474" s="1">
        <v>1.778</v>
      </c>
      <c r="D474" s="1">
        <v>-50.436884345159861</v>
      </c>
      <c r="E474" s="1">
        <f>D474</f>
        <v>-50.436884345159861</v>
      </c>
      <c r="F474" s="1">
        <v>68.905000000000001</v>
      </c>
      <c r="G474" s="1">
        <v>63.18</v>
      </c>
      <c r="H474" s="1">
        <v>5.7240000000000002</v>
      </c>
      <c r="I474" s="1">
        <v>53.244</v>
      </c>
      <c r="J474" s="1">
        <v>42.298000000000002</v>
      </c>
      <c r="K474" s="1">
        <v>10.946999999999999</v>
      </c>
      <c r="L474" s="2">
        <v>0.58337736331031642</v>
      </c>
      <c r="S474" s="1">
        <v>2004</v>
      </c>
      <c r="T474" s="1">
        <v>42.701594434375018</v>
      </c>
      <c r="U474" s="1">
        <v>26.959918725000001</v>
      </c>
      <c r="V474" s="1">
        <v>15.741947431562503</v>
      </c>
      <c r="W474" s="1">
        <v>54.732387961562502</v>
      </c>
      <c r="X474" s="1">
        <v>23.355253928437495</v>
      </c>
      <c r="Y474" s="1">
        <v>31.377061514687504</v>
      </c>
      <c r="Z474" s="1">
        <v>-0.31442215334878748</v>
      </c>
    </row>
    <row r="475" spans="1:26" x14ac:dyDescent="0.2">
      <c r="A475" s="1" t="s">
        <v>40</v>
      </c>
      <c r="B475" s="1">
        <v>2005</v>
      </c>
      <c r="C475" s="1">
        <v>1.921</v>
      </c>
      <c r="D475" s="1">
        <v>-43.316045074950971</v>
      </c>
      <c r="E475" s="1">
        <f>D474</f>
        <v>-50.436884345159861</v>
      </c>
      <c r="F475" s="1">
        <v>68.070999999999998</v>
      </c>
      <c r="G475" s="1">
        <v>62.311</v>
      </c>
      <c r="H475" s="1">
        <v>5.76</v>
      </c>
      <c r="I475" s="1">
        <v>52.923999999999999</v>
      </c>
      <c r="J475" s="1">
        <v>41.802</v>
      </c>
      <c r="K475" s="1">
        <v>11.122</v>
      </c>
      <c r="L475" s="2">
        <v>0.44395285339676011</v>
      </c>
      <c r="S475" s="1">
        <v>2005</v>
      </c>
      <c r="T475" s="1">
        <v>42.457338833125021</v>
      </c>
      <c r="U475" s="1">
        <v>26.525033199687499</v>
      </c>
      <c r="V475" s="1">
        <v>15.932180966250003</v>
      </c>
      <c r="W475" s="1">
        <v>55.202363106875012</v>
      </c>
      <c r="X475" s="1">
        <v>23.327576635937504</v>
      </c>
      <c r="Y475" s="1">
        <v>31.874993434062503</v>
      </c>
      <c r="Z475" s="1">
        <v>0.13118819348075531</v>
      </c>
    </row>
    <row r="476" spans="1:26" x14ac:dyDescent="0.2">
      <c r="A476" s="1" t="s">
        <v>40</v>
      </c>
      <c r="B476" s="1">
        <v>2006</v>
      </c>
      <c r="C476" s="1">
        <v>4.37</v>
      </c>
      <c r="D476" s="1">
        <v>-35.820699871017055</v>
      </c>
      <c r="E476" s="1">
        <f>D474</f>
        <v>-50.436884345159861</v>
      </c>
      <c r="F476" s="1">
        <v>67.403999999999996</v>
      </c>
      <c r="G476" s="1">
        <v>61.57</v>
      </c>
      <c r="H476" s="1">
        <v>5.8339999999999996</v>
      </c>
      <c r="I476" s="1">
        <v>52.588999999999999</v>
      </c>
      <c r="J476" s="1">
        <v>41.298999999999999</v>
      </c>
      <c r="K476" s="1">
        <v>11.291</v>
      </c>
      <c r="L476" s="2">
        <v>0.69328361312660558</v>
      </c>
      <c r="S476" s="1">
        <v>2006</v>
      </c>
      <c r="T476" s="1">
        <v>42.369400004375009</v>
      </c>
      <c r="U476" s="1">
        <v>26.211074197812504</v>
      </c>
      <c r="V476" s="1">
        <v>16.158289355625001</v>
      </c>
      <c r="W476" s="1">
        <v>55.672948262812504</v>
      </c>
      <c r="X476" s="1">
        <v>23.298157125624993</v>
      </c>
      <c r="Y476" s="1">
        <v>32.375035250624997</v>
      </c>
      <c r="Z476" s="1">
        <v>0.89180745125716354</v>
      </c>
    </row>
    <row r="477" spans="1:26" x14ac:dyDescent="0.2">
      <c r="A477" s="1" t="s">
        <v>40</v>
      </c>
      <c r="B477" s="1">
        <v>2007</v>
      </c>
      <c r="C477" s="1">
        <v>4.7619999999999996</v>
      </c>
      <c r="D477" s="1">
        <v>-31.095312618075731</v>
      </c>
      <c r="E477" s="1">
        <f>D474</f>
        <v>-50.436884345159861</v>
      </c>
      <c r="F477" s="1">
        <v>66.569999999999993</v>
      </c>
      <c r="G477" s="1">
        <v>60.661999999999999</v>
      </c>
      <c r="H477" s="1">
        <v>5.9080000000000004</v>
      </c>
      <c r="I477" s="1">
        <v>52.252000000000002</v>
      </c>
      <c r="J477" s="1">
        <v>40.792000000000002</v>
      </c>
      <c r="K477" s="1">
        <v>11.46</v>
      </c>
      <c r="L477" s="2">
        <v>2.2440290924029633</v>
      </c>
      <c r="S477" s="1">
        <v>2007</v>
      </c>
      <c r="T477" s="1">
        <v>42.28372762250001</v>
      </c>
      <c r="U477" s="1">
        <v>25.890905447499993</v>
      </c>
      <c r="V477" s="1">
        <v>16.392635420000005</v>
      </c>
      <c r="W477" s="1">
        <v>56.127099425312529</v>
      </c>
      <c r="X477" s="1">
        <v>23.264970859687498</v>
      </c>
      <c r="Y477" s="1">
        <v>32.862131819062505</v>
      </c>
      <c r="Z477" s="1">
        <v>1.5606541785367853</v>
      </c>
    </row>
    <row r="478" spans="1:26" x14ac:dyDescent="0.2">
      <c r="A478" s="1" t="s">
        <v>40</v>
      </c>
      <c r="B478" s="1">
        <v>2008</v>
      </c>
      <c r="C478" s="1">
        <v>2.089</v>
      </c>
      <c r="D478" s="1">
        <v>-20.081568283779077</v>
      </c>
      <c r="E478" s="1">
        <f>D478</f>
        <v>-20.081568283779077</v>
      </c>
      <c r="F478" s="1">
        <v>65.649000000000001</v>
      </c>
      <c r="G478" s="1">
        <v>59.670999999999999</v>
      </c>
      <c r="H478" s="1">
        <v>5.9779999999999998</v>
      </c>
      <c r="I478" s="1">
        <v>51.923000000000002</v>
      </c>
      <c r="J478" s="1">
        <v>40.286999999999999</v>
      </c>
      <c r="K478" s="1">
        <v>11.635999999999999</v>
      </c>
      <c r="L478" s="2">
        <v>1.4113086695751629</v>
      </c>
      <c r="S478" s="1">
        <v>2008</v>
      </c>
      <c r="T478" s="1">
        <v>42.232658130312487</v>
      </c>
      <c r="U478" s="1">
        <v>25.585187468125</v>
      </c>
      <c r="V478" s="1">
        <v>16.647381282812503</v>
      </c>
      <c r="W478" s="1">
        <v>56.549029509375003</v>
      </c>
      <c r="X478" s="1">
        <v>23.22717569500001</v>
      </c>
      <c r="Y478" s="1">
        <v>33.321768969375</v>
      </c>
      <c r="Z478" s="1">
        <v>0.33418700130736834</v>
      </c>
    </row>
    <row r="479" spans="1:26" x14ac:dyDescent="0.2">
      <c r="A479" s="1" t="s">
        <v>40</v>
      </c>
      <c r="B479" s="1">
        <v>2009</v>
      </c>
      <c r="C479" s="1">
        <v>5.5540000000000003</v>
      </c>
      <c r="D479" s="1">
        <v>-17.087677236770897</v>
      </c>
      <c r="E479" s="1">
        <f>D478</f>
        <v>-20.081568283779077</v>
      </c>
      <c r="F479" s="1">
        <v>64.751999999999995</v>
      </c>
      <c r="G479" s="1">
        <v>58.713000000000001</v>
      </c>
      <c r="H479" s="1">
        <v>6.0389999999999997</v>
      </c>
      <c r="I479" s="1">
        <v>51.679000000000002</v>
      </c>
      <c r="J479" s="1">
        <v>39.835000000000001</v>
      </c>
      <c r="K479" s="1">
        <v>11.843999999999999</v>
      </c>
      <c r="L479" s="2">
        <v>-2.3960349256142033</v>
      </c>
      <c r="S479" s="1">
        <v>2009</v>
      </c>
      <c r="T479" s="1">
        <v>42.260940542499988</v>
      </c>
      <c r="U479" s="1">
        <v>25.316533330312499</v>
      </c>
      <c r="V479" s="1">
        <v>16.944365999062502</v>
      </c>
      <c r="W479" s="1">
        <v>56.864863106249999</v>
      </c>
      <c r="X479" s="1">
        <v>23.220089217500007</v>
      </c>
      <c r="Y479" s="1">
        <v>33.644805343437525</v>
      </c>
      <c r="Z479" s="1">
        <v>-3.1772941042871792</v>
      </c>
    </row>
    <row r="480" spans="1:26" x14ac:dyDescent="0.2">
      <c r="A480" s="1" t="s">
        <v>40</v>
      </c>
      <c r="B480" s="1">
        <v>2010</v>
      </c>
      <c r="C480" s="1">
        <v>4.47</v>
      </c>
      <c r="D480" s="1">
        <v>-14.294720230534924</v>
      </c>
      <c r="E480" s="1">
        <f>D478</f>
        <v>-20.081568283779077</v>
      </c>
      <c r="F480" s="1">
        <v>63.932000000000002</v>
      </c>
      <c r="G480" s="1">
        <v>57.841000000000001</v>
      </c>
      <c r="H480" s="1">
        <v>6.0910000000000002</v>
      </c>
      <c r="I480" s="1">
        <v>51.432000000000002</v>
      </c>
      <c r="J480" s="1">
        <v>39.383000000000003</v>
      </c>
      <c r="K480" s="1">
        <v>12.048999999999999</v>
      </c>
      <c r="L480" s="2">
        <v>-0.22992502285548092</v>
      </c>
      <c r="S480" s="1">
        <v>2010</v>
      </c>
      <c r="T480" s="1">
        <v>42.391678919375025</v>
      </c>
      <c r="U480" s="1">
        <v>25.093011394687501</v>
      </c>
      <c r="V480" s="1">
        <v>17.298579759062498</v>
      </c>
      <c r="W480" s="1">
        <v>57.156253566562484</v>
      </c>
      <c r="X480" s="1">
        <v>23.204604347812502</v>
      </c>
      <c r="Y480" s="1">
        <v>33.951718560937501</v>
      </c>
      <c r="Z480" s="1">
        <v>-1.8076703167248751</v>
      </c>
    </row>
    <row r="481" spans="1:26" x14ac:dyDescent="0.2">
      <c r="A481" s="1" t="s">
        <v>40</v>
      </c>
      <c r="B481" s="1">
        <v>2011</v>
      </c>
      <c r="C481" s="1">
        <v>3.1789999999999998</v>
      </c>
      <c r="D481" s="1">
        <v>-9.2015953527703225</v>
      </c>
      <c r="E481" s="1">
        <f>D478</f>
        <v>-20.081568283779077</v>
      </c>
      <c r="F481" s="1">
        <v>62.917999999999999</v>
      </c>
      <c r="G481" s="1">
        <v>56.753</v>
      </c>
      <c r="H481" s="1">
        <v>6.165</v>
      </c>
      <c r="I481" s="1">
        <v>51.19</v>
      </c>
      <c r="J481" s="1">
        <v>38.933999999999997</v>
      </c>
      <c r="K481" s="1">
        <v>12.256</v>
      </c>
      <c r="L481" s="2">
        <v>-1.9868649969867944</v>
      </c>
      <c r="S481" s="1">
        <v>2011</v>
      </c>
      <c r="T481" s="1">
        <v>42.612623507812508</v>
      </c>
      <c r="U481" s="1">
        <v>24.927474255</v>
      </c>
      <c r="V481" s="1">
        <v>17.685301498125</v>
      </c>
      <c r="W481" s="1">
        <v>57.434949987812502</v>
      </c>
      <c r="X481" s="1">
        <v>23.184819805000011</v>
      </c>
      <c r="Y481" s="1">
        <v>34.250095201249998</v>
      </c>
      <c r="Z481" s="1">
        <v>-1.5351224068068319</v>
      </c>
    </row>
    <row r="482" spans="1:26" x14ac:dyDescent="0.2">
      <c r="A482" s="1" t="s">
        <v>41</v>
      </c>
      <c r="B482" s="1">
        <v>1980</v>
      </c>
      <c r="C482" s="1">
        <v>4.0810000000000004</v>
      </c>
      <c r="D482" s="1">
        <v>-30.278418399719865</v>
      </c>
      <c r="E482" s="1">
        <f>D482</f>
        <v>-30.278418399719865</v>
      </c>
      <c r="F482" s="1">
        <v>80.668999999999997</v>
      </c>
      <c r="G482" s="1">
        <v>75.064999999999998</v>
      </c>
      <c r="H482" s="1">
        <v>5.6040000000000001</v>
      </c>
      <c r="I482" s="1">
        <v>53.881</v>
      </c>
      <c r="J482" s="1">
        <v>45.53</v>
      </c>
      <c r="K482" s="1">
        <v>8.3510000000000009</v>
      </c>
      <c r="L482" s="2">
        <v>-1.6148065068539819</v>
      </c>
      <c r="S482" s="1">
        <v>1980</v>
      </c>
      <c r="T482" s="1">
        <v>50.483594505312489</v>
      </c>
      <c r="U482" s="1">
        <v>37.8766730628125</v>
      </c>
      <c r="V482" s="1">
        <v>12.606855561250001</v>
      </c>
      <c r="W482" s="1">
        <v>42.912698267500005</v>
      </c>
      <c r="X482" s="1">
        <v>24.791912564687507</v>
      </c>
      <c r="Y482" s="1">
        <v>18.120772281875009</v>
      </c>
      <c r="Z482" s="1">
        <v>0.13180311918031806</v>
      </c>
    </row>
    <row r="483" spans="1:26" x14ac:dyDescent="0.2">
      <c r="A483" s="1" t="s">
        <v>41</v>
      </c>
      <c r="B483" s="1">
        <v>1981</v>
      </c>
      <c r="C483" s="1">
        <v>-6.2119999999999997</v>
      </c>
      <c r="D483" s="1">
        <v>-28.585278267503199</v>
      </c>
      <c r="E483" s="1">
        <f>D482</f>
        <v>-30.278418399719865</v>
      </c>
      <c r="F483" s="1">
        <v>80.19</v>
      </c>
      <c r="G483" s="1">
        <v>74.566999999999993</v>
      </c>
      <c r="H483" s="1">
        <v>5.6230000000000002</v>
      </c>
      <c r="I483" s="1">
        <v>53.899000000000001</v>
      </c>
      <c r="J483" s="1">
        <v>45.384</v>
      </c>
      <c r="K483" s="1">
        <v>8.5150000000000006</v>
      </c>
      <c r="L483" s="2">
        <v>2.3628948164850967</v>
      </c>
      <c r="S483" s="1">
        <v>1981</v>
      </c>
      <c r="T483" s="1">
        <v>49.717244540937507</v>
      </c>
      <c r="U483" s="1">
        <v>37.06917716718749</v>
      </c>
      <c r="V483" s="1">
        <v>12.648074877187497</v>
      </c>
      <c r="W483" s="1">
        <v>43.281640621250006</v>
      </c>
      <c r="X483" s="1">
        <v>24.683337656249996</v>
      </c>
      <c r="Y483" s="1">
        <v>18.598388248125008</v>
      </c>
      <c r="Z483" s="1">
        <v>-0.93556736148044617</v>
      </c>
    </row>
    <row r="484" spans="1:26" x14ac:dyDescent="0.2">
      <c r="A484" s="1" t="s">
        <v>41</v>
      </c>
      <c r="B484" s="1">
        <v>1982</v>
      </c>
      <c r="C484" s="1">
        <v>-4.5060000000000002</v>
      </c>
      <c r="D484" s="1">
        <v>-35.733966914452594</v>
      </c>
      <c r="E484" s="1">
        <f>D482</f>
        <v>-30.278418399719865</v>
      </c>
      <c r="F484" s="1">
        <v>79.665000000000006</v>
      </c>
      <c r="G484" s="1">
        <v>74.037999999999997</v>
      </c>
      <c r="H484" s="1">
        <v>5.6269999999999998</v>
      </c>
      <c r="I484" s="1">
        <v>53.912999999999997</v>
      </c>
      <c r="J484" s="1">
        <v>45.243000000000002</v>
      </c>
      <c r="K484" s="1">
        <v>8.67</v>
      </c>
      <c r="L484" s="2">
        <v>0.77437010741714318</v>
      </c>
      <c r="S484" s="1">
        <v>1982</v>
      </c>
      <c r="T484" s="1">
        <v>49.000388740312502</v>
      </c>
      <c r="U484" s="1">
        <v>36.35906167875001</v>
      </c>
      <c r="V484" s="1">
        <v>12.641362978749999</v>
      </c>
      <c r="W484" s="1">
        <v>43.688480093125008</v>
      </c>
      <c r="X484" s="1">
        <v>24.587076852812508</v>
      </c>
      <c r="Y484" s="1">
        <v>19.101425660312504</v>
      </c>
      <c r="Z484" s="1">
        <v>-2.7861239735508048</v>
      </c>
    </row>
    <row r="485" spans="1:26" x14ac:dyDescent="0.2">
      <c r="A485" s="1" t="s">
        <v>41</v>
      </c>
      <c r="B485" s="1">
        <v>1983</v>
      </c>
      <c r="C485" s="1">
        <v>-0.47699999999999998</v>
      </c>
      <c r="D485" s="1">
        <v>-33.12035015960744</v>
      </c>
      <c r="E485" s="1">
        <f>D482</f>
        <v>-30.278418399719865</v>
      </c>
      <c r="F485" s="1">
        <v>79.043999999999997</v>
      </c>
      <c r="G485" s="1">
        <v>73.432000000000002</v>
      </c>
      <c r="H485" s="1">
        <v>5.6130000000000004</v>
      </c>
      <c r="I485" s="1">
        <v>53.926000000000002</v>
      </c>
      <c r="J485" s="1">
        <v>45.116</v>
      </c>
      <c r="K485" s="1">
        <v>8.81</v>
      </c>
      <c r="L485" s="2">
        <v>-2.2017046482850153</v>
      </c>
      <c r="S485" s="1">
        <v>1983</v>
      </c>
      <c r="T485" s="1">
        <v>48.339173142812506</v>
      </c>
      <c r="U485" s="1">
        <v>35.718040070625015</v>
      </c>
      <c r="V485" s="1">
        <v>12.621108187187502</v>
      </c>
      <c r="W485" s="1">
        <v>44.106601395312488</v>
      </c>
      <c r="X485" s="1">
        <v>24.493691061562501</v>
      </c>
      <c r="Y485" s="1">
        <v>19.612924937187504</v>
      </c>
      <c r="Z485" s="1">
        <v>-2.8868877524277923</v>
      </c>
    </row>
    <row r="486" spans="1:26" x14ac:dyDescent="0.2">
      <c r="A486" s="1" t="s">
        <v>41</v>
      </c>
      <c r="B486" s="1">
        <v>1984</v>
      </c>
      <c r="C486" s="1">
        <v>-2.4990000000000001</v>
      </c>
      <c r="D486" s="1">
        <v>-32.58002958899857</v>
      </c>
      <c r="E486" s="1">
        <f>D486</f>
        <v>-32.58002958899857</v>
      </c>
      <c r="F486" s="1">
        <v>78.259</v>
      </c>
      <c r="G486" s="1">
        <v>72.682000000000002</v>
      </c>
      <c r="H486" s="1">
        <v>5.5759999999999996</v>
      </c>
      <c r="I486" s="1">
        <v>53.844000000000001</v>
      </c>
      <c r="J486" s="1">
        <v>44.805</v>
      </c>
      <c r="K486" s="1">
        <v>9.0389999999999997</v>
      </c>
      <c r="L486" s="2">
        <v>1.6106542680287244</v>
      </c>
      <c r="S486" s="1">
        <v>1984</v>
      </c>
      <c r="T486" s="1">
        <v>47.727376152812504</v>
      </c>
      <c r="U486" s="1">
        <v>35.097633537500002</v>
      </c>
      <c r="V486" s="1">
        <v>12.6298224653125</v>
      </c>
      <c r="W486" s="1">
        <v>44.55769426625001</v>
      </c>
      <c r="X486" s="1">
        <v>24.448517958125002</v>
      </c>
      <c r="Y486" s="1">
        <v>20.109175129375004</v>
      </c>
      <c r="Z486" s="1">
        <v>-1.3243852024305136</v>
      </c>
    </row>
    <row r="487" spans="1:26" x14ac:dyDescent="0.2">
      <c r="A487" s="1" t="s">
        <v>41</v>
      </c>
      <c r="B487" s="1">
        <v>1985</v>
      </c>
      <c r="C487" s="1">
        <v>4.0529999999999999</v>
      </c>
      <c r="D487" s="1">
        <v>-39.449665793460568</v>
      </c>
      <c r="E487" s="1">
        <f>D486</f>
        <v>-32.58002958899857</v>
      </c>
      <c r="F487" s="1">
        <v>77.287999999999997</v>
      </c>
      <c r="G487" s="1">
        <v>71.769000000000005</v>
      </c>
      <c r="H487" s="1">
        <v>5.5190000000000001</v>
      </c>
      <c r="I487" s="1">
        <v>53.875</v>
      </c>
      <c r="J487" s="1">
        <v>44.627000000000002</v>
      </c>
      <c r="K487" s="1">
        <v>9.2469999999999999</v>
      </c>
      <c r="L487" s="2">
        <v>-0.75522062761770858</v>
      </c>
      <c r="S487" s="1">
        <v>1985</v>
      </c>
      <c r="T487" s="1">
        <v>47.169604584687512</v>
      </c>
      <c r="U487" s="1">
        <v>34.481260232500006</v>
      </c>
      <c r="V487" s="1">
        <v>12.688276550000005</v>
      </c>
      <c r="W487" s="1">
        <v>45.014761072500008</v>
      </c>
      <c r="X487" s="1">
        <v>24.397190118125007</v>
      </c>
      <c r="Y487" s="1">
        <v>20.617856019999998</v>
      </c>
      <c r="Z487" s="1">
        <v>-0.76452873114944986</v>
      </c>
    </row>
    <row r="488" spans="1:26" x14ac:dyDescent="0.2">
      <c r="A488" s="1" t="s">
        <v>41</v>
      </c>
      <c r="B488" s="1">
        <v>1986</v>
      </c>
      <c r="C488" s="1">
        <v>4.242</v>
      </c>
      <c r="D488" s="1">
        <v>-32.058513974723404</v>
      </c>
      <c r="E488" s="1">
        <f>D486</f>
        <v>-32.58002958899857</v>
      </c>
      <c r="F488" s="1">
        <v>76.724000000000004</v>
      </c>
      <c r="G488" s="1">
        <v>71.173000000000002</v>
      </c>
      <c r="H488" s="1">
        <v>5.5510000000000002</v>
      </c>
      <c r="I488" s="1">
        <v>53.911000000000001</v>
      </c>
      <c r="J488" s="1">
        <v>44.472999999999999</v>
      </c>
      <c r="K488" s="1">
        <v>9.4380000000000006</v>
      </c>
      <c r="L488" s="2">
        <v>-1.8840085622837848</v>
      </c>
      <c r="S488" s="1">
        <v>1986</v>
      </c>
      <c r="T488" s="1">
        <v>46.893182971249999</v>
      </c>
      <c r="U488" s="1">
        <v>34.074227164062499</v>
      </c>
      <c r="V488" s="1">
        <v>12.818753878125001</v>
      </c>
      <c r="W488" s="1">
        <v>45.477027699062518</v>
      </c>
      <c r="X488" s="1">
        <v>24.340145724062499</v>
      </c>
      <c r="Y488" s="1">
        <v>21.136999795624995</v>
      </c>
      <c r="Z488" s="1">
        <v>-0.74490452653274786</v>
      </c>
    </row>
    <row r="489" spans="1:26" x14ac:dyDescent="0.2">
      <c r="A489" s="1" t="s">
        <v>41</v>
      </c>
      <c r="B489" s="1">
        <v>1987</v>
      </c>
      <c r="C489" s="1">
        <v>5.952</v>
      </c>
      <c r="D489" s="1">
        <v>-22.494241365106461</v>
      </c>
      <c r="E489" s="1">
        <f>D486</f>
        <v>-32.58002958899857</v>
      </c>
      <c r="F489" s="1">
        <v>75.917000000000002</v>
      </c>
      <c r="G489" s="1">
        <v>70.356999999999999</v>
      </c>
      <c r="H489" s="1">
        <v>5.56</v>
      </c>
      <c r="I489" s="1">
        <v>53.807000000000002</v>
      </c>
      <c r="J489" s="1">
        <v>44.194000000000003</v>
      </c>
      <c r="K489" s="1">
        <v>9.6129999999999995</v>
      </c>
      <c r="L489" s="2">
        <v>-1.0096683052725832</v>
      </c>
      <c r="S489" s="1">
        <v>1987</v>
      </c>
      <c r="T489" s="1">
        <v>46.60633686000002</v>
      </c>
      <c r="U489" s="1">
        <v>33.622217732187508</v>
      </c>
      <c r="V489" s="1">
        <v>12.984345691562503</v>
      </c>
      <c r="W489" s="1">
        <v>45.944171169999997</v>
      </c>
      <c r="X489" s="1">
        <v>24.280900516250004</v>
      </c>
      <c r="Y489" s="1">
        <v>21.663299069062504</v>
      </c>
      <c r="Z489" s="1">
        <v>-0.39553998329551832</v>
      </c>
    </row>
    <row r="490" spans="1:26" x14ac:dyDescent="0.2">
      <c r="A490" s="1" t="s">
        <v>41</v>
      </c>
      <c r="B490" s="1">
        <v>1988</v>
      </c>
      <c r="C490" s="1">
        <v>2.7829999999999999</v>
      </c>
      <c r="D490" s="1">
        <v>-15.890955988581604</v>
      </c>
      <c r="E490" s="1">
        <f>D490</f>
        <v>-15.890955988581604</v>
      </c>
      <c r="F490" s="1">
        <v>74.94</v>
      </c>
      <c r="G490" s="1">
        <v>69.385999999999996</v>
      </c>
      <c r="H490" s="1">
        <v>5.5540000000000003</v>
      </c>
      <c r="I490" s="1">
        <v>53.500999999999998</v>
      </c>
      <c r="J490" s="1">
        <v>43.728000000000002</v>
      </c>
      <c r="K490" s="1">
        <v>9.7729999999999997</v>
      </c>
      <c r="L490" s="2">
        <v>1.9648549160517983</v>
      </c>
      <c r="S490" s="1">
        <v>1988</v>
      </c>
      <c r="T490" s="1">
        <v>46.331566643750001</v>
      </c>
      <c r="U490" s="1">
        <v>33.159173686249993</v>
      </c>
      <c r="V490" s="1">
        <v>13.172397893125003</v>
      </c>
      <c r="W490" s="1">
        <v>46.418248367500006</v>
      </c>
      <c r="X490" s="1">
        <v>24.2205830921875</v>
      </c>
      <c r="Y490" s="1">
        <v>22.197668538750008</v>
      </c>
      <c r="Z490" s="1">
        <v>0.60820564223873941</v>
      </c>
    </row>
    <row r="491" spans="1:26" x14ac:dyDescent="0.2">
      <c r="A491" s="1" t="s">
        <v>41</v>
      </c>
      <c r="B491" s="1">
        <v>1989</v>
      </c>
      <c r="C491" s="1">
        <v>1.577</v>
      </c>
      <c r="D491" s="1">
        <v>-13.619932181988281</v>
      </c>
      <c r="E491" s="1">
        <f>D490</f>
        <v>-15.890955988581604</v>
      </c>
      <c r="F491" s="1">
        <v>73.885000000000005</v>
      </c>
      <c r="G491" s="1">
        <v>68.346999999999994</v>
      </c>
      <c r="H491" s="1">
        <v>5.5380000000000003</v>
      </c>
      <c r="I491" s="1">
        <v>53.298999999999999</v>
      </c>
      <c r="J491" s="1">
        <v>43.292999999999999</v>
      </c>
      <c r="K491" s="1">
        <v>10.006</v>
      </c>
      <c r="L491" s="2">
        <v>3.3569040242973096</v>
      </c>
      <c r="S491" s="1">
        <v>1989</v>
      </c>
      <c r="T491" s="1">
        <v>46.090941662812511</v>
      </c>
      <c r="U491" s="1">
        <v>32.729724664375006</v>
      </c>
      <c r="V491" s="1">
        <v>13.361485729062501</v>
      </c>
      <c r="W491" s="1">
        <v>46.888376898437514</v>
      </c>
      <c r="X491" s="1">
        <v>24.178215065000007</v>
      </c>
      <c r="Y491" s="1">
        <v>22.710081374687498</v>
      </c>
      <c r="Z491" s="1">
        <v>0.6506383060263361</v>
      </c>
    </row>
    <row r="492" spans="1:26" x14ac:dyDescent="0.2">
      <c r="A492" s="1" t="s">
        <v>41</v>
      </c>
      <c r="B492" s="1">
        <v>1990</v>
      </c>
      <c r="C492" s="1">
        <v>1.379</v>
      </c>
      <c r="D492" s="1">
        <v>-11.2620108566759</v>
      </c>
      <c r="E492" s="1">
        <f>D490</f>
        <v>-15.890955988581604</v>
      </c>
      <c r="F492" s="1">
        <v>72.796999999999997</v>
      </c>
      <c r="G492" s="1">
        <v>67.278999999999996</v>
      </c>
      <c r="H492" s="1">
        <v>5.5179999999999998</v>
      </c>
      <c r="I492" s="1">
        <v>52.860999999999997</v>
      </c>
      <c r="J492" s="1">
        <v>42.643000000000001</v>
      </c>
      <c r="K492" s="1">
        <v>10.218</v>
      </c>
      <c r="L492" s="2">
        <v>2.1626824457637701</v>
      </c>
      <c r="S492" s="1">
        <v>1990</v>
      </c>
      <c r="T492" s="1">
        <v>45.885328433125004</v>
      </c>
      <c r="U492" s="1">
        <v>32.346410028437504</v>
      </c>
      <c r="V492" s="1">
        <v>13.538954387187504</v>
      </c>
      <c r="W492" s="1">
        <v>47.363942515312509</v>
      </c>
      <c r="X492" s="1">
        <v>24.133890563125004</v>
      </c>
      <c r="Y492" s="1">
        <v>23.230112171250003</v>
      </c>
      <c r="Z492" s="1">
        <v>9.8871507095008776E-2</v>
      </c>
    </row>
    <row r="493" spans="1:26" x14ac:dyDescent="0.2">
      <c r="A493" s="1" t="s">
        <v>41</v>
      </c>
      <c r="B493" s="1">
        <v>1991</v>
      </c>
      <c r="C493" s="1">
        <v>1.1779999999999999</v>
      </c>
      <c r="D493" s="1">
        <v>-10.499030401451021</v>
      </c>
      <c r="E493" s="1">
        <f>D490</f>
        <v>-15.890955988581604</v>
      </c>
      <c r="F493" s="1">
        <v>71.326999999999998</v>
      </c>
      <c r="G493" s="1">
        <v>65.792000000000002</v>
      </c>
      <c r="H493" s="1">
        <v>5.5339999999999998</v>
      </c>
      <c r="I493" s="1">
        <v>52.277000000000001</v>
      </c>
      <c r="J493" s="1">
        <v>41.871000000000002</v>
      </c>
      <c r="K493" s="1">
        <v>10.406000000000001</v>
      </c>
      <c r="L493" s="2">
        <v>0.33100873026933597</v>
      </c>
      <c r="S493" s="1">
        <v>1991</v>
      </c>
      <c r="T493" s="1">
        <v>45.791285225937528</v>
      </c>
      <c r="U493" s="1">
        <v>32.063830591875011</v>
      </c>
      <c r="V493" s="1">
        <v>13.727403381250001</v>
      </c>
      <c r="W493" s="1">
        <v>47.848102945000008</v>
      </c>
      <c r="X493" s="1">
        <v>24.083343110312498</v>
      </c>
      <c r="Y493" s="1">
        <v>23.764784583125007</v>
      </c>
      <c r="Z493" s="1">
        <v>-1.0391079240914185</v>
      </c>
    </row>
    <row r="494" spans="1:26" x14ac:dyDescent="0.2">
      <c r="A494" s="1" t="s">
        <v>41</v>
      </c>
      <c r="B494" s="1">
        <v>1992</v>
      </c>
      <c r="C494" s="1">
        <v>1.504</v>
      </c>
      <c r="D494" s="1">
        <v>-11.124629187694456</v>
      </c>
      <c r="E494" s="1">
        <f>D494</f>
        <v>-11.124629187694456</v>
      </c>
      <c r="F494" s="1">
        <v>69.825999999999993</v>
      </c>
      <c r="G494" s="1">
        <v>64.278000000000006</v>
      </c>
      <c r="H494" s="1">
        <v>5.548</v>
      </c>
      <c r="I494" s="1">
        <v>51.689</v>
      </c>
      <c r="J494" s="1">
        <v>41.121000000000002</v>
      </c>
      <c r="K494" s="1">
        <v>10.568</v>
      </c>
      <c r="L494" s="2">
        <v>-2.7097079385137999</v>
      </c>
      <c r="S494" s="1">
        <v>1992</v>
      </c>
      <c r="T494" s="1">
        <v>45.695030931562506</v>
      </c>
      <c r="U494" s="1">
        <v>31.792868825937507</v>
      </c>
      <c r="V494" s="1">
        <v>13.902238625000003</v>
      </c>
      <c r="W494" s="1">
        <v>48.347920042187503</v>
      </c>
      <c r="X494" s="1">
        <v>24.023295399687505</v>
      </c>
      <c r="Y494" s="1">
        <v>24.324625551250001</v>
      </c>
      <c r="Z494" s="1">
        <v>-1.1017572244687384</v>
      </c>
    </row>
    <row r="495" spans="1:26" x14ac:dyDescent="0.2">
      <c r="A495" s="1" t="s">
        <v>41</v>
      </c>
      <c r="B495" s="1">
        <v>1993</v>
      </c>
      <c r="C495" s="1">
        <v>2.13</v>
      </c>
      <c r="D495" s="1">
        <v>-12.63999996903552</v>
      </c>
      <c r="E495" s="1">
        <f>D494</f>
        <v>-11.124629187694456</v>
      </c>
      <c r="F495" s="1">
        <v>68.296999999999997</v>
      </c>
      <c r="G495" s="1">
        <v>62.735999999999997</v>
      </c>
      <c r="H495" s="1">
        <v>5.5609999999999999</v>
      </c>
      <c r="I495" s="1">
        <v>51.168999999999997</v>
      </c>
      <c r="J495" s="1">
        <v>40.462000000000003</v>
      </c>
      <c r="K495" s="1">
        <v>10.707000000000001</v>
      </c>
      <c r="L495" s="2">
        <v>-2.727839557700193</v>
      </c>
      <c r="S495" s="1">
        <v>1993</v>
      </c>
      <c r="T495" s="1">
        <v>45.582544669687486</v>
      </c>
      <c r="U495" s="1">
        <v>31.518713710312507</v>
      </c>
      <c r="V495" s="1">
        <v>14.064127214375004</v>
      </c>
      <c r="W495" s="1">
        <v>48.869260566250006</v>
      </c>
      <c r="X495" s="1">
        <v>23.953220593750004</v>
      </c>
      <c r="Y495" s="1">
        <v>24.916280461562497</v>
      </c>
      <c r="Z495" s="1">
        <v>-1.4391770905088475</v>
      </c>
    </row>
    <row r="496" spans="1:26" x14ac:dyDescent="0.2">
      <c r="A496" s="1" t="s">
        <v>41</v>
      </c>
      <c r="B496" s="1">
        <v>1994</v>
      </c>
      <c r="C496" s="1">
        <v>1.2E-2</v>
      </c>
      <c r="D496" s="1">
        <v>-16.580820357603407</v>
      </c>
      <c r="E496" s="1">
        <f>D494</f>
        <v>-11.124629187694456</v>
      </c>
      <c r="F496" s="1">
        <v>66.700999999999993</v>
      </c>
      <c r="G496" s="1">
        <v>61.125</v>
      </c>
      <c r="H496" s="1">
        <v>5.5759999999999996</v>
      </c>
      <c r="I496" s="1">
        <v>50.771000000000001</v>
      </c>
      <c r="J496" s="1">
        <v>39.86</v>
      </c>
      <c r="K496" s="1">
        <v>10.912000000000001</v>
      </c>
      <c r="L496" s="2">
        <v>-1.2257228475768096</v>
      </c>
      <c r="S496" s="1">
        <v>1994</v>
      </c>
      <c r="T496" s="1">
        <v>45.425008465312509</v>
      </c>
      <c r="U496" s="1">
        <v>31.212617278125002</v>
      </c>
      <c r="V496" s="1">
        <v>14.212460699062504</v>
      </c>
      <c r="W496" s="1">
        <v>49.398304397812502</v>
      </c>
      <c r="X496" s="1">
        <v>23.913053941562502</v>
      </c>
      <c r="Y496" s="1">
        <v>25.485220117500003</v>
      </c>
      <c r="Z496" s="1">
        <v>-0.62566321053878393</v>
      </c>
    </row>
    <row r="497" spans="1:26" x14ac:dyDescent="0.2">
      <c r="A497" s="1" t="s">
        <v>41</v>
      </c>
      <c r="B497" s="1">
        <v>1995</v>
      </c>
      <c r="C497" s="1">
        <v>-1.65</v>
      </c>
      <c r="D497" s="1">
        <v>-17.048031917814814</v>
      </c>
      <c r="E497" s="1">
        <f>D494</f>
        <v>-11.124629187694456</v>
      </c>
      <c r="F497" s="1">
        <v>65.019000000000005</v>
      </c>
      <c r="G497" s="1">
        <v>59.423000000000002</v>
      </c>
      <c r="H497" s="1">
        <v>5.5960000000000001</v>
      </c>
      <c r="I497" s="1">
        <v>50.423999999999999</v>
      </c>
      <c r="J497" s="1">
        <v>39.332000000000001</v>
      </c>
      <c r="K497" s="1">
        <v>11.092000000000001</v>
      </c>
      <c r="L497" s="2">
        <v>-0.18474944997569409</v>
      </c>
      <c r="S497" s="1">
        <v>1995</v>
      </c>
      <c r="T497" s="1">
        <v>45.206726276875003</v>
      </c>
      <c r="U497" s="1">
        <v>30.859393096250006</v>
      </c>
      <c r="V497" s="1">
        <v>14.347360944687503</v>
      </c>
      <c r="W497" s="1">
        <v>49.946191813750019</v>
      </c>
      <c r="X497" s="1">
        <v>23.860363454999995</v>
      </c>
      <c r="Y497" s="1">
        <v>26.085875720937505</v>
      </c>
      <c r="Z497" s="1">
        <v>-0.44319480130860844</v>
      </c>
    </row>
    <row r="498" spans="1:26" x14ac:dyDescent="0.2">
      <c r="A498" s="1" t="s">
        <v>41</v>
      </c>
      <c r="B498" s="1">
        <v>1996</v>
      </c>
      <c r="C498" s="1">
        <v>-1.151</v>
      </c>
      <c r="D498" s="1">
        <v>-15.332758421895118</v>
      </c>
      <c r="E498" s="1">
        <f>D498</f>
        <v>-15.332758421895118</v>
      </c>
      <c r="F498" s="1">
        <v>63.664999999999999</v>
      </c>
      <c r="G498" s="1">
        <v>58.082999999999998</v>
      </c>
      <c r="H498" s="1">
        <v>5.5830000000000002</v>
      </c>
      <c r="I498" s="1">
        <v>50.103000000000002</v>
      </c>
      <c r="J498" s="1">
        <v>38.856999999999999</v>
      </c>
      <c r="K498" s="1">
        <v>11.244999999999999</v>
      </c>
      <c r="L498" s="2">
        <v>1.7430538033869964</v>
      </c>
      <c r="S498" s="1">
        <v>1996</v>
      </c>
      <c r="T498" s="1">
        <v>44.997381476562509</v>
      </c>
      <c r="U498" s="1">
        <v>30.495410101875002</v>
      </c>
      <c r="V498" s="1">
        <v>14.501942270937503</v>
      </c>
      <c r="W498" s="1">
        <v>50.508214673749997</v>
      </c>
      <c r="X498" s="1">
        <v>23.796182070625012</v>
      </c>
      <c r="Y498" s="1">
        <v>26.711975200625009</v>
      </c>
      <c r="Z498" s="1">
        <v>7.3891110180595604E-2</v>
      </c>
    </row>
    <row r="499" spans="1:26" x14ac:dyDescent="0.2">
      <c r="A499" s="1" t="s">
        <v>41</v>
      </c>
      <c r="B499" s="1">
        <v>1997</v>
      </c>
      <c r="C499" s="1">
        <v>-1.492</v>
      </c>
      <c r="D499" s="1">
        <v>-13.109523612882487</v>
      </c>
      <c r="E499" s="1">
        <f>D498</f>
        <v>-15.332758421895118</v>
      </c>
      <c r="F499" s="1">
        <v>62.143999999999998</v>
      </c>
      <c r="G499" s="1">
        <v>56.591999999999999</v>
      </c>
      <c r="H499" s="1">
        <v>5.5519999999999996</v>
      </c>
      <c r="I499" s="1">
        <v>49.749000000000002</v>
      </c>
      <c r="J499" s="1">
        <v>38.384</v>
      </c>
      <c r="K499" s="1">
        <v>11.366</v>
      </c>
      <c r="L499" s="2">
        <v>1.8586537694723002</v>
      </c>
      <c r="S499" s="1">
        <v>1997</v>
      </c>
      <c r="T499" s="1">
        <v>44.739865660937518</v>
      </c>
      <c r="U499" s="1">
        <v>30.098246540000009</v>
      </c>
      <c r="V499" s="1">
        <v>14.641602757812503</v>
      </c>
      <c r="W499" s="1">
        <v>51.076142328125009</v>
      </c>
      <c r="X499" s="1">
        <v>23.725371537500013</v>
      </c>
      <c r="Y499" s="1">
        <v>27.350715948125007</v>
      </c>
      <c r="Z499" s="1">
        <v>0.76273552918070209</v>
      </c>
    </row>
    <row r="500" spans="1:26" x14ac:dyDescent="0.2">
      <c r="A500" s="1" t="s">
        <v>41</v>
      </c>
      <c r="B500" s="1">
        <v>1998</v>
      </c>
      <c r="C500" s="1">
        <v>-1.764</v>
      </c>
      <c r="D500" s="1">
        <v>-10.784083204257803</v>
      </c>
      <c r="E500" s="1">
        <f>D498</f>
        <v>-15.332758421895118</v>
      </c>
      <c r="F500" s="1">
        <v>60.500999999999998</v>
      </c>
      <c r="G500" s="1">
        <v>54.994</v>
      </c>
      <c r="H500" s="1">
        <v>5.5069999999999997</v>
      </c>
      <c r="I500" s="1">
        <v>49.335999999999999</v>
      </c>
      <c r="J500" s="1">
        <v>37.887</v>
      </c>
      <c r="K500" s="1">
        <v>11.449</v>
      </c>
      <c r="L500" s="2">
        <v>-0.31974806663550126</v>
      </c>
      <c r="S500" s="1">
        <v>1998</v>
      </c>
      <c r="T500" s="1">
        <v>44.439649977812508</v>
      </c>
      <c r="U500" s="1">
        <v>29.666278863437494</v>
      </c>
      <c r="V500" s="1">
        <v>14.773350243750002</v>
      </c>
      <c r="W500" s="1">
        <v>51.643103429062492</v>
      </c>
      <c r="X500" s="1">
        <v>23.6505286515625</v>
      </c>
      <c r="Y500" s="1">
        <v>27.992679529687493</v>
      </c>
      <c r="Z500" s="1">
        <v>0.33213733209874896</v>
      </c>
    </row>
    <row r="501" spans="1:26" x14ac:dyDescent="0.2">
      <c r="A501" s="1" t="s">
        <v>41</v>
      </c>
      <c r="B501" s="1">
        <v>1999</v>
      </c>
      <c r="C501" s="1">
        <v>-0.51100000000000001</v>
      </c>
      <c r="D501" s="1">
        <v>-19.343277149342835</v>
      </c>
      <c r="E501" s="1">
        <f>D498</f>
        <v>-15.332758421895118</v>
      </c>
      <c r="F501" s="1">
        <v>58.838999999999999</v>
      </c>
      <c r="G501" s="1">
        <v>53.386000000000003</v>
      </c>
      <c r="H501" s="1">
        <v>5.4530000000000003</v>
      </c>
      <c r="I501" s="1">
        <v>49.014000000000003</v>
      </c>
      <c r="J501" s="1">
        <v>37.444000000000003</v>
      </c>
      <c r="K501" s="1">
        <v>11.57</v>
      </c>
      <c r="L501" s="2">
        <v>-0.89665300816108628</v>
      </c>
      <c r="S501" s="1">
        <v>1999</v>
      </c>
      <c r="T501" s="1">
        <v>44.114957396250006</v>
      </c>
      <c r="U501" s="1">
        <v>29.209609286875011</v>
      </c>
      <c r="V501" s="1">
        <v>14.905377142500004</v>
      </c>
      <c r="W501" s="1">
        <v>52.169781446249992</v>
      </c>
      <c r="X501" s="1">
        <v>23.607892547812501</v>
      </c>
      <c r="Y501" s="1">
        <v>28.562200877499993</v>
      </c>
      <c r="Z501" s="1">
        <v>0.50908582843519312</v>
      </c>
    </row>
    <row r="502" spans="1:26" x14ac:dyDescent="0.2">
      <c r="A502" s="1" t="s">
        <v>41</v>
      </c>
      <c r="B502" s="1">
        <v>2000</v>
      </c>
      <c r="C502" s="1">
        <v>-0.129</v>
      </c>
      <c r="D502" s="1">
        <v>-6.1960186232728187</v>
      </c>
      <c r="E502" s="1">
        <f>D502</f>
        <v>-6.1960186232728187</v>
      </c>
      <c r="F502" s="1">
        <v>57.252000000000002</v>
      </c>
      <c r="G502" s="1">
        <v>51.853999999999999</v>
      </c>
      <c r="H502" s="1">
        <v>5.3979999999999997</v>
      </c>
      <c r="I502" s="1">
        <v>48.646000000000001</v>
      </c>
      <c r="J502" s="1">
        <v>36.988</v>
      </c>
      <c r="K502" s="1">
        <v>11.657999999999999</v>
      </c>
      <c r="L502" s="2">
        <v>-8.334736128505436E-3</v>
      </c>
      <c r="S502" s="1">
        <v>2000</v>
      </c>
      <c r="T502" s="1">
        <v>43.782416577187504</v>
      </c>
      <c r="U502" s="1">
        <v>28.739043325937509</v>
      </c>
      <c r="V502" s="1">
        <v>15.043563046249998</v>
      </c>
      <c r="W502" s="1">
        <v>52.694633441562495</v>
      </c>
      <c r="X502" s="1">
        <v>23.556936984062506</v>
      </c>
      <c r="Y502" s="1">
        <v>29.137782055624996</v>
      </c>
      <c r="Z502" s="1">
        <v>1.2272665925530899</v>
      </c>
    </row>
    <row r="503" spans="1:26" x14ac:dyDescent="0.2">
      <c r="A503" s="1" t="s">
        <v>41</v>
      </c>
      <c r="B503" s="1">
        <v>2001</v>
      </c>
      <c r="C503" s="1">
        <v>0.28100000000000003</v>
      </c>
      <c r="D503" s="1">
        <v>-10.53167049672342</v>
      </c>
      <c r="E503" s="1">
        <f>D502</f>
        <v>-6.1960186232728187</v>
      </c>
      <c r="F503" s="1">
        <v>56.545000000000002</v>
      </c>
      <c r="G503" s="1">
        <v>50.877000000000002</v>
      </c>
      <c r="H503" s="1">
        <v>5.6680000000000001</v>
      </c>
      <c r="I503" s="1">
        <v>48.253</v>
      </c>
      <c r="J503" s="1">
        <v>36.533000000000001</v>
      </c>
      <c r="K503" s="1">
        <v>11.72</v>
      </c>
      <c r="L503" s="2">
        <v>-0.74499370684102661</v>
      </c>
      <c r="S503" s="1">
        <v>2001</v>
      </c>
      <c r="T503" s="1">
        <v>43.49395862250001</v>
      </c>
      <c r="U503" s="1">
        <v>28.289452802812502</v>
      </c>
      <c r="V503" s="1">
        <v>15.204540343437504</v>
      </c>
      <c r="W503" s="1">
        <v>53.2176658146875</v>
      </c>
      <c r="X503" s="1">
        <v>23.500296558124997</v>
      </c>
      <c r="Y503" s="1">
        <v>29.717321262500004</v>
      </c>
      <c r="Z503" s="1">
        <v>8.8428385973533308E-2</v>
      </c>
    </row>
    <row r="504" spans="1:26" x14ac:dyDescent="0.2">
      <c r="A504" s="1" t="s">
        <v>41</v>
      </c>
      <c r="B504" s="1">
        <v>2002</v>
      </c>
      <c r="C504" s="1">
        <v>0.82699999999999996</v>
      </c>
      <c r="D504" s="1">
        <v>-10.441098471789335</v>
      </c>
      <c r="E504" s="1">
        <f>D502</f>
        <v>-6.1960186232728187</v>
      </c>
      <c r="F504" s="1">
        <v>55.933</v>
      </c>
      <c r="G504" s="1">
        <v>49.997</v>
      </c>
      <c r="H504" s="1">
        <v>5.9370000000000003</v>
      </c>
      <c r="I504" s="1">
        <v>47.866999999999997</v>
      </c>
      <c r="J504" s="1">
        <v>36.1</v>
      </c>
      <c r="K504" s="1">
        <v>11.766999999999999</v>
      </c>
      <c r="L504" s="2">
        <v>-0.8299714086428468</v>
      </c>
      <c r="S504" s="1">
        <v>2002</v>
      </c>
      <c r="T504" s="1">
        <v>43.219069596250002</v>
      </c>
      <c r="U504" s="1">
        <v>27.844031291249987</v>
      </c>
      <c r="V504" s="1">
        <v>15.375008606250004</v>
      </c>
      <c r="W504" s="1">
        <v>53.740061919687484</v>
      </c>
      <c r="X504" s="1">
        <v>23.441177959687497</v>
      </c>
      <c r="Y504" s="1">
        <v>30.298936743749998</v>
      </c>
      <c r="Z504" s="1">
        <v>-0.83156047406555356</v>
      </c>
    </row>
    <row r="505" spans="1:26" x14ac:dyDescent="0.2">
      <c r="A505" s="1" t="s">
        <v>41</v>
      </c>
      <c r="B505" s="1">
        <v>2003</v>
      </c>
      <c r="C505" s="1">
        <v>-0.99</v>
      </c>
      <c r="D505" s="1">
        <v>-8.065949697075375</v>
      </c>
      <c r="E505" s="1">
        <f>D502</f>
        <v>-6.1960186232728187</v>
      </c>
      <c r="F505" s="1">
        <v>55.383000000000003</v>
      </c>
      <c r="G505" s="1">
        <v>49.176000000000002</v>
      </c>
      <c r="H505" s="1">
        <v>6.2069999999999999</v>
      </c>
      <c r="I505" s="1">
        <v>47.506</v>
      </c>
      <c r="J505" s="1">
        <v>35.698999999999998</v>
      </c>
      <c r="K505" s="1">
        <v>11.807</v>
      </c>
      <c r="L505" s="2">
        <v>-1.807883426001182</v>
      </c>
      <c r="S505" s="1">
        <v>2003</v>
      </c>
      <c r="T505" s="1">
        <v>42.956611468125011</v>
      </c>
      <c r="U505" s="1">
        <v>27.4011626859375</v>
      </c>
      <c r="V505" s="1">
        <v>15.555436682187507</v>
      </c>
      <c r="W505" s="1">
        <v>54.265732761562496</v>
      </c>
      <c r="X505" s="1">
        <v>23.381888328750005</v>
      </c>
      <c r="Y505" s="1">
        <v>30.883806034062506</v>
      </c>
      <c r="Z505" s="1">
        <v>-1.0951634838915507</v>
      </c>
    </row>
    <row r="506" spans="1:26" x14ac:dyDescent="0.2">
      <c r="A506" s="1" t="s">
        <v>41</v>
      </c>
      <c r="B506" s="1">
        <v>2004</v>
      </c>
      <c r="C506" s="1">
        <v>-3.0350000000000001</v>
      </c>
      <c r="D506" s="1">
        <v>-10.270426651993166</v>
      </c>
      <c r="E506" s="1">
        <f>D506</f>
        <v>-10.270426651993166</v>
      </c>
      <c r="F506" s="1">
        <v>54.844000000000001</v>
      </c>
      <c r="G506" s="1">
        <v>48.368000000000002</v>
      </c>
      <c r="H506" s="1">
        <v>6.476</v>
      </c>
      <c r="I506" s="1">
        <v>47.283999999999999</v>
      </c>
      <c r="J506" s="1">
        <v>35.368000000000002</v>
      </c>
      <c r="K506" s="1">
        <v>11.916</v>
      </c>
      <c r="L506" s="2">
        <v>-1.3994552677062506</v>
      </c>
      <c r="S506" s="1">
        <v>2004</v>
      </c>
      <c r="T506" s="1">
        <v>42.701594434375018</v>
      </c>
      <c r="U506" s="1">
        <v>26.959918725000001</v>
      </c>
      <c r="V506" s="1">
        <v>15.741947431562503</v>
      </c>
      <c r="W506" s="1">
        <v>54.732387961562502</v>
      </c>
      <c r="X506" s="1">
        <v>23.355253928437495</v>
      </c>
      <c r="Y506" s="1">
        <v>31.377061514687504</v>
      </c>
      <c r="Z506" s="1">
        <v>-0.31442215334878748</v>
      </c>
    </row>
    <row r="507" spans="1:26" x14ac:dyDescent="0.2">
      <c r="A507" s="1" t="s">
        <v>41</v>
      </c>
      <c r="B507" s="1">
        <v>2005</v>
      </c>
      <c r="C507" s="1">
        <v>-3.4689999999999999</v>
      </c>
      <c r="D507" s="1">
        <v>-14.579260201009046</v>
      </c>
      <c r="E507" s="1">
        <f>D506</f>
        <v>-10.270426651993166</v>
      </c>
      <c r="F507" s="1">
        <v>54.308999999999997</v>
      </c>
      <c r="G507" s="1">
        <v>47.57</v>
      </c>
      <c r="H507" s="1">
        <v>6.7389999999999999</v>
      </c>
      <c r="I507" s="1">
        <v>47.067999999999998</v>
      </c>
      <c r="J507" s="1">
        <v>35.051000000000002</v>
      </c>
      <c r="K507" s="1">
        <v>12.016999999999999</v>
      </c>
      <c r="L507" s="2">
        <v>-0.31945715407731939</v>
      </c>
      <c r="S507" s="1">
        <v>2005</v>
      </c>
      <c r="T507" s="1">
        <v>42.457338833125021</v>
      </c>
      <c r="U507" s="1">
        <v>26.525033199687499</v>
      </c>
      <c r="V507" s="1">
        <v>15.932180966250003</v>
      </c>
      <c r="W507" s="1">
        <v>55.202363106875012</v>
      </c>
      <c r="X507" s="1">
        <v>23.327576635937504</v>
      </c>
      <c r="Y507" s="1">
        <v>31.874993434062503</v>
      </c>
      <c r="Z507" s="1">
        <v>0.13118819348075531</v>
      </c>
    </row>
    <row r="508" spans="1:26" x14ac:dyDescent="0.2">
      <c r="A508" s="1" t="s">
        <v>41</v>
      </c>
      <c r="B508" s="1">
        <v>2006</v>
      </c>
      <c r="C508" s="1">
        <v>-5.3070000000000004</v>
      </c>
      <c r="D508" s="1">
        <v>-16.692690985030332</v>
      </c>
      <c r="E508" s="1">
        <f>D506</f>
        <v>-10.270426651993166</v>
      </c>
      <c r="F508" s="1">
        <v>54.177</v>
      </c>
      <c r="G508" s="1">
        <v>47.148000000000003</v>
      </c>
      <c r="H508" s="1">
        <v>7.0289999999999999</v>
      </c>
      <c r="I508" s="1">
        <v>46.866</v>
      </c>
      <c r="J508" s="1">
        <v>34.750999999999998</v>
      </c>
      <c r="K508" s="1">
        <v>12.116</v>
      </c>
      <c r="L508" s="2">
        <v>1.2324102909400048</v>
      </c>
      <c r="S508" s="1">
        <v>2006</v>
      </c>
      <c r="T508" s="1">
        <v>42.369400004375009</v>
      </c>
      <c r="U508" s="1">
        <v>26.211074197812504</v>
      </c>
      <c r="V508" s="1">
        <v>16.158289355625001</v>
      </c>
      <c r="W508" s="1">
        <v>55.672948262812504</v>
      </c>
      <c r="X508" s="1">
        <v>23.298157125624993</v>
      </c>
      <c r="Y508" s="1">
        <v>32.375035250624997</v>
      </c>
      <c r="Z508" s="1">
        <v>0.89180745125716354</v>
      </c>
    </row>
    <row r="509" spans="1:26" x14ac:dyDescent="0.2">
      <c r="A509" s="1" t="s">
        <v>41</v>
      </c>
      <c r="B509" s="1">
        <v>2007</v>
      </c>
      <c r="C509" s="1">
        <v>-6.9710000000000001</v>
      </c>
      <c r="D509" s="1">
        <v>-25.098206561791315</v>
      </c>
      <c r="E509" s="1">
        <f>D506</f>
        <v>-10.270426651993166</v>
      </c>
      <c r="F509" s="1">
        <v>54.012</v>
      </c>
      <c r="G509" s="1">
        <v>46.713999999999999</v>
      </c>
      <c r="H509" s="1">
        <v>7.298</v>
      </c>
      <c r="I509" s="1">
        <v>46.676000000000002</v>
      </c>
      <c r="J509" s="1">
        <v>34.462000000000003</v>
      </c>
      <c r="K509" s="1">
        <v>12.214</v>
      </c>
      <c r="L509" s="2">
        <v>3.0564031142244303</v>
      </c>
      <c r="S509" s="1">
        <v>2007</v>
      </c>
      <c r="T509" s="1">
        <v>42.28372762250001</v>
      </c>
      <c r="U509" s="1">
        <v>25.890905447499993</v>
      </c>
      <c r="V509" s="1">
        <v>16.392635420000005</v>
      </c>
      <c r="W509" s="1">
        <v>56.127099425312529</v>
      </c>
      <c r="X509" s="1">
        <v>23.264970859687498</v>
      </c>
      <c r="Y509" s="1">
        <v>32.862131819062505</v>
      </c>
      <c r="Z509" s="1">
        <v>1.5606541785367853</v>
      </c>
    </row>
    <row r="510" spans="1:26" x14ac:dyDescent="0.2">
      <c r="A510" s="1" t="s">
        <v>41</v>
      </c>
      <c r="B510" s="1">
        <v>2008</v>
      </c>
      <c r="C510" s="1">
        <v>-7.1740000000000004</v>
      </c>
      <c r="D510" s="1">
        <v>-4.8163597291899638</v>
      </c>
      <c r="E510" s="1">
        <f>D510</f>
        <v>-4.8163597291899638</v>
      </c>
      <c r="F510" s="1">
        <v>53.862000000000002</v>
      </c>
      <c r="G510" s="1">
        <v>46.314</v>
      </c>
      <c r="H510" s="1">
        <v>7.5469999999999997</v>
      </c>
      <c r="I510" s="1">
        <v>46.496000000000002</v>
      </c>
      <c r="J510" s="1">
        <v>34.179000000000002</v>
      </c>
      <c r="K510" s="1">
        <v>12.317</v>
      </c>
      <c r="L510" s="2">
        <v>3.3869876532627257</v>
      </c>
      <c r="S510" s="1">
        <v>2008</v>
      </c>
      <c r="T510" s="1">
        <v>42.232658130312487</v>
      </c>
      <c r="U510" s="1">
        <v>25.585187468125</v>
      </c>
      <c r="V510" s="1">
        <v>16.647381282812503</v>
      </c>
      <c r="W510" s="1">
        <v>56.549029509375003</v>
      </c>
      <c r="X510" s="1">
        <v>23.22717569500001</v>
      </c>
      <c r="Y510" s="1">
        <v>33.321768969375</v>
      </c>
      <c r="Z510" s="1">
        <v>0.33418700130736834</v>
      </c>
    </row>
    <row r="511" spans="1:26" x14ac:dyDescent="0.2">
      <c r="A511" s="1" t="s">
        <v>41</v>
      </c>
      <c r="B511" s="1">
        <v>2009</v>
      </c>
      <c r="C511" s="1">
        <v>-4.0330000000000004</v>
      </c>
      <c r="D511" s="1">
        <v>-15.652567035391865</v>
      </c>
      <c r="E511" s="1">
        <f>D510</f>
        <v>-4.8163597291899638</v>
      </c>
      <c r="F511" s="1">
        <v>53.759</v>
      </c>
      <c r="G511" s="1">
        <v>45.970999999999997</v>
      </c>
      <c r="H511" s="1">
        <v>7.7880000000000003</v>
      </c>
      <c r="I511" s="1">
        <v>46.427</v>
      </c>
      <c r="J511" s="1">
        <v>33.930999999999997</v>
      </c>
      <c r="K511" s="1">
        <v>12.497</v>
      </c>
      <c r="L511" s="2">
        <v>-1.1049947805910807</v>
      </c>
      <c r="S511" s="1">
        <v>2009</v>
      </c>
      <c r="T511" s="1">
        <v>42.260940542499988</v>
      </c>
      <c r="U511" s="1">
        <v>25.316533330312499</v>
      </c>
      <c r="V511" s="1">
        <v>16.944365999062502</v>
      </c>
      <c r="W511" s="1">
        <v>56.864863106249999</v>
      </c>
      <c r="X511" s="1">
        <v>23.220089217500007</v>
      </c>
      <c r="Y511" s="1">
        <v>33.644805343437525</v>
      </c>
      <c r="Z511" s="1">
        <v>-3.1772941042871792</v>
      </c>
    </row>
    <row r="512" spans="1:26" x14ac:dyDescent="0.2">
      <c r="A512" s="1" t="s">
        <v>41</v>
      </c>
      <c r="B512" s="1">
        <v>2010</v>
      </c>
      <c r="C512" s="1">
        <v>-2.819</v>
      </c>
      <c r="D512" s="1">
        <v>-19.42234836911199</v>
      </c>
      <c r="E512" s="1">
        <f>D510</f>
        <v>-4.8163597291899638</v>
      </c>
      <c r="F512" s="1">
        <v>53.697000000000003</v>
      </c>
      <c r="G512" s="1">
        <v>45.664999999999999</v>
      </c>
      <c r="H512" s="1">
        <v>8.0310000000000006</v>
      </c>
      <c r="I512" s="1">
        <v>46.356999999999999</v>
      </c>
      <c r="J512" s="1">
        <v>33.680999999999997</v>
      </c>
      <c r="K512" s="1">
        <v>12.676</v>
      </c>
      <c r="L512" s="2">
        <v>-0.80178041971845759</v>
      </c>
      <c r="S512" s="1">
        <v>2010</v>
      </c>
      <c r="T512" s="1">
        <v>42.391678919375025</v>
      </c>
      <c r="U512" s="1">
        <v>25.093011394687501</v>
      </c>
      <c r="V512" s="1">
        <v>17.298579759062498</v>
      </c>
      <c r="W512" s="1">
        <v>57.156253566562484</v>
      </c>
      <c r="X512" s="1">
        <v>23.204604347812502</v>
      </c>
      <c r="Y512" s="1">
        <v>33.951718560937501</v>
      </c>
      <c r="Z512" s="1">
        <v>-1.8076703167248751</v>
      </c>
    </row>
    <row r="513" spans="1:26" x14ac:dyDescent="0.2">
      <c r="A513" s="1" t="s">
        <v>41</v>
      </c>
      <c r="B513" s="1">
        <v>2011</v>
      </c>
      <c r="C513" s="1">
        <v>-3.3860000000000001</v>
      </c>
      <c r="D513" s="1">
        <v>-4.9096781624086807</v>
      </c>
      <c r="E513" s="1">
        <f>D510</f>
        <v>-4.8163597291899638</v>
      </c>
      <c r="F513" s="1">
        <v>53.825000000000003</v>
      </c>
      <c r="G513" s="1">
        <v>45.637999999999998</v>
      </c>
      <c r="H513" s="1">
        <v>8.1869999999999994</v>
      </c>
      <c r="I513" s="1">
        <v>46.302</v>
      </c>
      <c r="J513" s="1">
        <v>33.433</v>
      </c>
      <c r="K513" s="1">
        <v>12.868</v>
      </c>
      <c r="L513" s="2">
        <v>-7.3989595310312725E-2</v>
      </c>
      <c r="S513" s="1">
        <v>2011</v>
      </c>
      <c r="T513" s="1">
        <v>42.612623507812508</v>
      </c>
      <c r="U513" s="1">
        <v>24.927474255</v>
      </c>
      <c r="V513" s="1">
        <v>17.685301498125</v>
      </c>
      <c r="W513" s="1">
        <v>57.434949987812502</v>
      </c>
      <c r="X513" s="1">
        <v>23.184819805000011</v>
      </c>
      <c r="Y513" s="1">
        <v>34.250095201249998</v>
      </c>
      <c r="Z513" s="1">
        <v>-1.5351224068068319</v>
      </c>
    </row>
    <row r="514" spans="1:26" x14ac:dyDescent="0.2">
      <c r="A514" s="1" t="s">
        <v>47</v>
      </c>
      <c r="B514" s="1">
        <v>1980</v>
      </c>
      <c r="C514" s="1">
        <v>-6.3940000000000001</v>
      </c>
      <c r="D514" s="1">
        <v>-22.065116024593141</v>
      </c>
      <c r="E514" s="1">
        <f>D514</f>
        <v>-22.065116024593141</v>
      </c>
      <c r="F514" s="1">
        <v>75.820999999999998</v>
      </c>
      <c r="G514" s="1">
        <v>69.265000000000001</v>
      </c>
      <c r="H514" s="1">
        <v>6.556</v>
      </c>
      <c r="I514" s="1">
        <v>38.725000000000001</v>
      </c>
      <c r="J514" s="1">
        <v>25.681000000000001</v>
      </c>
      <c r="K514" s="1">
        <v>13.044</v>
      </c>
      <c r="L514" s="2">
        <v>4.7388213441793194</v>
      </c>
      <c r="S514" s="1">
        <v>1980</v>
      </c>
      <c r="T514" s="1">
        <v>50.483594505312489</v>
      </c>
      <c r="U514" s="1">
        <v>37.8766730628125</v>
      </c>
      <c r="V514" s="1">
        <v>12.606855561250001</v>
      </c>
      <c r="W514" s="1">
        <v>42.912698267500005</v>
      </c>
      <c r="X514" s="1">
        <v>24.791912564687507</v>
      </c>
      <c r="Y514" s="1">
        <v>18.120772281875009</v>
      </c>
      <c r="Z514" s="1">
        <v>0.13180311918031806</v>
      </c>
    </row>
    <row r="515" spans="1:26" x14ac:dyDescent="0.2">
      <c r="A515" s="1" t="s">
        <v>47</v>
      </c>
      <c r="B515" s="1">
        <v>1981</v>
      </c>
      <c r="C515" s="1">
        <v>-7.3780000000000001</v>
      </c>
      <c r="D515" s="1">
        <v>-27.636047244288619</v>
      </c>
      <c r="E515" s="1">
        <f>D514</f>
        <v>-22.065116024593141</v>
      </c>
      <c r="F515" s="1">
        <v>73.352999999999994</v>
      </c>
      <c r="G515" s="1">
        <v>66.813000000000002</v>
      </c>
      <c r="H515" s="1">
        <v>6.54</v>
      </c>
      <c r="I515" s="1">
        <v>38.616</v>
      </c>
      <c r="J515" s="1">
        <v>25.161000000000001</v>
      </c>
      <c r="K515" s="1">
        <v>13.454000000000001</v>
      </c>
      <c r="L515" s="2">
        <v>3.6675601249734679</v>
      </c>
      <c r="S515" s="1">
        <v>1981</v>
      </c>
      <c r="T515" s="1">
        <v>49.717244540937507</v>
      </c>
      <c r="U515" s="1">
        <v>37.06917716718749</v>
      </c>
      <c r="V515" s="1">
        <v>12.648074877187497</v>
      </c>
      <c r="W515" s="1">
        <v>43.281640621250006</v>
      </c>
      <c r="X515" s="1">
        <v>24.683337656249996</v>
      </c>
      <c r="Y515" s="1">
        <v>18.598388248125008</v>
      </c>
      <c r="Z515" s="1">
        <v>-0.93556736148044617</v>
      </c>
    </row>
    <row r="516" spans="1:26" x14ac:dyDescent="0.2">
      <c r="A516" s="1" t="s">
        <v>47</v>
      </c>
      <c r="B516" s="1">
        <v>1982</v>
      </c>
      <c r="C516" s="1">
        <v>-2.7410000000000001</v>
      </c>
      <c r="D516" s="1">
        <v>-31.087985211153445</v>
      </c>
      <c r="E516" s="1">
        <f>D514</f>
        <v>-22.065116024593141</v>
      </c>
      <c r="F516" s="1">
        <v>70.808000000000007</v>
      </c>
      <c r="G516" s="1">
        <v>64.290000000000006</v>
      </c>
      <c r="H516" s="1">
        <v>6.5179999999999998</v>
      </c>
      <c r="I516" s="1">
        <v>38.604999999999997</v>
      </c>
      <c r="J516" s="1">
        <v>24.675000000000001</v>
      </c>
      <c r="K516" s="1">
        <v>13.93</v>
      </c>
      <c r="L516" s="2">
        <v>2.336583383198001</v>
      </c>
      <c r="S516" s="1">
        <v>1982</v>
      </c>
      <c r="T516" s="1">
        <v>49.000388740312502</v>
      </c>
      <c r="U516" s="1">
        <v>36.35906167875001</v>
      </c>
      <c r="V516" s="1">
        <v>12.641362978749999</v>
      </c>
      <c r="W516" s="1">
        <v>43.688480093125008</v>
      </c>
      <c r="X516" s="1">
        <v>24.587076852812508</v>
      </c>
      <c r="Y516" s="1">
        <v>19.101425660312504</v>
      </c>
      <c r="Z516" s="1">
        <v>-2.7861239735508048</v>
      </c>
    </row>
    <row r="517" spans="1:26" x14ac:dyDescent="0.2">
      <c r="A517" s="1" t="s">
        <v>47</v>
      </c>
      <c r="B517" s="1">
        <v>1983</v>
      </c>
      <c r="C517" s="1">
        <v>-7.1760000000000002</v>
      </c>
      <c r="D517" s="1">
        <v>-33.501840714864223</v>
      </c>
      <c r="E517" s="1">
        <f>D514</f>
        <v>-22.065116024593141</v>
      </c>
      <c r="F517" s="1">
        <v>68.228999999999999</v>
      </c>
      <c r="G517" s="1">
        <v>61.734999999999999</v>
      </c>
      <c r="H517" s="1">
        <v>6.4939999999999998</v>
      </c>
      <c r="I517" s="1">
        <v>38.69</v>
      </c>
      <c r="J517" s="1">
        <v>24.207000000000001</v>
      </c>
      <c r="K517" s="1">
        <v>14.483000000000001</v>
      </c>
      <c r="L517" s="2">
        <v>1.1980533476490014</v>
      </c>
      <c r="S517" s="1">
        <v>1983</v>
      </c>
      <c r="T517" s="1">
        <v>48.339173142812506</v>
      </c>
      <c r="U517" s="1">
        <v>35.718040070625015</v>
      </c>
      <c r="V517" s="1">
        <v>12.621108187187502</v>
      </c>
      <c r="W517" s="1">
        <v>44.106601395312488</v>
      </c>
      <c r="X517" s="1">
        <v>24.493691061562501</v>
      </c>
      <c r="Y517" s="1">
        <v>19.612924937187504</v>
      </c>
      <c r="Z517" s="1">
        <v>-2.8868877524277923</v>
      </c>
    </row>
    <row r="518" spans="1:26" x14ac:dyDescent="0.2">
      <c r="A518" s="1" t="s">
        <v>47</v>
      </c>
      <c r="B518" s="1">
        <v>1984</v>
      </c>
      <c r="C518" s="1">
        <v>-5.0449999999999999</v>
      </c>
      <c r="D518" s="1">
        <v>-33.865831905212481</v>
      </c>
      <c r="E518" s="1">
        <f>D518</f>
        <v>-33.865831905212481</v>
      </c>
      <c r="F518" s="1">
        <v>65.703000000000003</v>
      </c>
      <c r="G518" s="1">
        <v>59.226999999999997</v>
      </c>
      <c r="H518" s="1">
        <v>6.4770000000000003</v>
      </c>
      <c r="I518" s="1">
        <v>38.774000000000001</v>
      </c>
      <c r="J518" s="1">
        <v>23.687999999999999</v>
      </c>
      <c r="K518" s="1">
        <v>15.086</v>
      </c>
      <c r="L518" s="2">
        <v>-0.11598446540425664</v>
      </c>
      <c r="S518" s="1">
        <v>1984</v>
      </c>
      <c r="T518" s="1">
        <v>47.727376152812504</v>
      </c>
      <c r="U518" s="1">
        <v>35.097633537500002</v>
      </c>
      <c r="V518" s="1">
        <v>12.6298224653125</v>
      </c>
      <c r="W518" s="1">
        <v>44.55769426625001</v>
      </c>
      <c r="X518" s="1">
        <v>24.448517958125002</v>
      </c>
      <c r="Y518" s="1">
        <v>20.109175129375004</v>
      </c>
      <c r="Z518" s="1">
        <v>-1.3243852024305136</v>
      </c>
    </row>
    <row r="519" spans="1:26" x14ac:dyDescent="0.2">
      <c r="A519" s="1" t="s">
        <v>47</v>
      </c>
      <c r="B519" s="1">
        <v>1985</v>
      </c>
      <c r="C519" s="1">
        <v>-3.952</v>
      </c>
      <c r="D519" s="1">
        <v>-42.353559303325149</v>
      </c>
      <c r="E519" s="1">
        <f>D518</f>
        <v>-33.865831905212481</v>
      </c>
      <c r="F519" s="1">
        <v>63.286999999999999</v>
      </c>
      <c r="G519" s="1">
        <v>56.814999999999998</v>
      </c>
      <c r="H519" s="1">
        <v>6.4720000000000004</v>
      </c>
      <c r="I519" s="1">
        <v>38.969000000000001</v>
      </c>
      <c r="J519" s="1">
        <v>23.207000000000001</v>
      </c>
      <c r="K519" s="1">
        <v>15.762</v>
      </c>
      <c r="L519" s="2">
        <v>-3.0618485944942204</v>
      </c>
      <c r="S519" s="1">
        <v>1985</v>
      </c>
      <c r="T519" s="1">
        <v>47.169604584687512</v>
      </c>
      <c r="U519" s="1">
        <v>34.481260232500006</v>
      </c>
      <c r="V519" s="1">
        <v>12.688276550000005</v>
      </c>
      <c r="W519" s="1">
        <v>45.014761072500008</v>
      </c>
      <c r="X519" s="1">
        <v>24.397190118125007</v>
      </c>
      <c r="Y519" s="1">
        <v>20.617856019999998</v>
      </c>
      <c r="Z519" s="1">
        <v>-0.76452873114944986</v>
      </c>
    </row>
    <row r="520" spans="1:26" x14ac:dyDescent="0.2">
      <c r="A520" s="1" t="s">
        <v>47</v>
      </c>
      <c r="B520" s="1">
        <v>1986</v>
      </c>
      <c r="C520" s="1">
        <v>0.57299999999999995</v>
      </c>
      <c r="D520" s="1">
        <v>-39.798598421711844</v>
      </c>
      <c r="E520" s="1">
        <f>D518</f>
        <v>-33.865831905212481</v>
      </c>
      <c r="F520" s="1">
        <v>60.951999999999998</v>
      </c>
      <c r="G520" s="1">
        <v>54.45</v>
      </c>
      <c r="H520" s="1">
        <v>6.5019999999999998</v>
      </c>
      <c r="I520" s="1">
        <v>39.270000000000003</v>
      </c>
      <c r="J520" s="1">
        <v>22.762</v>
      </c>
      <c r="K520" s="1">
        <v>16.507999999999999</v>
      </c>
      <c r="L520" s="2">
        <v>-5.8679757495880391</v>
      </c>
      <c r="S520" s="1">
        <v>1986</v>
      </c>
      <c r="T520" s="1">
        <v>46.893182971249999</v>
      </c>
      <c r="U520" s="1">
        <v>34.074227164062499</v>
      </c>
      <c r="V520" s="1">
        <v>12.818753878125001</v>
      </c>
      <c r="W520" s="1">
        <v>45.477027699062518</v>
      </c>
      <c r="X520" s="1">
        <v>24.340145724062499</v>
      </c>
      <c r="Y520" s="1">
        <v>21.136999795624995</v>
      </c>
      <c r="Z520" s="1">
        <v>-0.74490452653274786</v>
      </c>
    </row>
    <row r="521" spans="1:26" x14ac:dyDescent="0.2">
      <c r="A521" s="1" t="s">
        <v>47</v>
      </c>
      <c r="B521" s="1">
        <v>1987</v>
      </c>
      <c r="C521" s="1">
        <v>-0.72499999999999998</v>
      </c>
      <c r="D521" s="1">
        <v>-37.609630858287581</v>
      </c>
      <c r="E521" s="1">
        <f>D518</f>
        <v>-33.865831905212481</v>
      </c>
      <c r="F521" s="1">
        <v>58.75</v>
      </c>
      <c r="G521" s="1">
        <v>52.201000000000001</v>
      </c>
      <c r="H521" s="1">
        <v>6.5490000000000004</v>
      </c>
      <c r="I521" s="1">
        <v>39.683</v>
      </c>
      <c r="J521" s="1">
        <v>22.363</v>
      </c>
      <c r="K521" s="1">
        <v>17.32</v>
      </c>
      <c r="L521" s="2">
        <v>-5.864530115366871</v>
      </c>
      <c r="S521" s="1">
        <v>1987</v>
      </c>
      <c r="T521" s="1">
        <v>46.60633686000002</v>
      </c>
      <c r="U521" s="1">
        <v>33.622217732187508</v>
      </c>
      <c r="V521" s="1">
        <v>12.984345691562503</v>
      </c>
      <c r="W521" s="1">
        <v>45.944171169999997</v>
      </c>
      <c r="X521" s="1">
        <v>24.280900516250004</v>
      </c>
      <c r="Y521" s="1">
        <v>21.663299069062504</v>
      </c>
      <c r="Z521" s="1">
        <v>-0.39553998329551832</v>
      </c>
    </row>
    <row r="522" spans="1:26" x14ac:dyDescent="0.2">
      <c r="A522" s="1" t="s">
        <v>47</v>
      </c>
      <c r="B522" s="1">
        <v>1988</v>
      </c>
      <c r="C522" s="1">
        <v>-2.6829999999999998</v>
      </c>
      <c r="D522" s="1">
        <v>-32.807120911776373</v>
      </c>
      <c r="E522" s="1">
        <f>D522</f>
        <v>-32.807120911776373</v>
      </c>
      <c r="F522" s="1">
        <v>56.704000000000001</v>
      </c>
      <c r="G522" s="1">
        <v>50.082000000000001</v>
      </c>
      <c r="H522" s="1">
        <v>6.6219999999999999</v>
      </c>
      <c r="I522" s="1">
        <v>40.210999999999999</v>
      </c>
      <c r="J522" s="1">
        <v>22.018999999999998</v>
      </c>
      <c r="K522" s="1">
        <v>18.193000000000001</v>
      </c>
      <c r="L522" s="2">
        <v>-3.1106538607591583</v>
      </c>
      <c r="S522" s="1">
        <v>1988</v>
      </c>
      <c r="T522" s="1">
        <v>46.331566643750001</v>
      </c>
      <c r="U522" s="1">
        <v>33.159173686249993</v>
      </c>
      <c r="V522" s="1">
        <v>13.172397893125003</v>
      </c>
      <c r="W522" s="1">
        <v>46.418248367500006</v>
      </c>
      <c r="X522" s="1">
        <v>24.2205830921875</v>
      </c>
      <c r="Y522" s="1">
        <v>22.197668538750008</v>
      </c>
      <c r="Z522" s="1">
        <v>0.60820564223873941</v>
      </c>
    </row>
    <row r="523" spans="1:26" x14ac:dyDescent="0.2">
      <c r="A523" s="1" t="s">
        <v>47</v>
      </c>
      <c r="B523" s="1">
        <v>1989</v>
      </c>
      <c r="C523" s="1">
        <v>-3.4569999999999999</v>
      </c>
      <c r="D523" s="1">
        <v>-34.388835745500636</v>
      </c>
      <c r="E523" s="1">
        <f>D522</f>
        <v>-32.807120911776373</v>
      </c>
      <c r="F523" s="1">
        <v>54.841999999999999</v>
      </c>
      <c r="G523" s="1">
        <v>48.11</v>
      </c>
      <c r="H523" s="1">
        <v>6.7320000000000002</v>
      </c>
      <c r="I523" s="1">
        <v>40.756</v>
      </c>
      <c r="J523" s="1">
        <v>21.664000000000001</v>
      </c>
      <c r="K523" s="1">
        <v>19.093</v>
      </c>
      <c r="L523" s="2">
        <v>-1.3341474564609954</v>
      </c>
      <c r="S523" s="1">
        <v>1989</v>
      </c>
      <c r="T523" s="1">
        <v>46.090941662812511</v>
      </c>
      <c r="U523" s="1">
        <v>32.729724664375006</v>
      </c>
      <c r="V523" s="1">
        <v>13.361485729062501</v>
      </c>
      <c r="W523" s="1">
        <v>46.888376898437514</v>
      </c>
      <c r="X523" s="1">
        <v>24.178215065000007</v>
      </c>
      <c r="Y523" s="1">
        <v>22.710081374687498</v>
      </c>
      <c r="Z523" s="1">
        <v>0.6506383060263361</v>
      </c>
    </row>
    <row r="524" spans="1:26" x14ac:dyDescent="0.2">
      <c r="A524" s="1" t="s">
        <v>47</v>
      </c>
      <c r="B524" s="1">
        <v>1990</v>
      </c>
      <c r="C524" s="1">
        <v>-8.3339999999999996</v>
      </c>
      <c r="D524" s="1">
        <v>-30.966806556597394</v>
      </c>
      <c r="E524" s="1">
        <f>D522</f>
        <v>-32.807120911776373</v>
      </c>
      <c r="F524" s="1">
        <v>53.18</v>
      </c>
      <c r="G524" s="1">
        <v>46.292999999999999</v>
      </c>
      <c r="H524" s="1">
        <v>6.8869999999999996</v>
      </c>
      <c r="I524" s="1">
        <v>41.426000000000002</v>
      </c>
      <c r="J524" s="1">
        <v>21.372</v>
      </c>
      <c r="K524" s="1">
        <v>20.053999999999998</v>
      </c>
      <c r="L524" s="2">
        <v>0.26154962263191339</v>
      </c>
      <c r="S524" s="1">
        <v>1990</v>
      </c>
      <c r="T524" s="1">
        <v>45.885328433125004</v>
      </c>
      <c r="U524" s="1">
        <v>32.346410028437504</v>
      </c>
      <c r="V524" s="1">
        <v>13.538954387187504</v>
      </c>
      <c r="W524" s="1">
        <v>47.363942515312509</v>
      </c>
      <c r="X524" s="1">
        <v>24.133890563125004</v>
      </c>
      <c r="Y524" s="1">
        <v>23.230112171250003</v>
      </c>
      <c r="Z524" s="1">
        <v>9.8871507095008776E-2</v>
      </c>
    </row>
    <row r="525" spans="1:26" x14ac:dyDescent="0.2">
      <c r="A525" s="1" t="s">
        <v>47</v>
      </c>
      <c r="B525" s="1">
        <v>1991</v>
      </c>
      <c r="C525" s="1">
        <v>-7.5</v>
      </c>
      <c r="D525" s="1">
        <v>-35.691265630376414</v>
      </c>
      <c r="E525" s="1">
        <f>D522</f>
        <v>-32.807120911776373</v>
      </c>
      <c r="F525" s="1">
        <v>52.118000000000002</v>
      </c>
      <c r="G525" s="1">
        <v>45.015000000000001</v>
      </c>
      <c r="H525" s="1">
        <v>7.1029999999999998</v>
      </c>
      <c r="I525" s="1">
        <v>42.210999999999999</v>
      </c>
      <c r="J525" s="1">
        <v>21.138000000000002</v>
      </c>
      <c r="K525" s="1">
        <v>21.073</v>
      </c>
      <c r="L525" s="2">
        <v>-0.72081219478532854</v>
      </c>
      <c r="S525" s="1">
        <v>1991</v>
      </c>
      <c r="T525" s="1">
        <v>45.791285225937528</v>
      </c>
      <c r="U525" s="1">
        <v>32.063830591875011</v>
      </c>
      <c r="V525" s="1">
        <v>13.727403381250001</v>
      </c>
      <c r="W525" s="1">
        <v>47.848102945000008</v>
      </c>
      <c r="X525" s="1">
        <v>24.083343110312498</v>
      </c>
      <c r="Y525" s="1">
        <v>23.764784583125007</v>
      </c>
      <c r="Z525" s="1">
        <v>-1.0391079240914185</v>
      </c>
    </row>
    <row r="526" spans="1:26" x14ac:dyDescent="0.2">
      <c r="A526" s="1" t="s">
        <v>47</v>
      </c>
      <c r="B526" s="1">
        <v>1992</v>
      </c>
      <c r="C526" s="1">
        <v>-5.5</v>
      </c>
      <c r="D526" s="1">
        <v>-38.330562206607446</v>
      </c>
      <c r="E526" s="1">
        <f>D526</f>
        <v>-38.330562206607446</v>
      </c>
      <c r="F526" s="1">
        <v>51.195</v>
      </c>
      <c r="G526" s="1">
        <v>43.845999999999997</v>
      </c>
      <c r="H526" s="1">
        <v>7.3479999999999999</v>
      </c>
      <c r="I526" s="1">
        <v>43.095999999999997</v>
      </c>
      <c r="J526" s="1">
        <v>20.954999999999998</v>
      </c>
      <c r="K526" s="1">
        <v>22.140999999999998</v>
      </c>
      <c r="L526" s="2">
        <v>-0.92703044795971346</v>
      </c>
      <c r="S526" s="1">
        <v>1992</v>
      </c>
      <c r="T526" s="1">
        <v>45.695030931562506</v>
      </c>
      <c r="U526" s="1">
        <v>31.792868825937507</v>
      </c>
      <c r="V526" s="1">
        <v>13.902238625000003</v>
      </c>
      <c r="W526" s="1">
        <v>48.347920042187503</v>
      </c>
      <c r="X526" s="1">
        <v>24.023295399687505</v>
      </c>
      <c r="Y526" s="1">
        <v>24.324625551250001</v>
      </c>
      <c r="Z526" s="1">
        <v>-1.1017572244687384</v>
      </c>
    </row>
    <row r="527" spans="1:26" x14ac:dyDescent="0.2">
      <c r="A527" s="1" t="s">
        <v>47</v>
      </c>
      <c r="B527" s="1">
        <v>1993</v>
      </c>
      <c r="C527" s="1">
        <v>-5.03</v>
      </c>
      <c r="D527" s="1">
        <v>-58.23378789760504</v>
      </c>
      <c r="E527" s="1">
        <f>D526</f>
        <v>-38.330562206607446</v>
      </c>
      <c r="F527" s="1">
        <v>50.369</v>
      </c>
      <c r="G527" s="1">
        <v>42.755000000000003</v>
      </c>
      <c r="H527" s="1">
        <v>7.6139999999999999</v>
      </c>
      <c r="I527" s="1">
        <v>44.073</v>
      </c>
      <c r="J527" s="1">
        <v>20.821000000000002</v>
      </c>
      <c r="K527" s="1">
        <v>23.251999999999999</v>
      </c>
      <c r="L527" s="2">
        <v>-2.3561082501294985E-2</v>
      </c>
      <c r="S527" s="1">
        <v>1993</v>
      </c>
      <c r="T527" s="1">
        <v>45.582544669687486</v>
      </c>
      <c r="U527" s="1">
        <v>31.518713710312507</v>
      </c>
      <c r="V527" s="1">
        <v>14.064127214375004</v>
      </c>
      <c r="W527" s="1">
        <v>48.869260566250006</v>
      </c>
      <c r="X527" s="1">
        <v>23.953220593750004</v>
      </c>
      <c r="Y527" s="1">
        <v>24.916280461562497</v>
      </c>
      <c r="Z527" s="1">
        <v>-1.4391770905088475</v>
      </c>
    </row>
    <row r="528" spans="1:26" x14ac:dyDescent="0.2">
      <c r="A528" s="1" t="s">
        <v>47</v>
      </c>
      <c r="B528" s="1">
        <v>1994</v>
      </c>
      <c r="C528" s="1">
        <v>-5.4059999999999997</v>
      </c>
      <c r="D528" s="1">
        <v>-52.366241469019734</v>
      </c>
      <c r="E528" s="1">
        <f>D526</f>
        <v>-38.330562206607446</v>
      </c>
      <c r="F528" s="1">
        <v>49.594999999999999</v>
      </c>
      <c r="G528" s="1">
        <v>41.704000000000001</v>
      </c>
      <c r="H528" s="1">
        <v>7.891</v>
      </c>
      <c r="I528" s="1">
        <v>45.027000000000001</v>
      </c>
      <c r="J528" s="1">
        <v>20.672000000000001</v>
      </c>
      <c r="K528" s="1">
        <v>24.355</v>
      </c>
      <c r="L528" s="2">
        <v>2.7067399040736935</v>
      </c>
      <c r="S528" s="1">
        <v>1994</v>
      </c>
      <c r="T528" s="1">
        <v>45.425008465312509</v>
      </c>
      <c r="U528" s="1">
        <v>31.212617278125002</v>
      </c>
      <c r="V528" s="1">
        <v>14.212460699062504</v>
      </c>
      <c r="W528" s="1">
        <v>49.398304397812502</v>
      </c>
      <c r="X528" s="1">
        <v>23.913053941562502</v>
      </c>
      <c r="Y528" s="1">
        <v>25.485220117500003</v>
      </c>
      <c r="Z528" s="1">
        <v>-0.62566321053878393</v>
      </c>
    </row>
    <row r="529" spans="1:26" x14ac:dyDescent="0.2">
      <c r="A529" s="1" t="s">
        <v>47</v>
      </c>
      <c r="B529" s="1">
        <v>1995</v>
      </c>
      <c r="C529" s="1">
        <v>-7.8769999999999998</v>
      </c>
      <c r="D529" s="1">
        <v>-54.064985330259532</v>
      </c>
      <c r="E529" s="1">
        <f>D526</f>
        <v>-38.330562206607446</v>
      </c>
      <c r="F529" s="1">
        <v>48.847000000000001</v>
      </c>
      <c r="G529" s="1">
        <v>40.671999999999997</v>
      </c>
      <c r="H529" s="1">
        <v>8.1750000000000007</v>
      </c>
      <c r="I529" s="1">
        <v>46.07</v>
      </c>
      <c r="J529" s="1">
        <v>20.574999999999999</v>
      </c>
      <c r="K529" s="1">
        <v>25.495999999999999</v>
      </c>
      <c r="L529" s="2">
        <v>7.0668582481410125</v>
      </c>
      <c r="S529" s="1">
        <v>1995</v>
      </c>
      <c r="T529" s="1">
        <v>45.206726276875003</v>
      </c>
      <c r="U529" s="1">
        <v>30.859393096250006</v>
      </c>
      <c r="V529" s="1">
        <v>14.347360944687503</v>
      </c>
      <c r="W529" s="1">
        <v>49.946191813750019</v>
      </c>
      <c r="X529" s="1">
        <v>23.860363454999995</v>
      </c>
      <c r="Y529" s="1">
        <v>26.085875720937505</v>
      </c>
      <c r="Z529" s="1">
        <v>-0.44319480130860844</v>
      </c>
    </row>
    <row r="530" spans="1:26" x14ac:dyDescent="0.2">
      <c r="A530" s="1" t="s">
        <v>47</v>
      </c>
      <c r="B530" s="1">
        <v>1996</v>
      </c>
      <c r="C530" s="1">
        <v>-7.8869999999999996</v>
      </c>
      <c r="D530" s="1">
        <v>-50.998439137352001</v>
      </c>
      <c r="E530" s="1">
        <f>D530</f>
        <v>-50.998439137352001</v>
      </c>
      <c r="F530" s="1">
        <v>47.814</v>
      </c>
      <c r="G530" s="1">
        <v>39.393999999999998</v>
      </c>
      <c r="H530" s="1">
        <v>8.42</v>
      </c>
      <c r="I530" s="1">
        <v>47.207000000000001</v>
      </c>
      <c r="J530" s="1">
        <v>20.526</v>
      </c>
      <c r="K530" s="1">
        <v>26.681000000000001</v>
      </c>
      <c r="L530" s="2">
        <v>9.5741080456642873</v>
      </c>
      <c r="S530" s="1">
        <v>1996</v>
      </c>
      <c r="T530" s="1">
        <v>44.997381476562509</v>
      </c>
      <c r="U530" s="1">
        <v>30.495410101875002</v>
      </c>
      <c r="V530" s="1">
        <v>14.501942270937503</v>
      </c>
      <c r="W530" s="1">
        <v>50.508214673749997</v>
      </c>
      <c r="X530" s="1">
        <v>23.796182070625012</v>
      </c>
      <c r="Y530" s="1">
        <v>26.711975200625009</v>
      </c>
      <c r="Z530" s="1">
        <v>7.3891110180595604E-2</v>
      </c>
    </row>
    <row r="531" spans="1:26" x14ac:dyDescent="0.2">
      <c r="A531" s="1" t="s">
        <v>47</v>
      </c>
      <c r="B531" s="1">
        <v>1997</v>
      </c>
      <c r="C531" s="1">
        <v>-2.0609999999999999</v>
      </c>
      <c r="D531" s="1">
        <v>-60.195132325734313</v>
      </c>
      <c r="E531" s="1">
        <f>D530</f>
        <v>-50.998439137352001</v>
      </c>
      <c r="F531" s="1">
        <v>46.838999999999999</v>
      </c>
      <c r="G531" s="1">
        <v>38.170999999999999</v>
      </c>
      <c r="H531" s="1">
        <v>8.6679999999999993</v>
      </c>
      <c r="I531" s="1">
        <v>48.441000000000003</v>
      </c>
      <c r="J531" s="1">
        <v>20.521999999999998</v>
      </c>
      <c r="K531" s="1">
        <v>27.919</v>
      </c>
      <c r="L531" s="2">
        <v>5.5372425606705535</v>
      </c>
      <c r="S531" s="1">
        <v>1997</v>
      </c>
      <c r="T531" s="1">
        <v>44.739865660937518</v>
      </c>
      <c r="U531" s="1">
        <v>30.098246540000009</v>
      </c>
      <c r="V531" s="1">
        <v>14.641602757812503</v>
      </c>
      <c r="W531" s="1">
        <v>51.076142328125009</v>
      </c>
      <c r="X531" s="1">
        <v>23.725371537500013</v>
      </c>
      <c r="Y531" s="1">
        <v>27.350715948125007</v>
      </c>
      <c r="Z531" s="1">
        <v>0.76273552918070209</v>
      </c>
    </row>
    <row r="532" spans="1:26" x14ac:dyDescent="0.2">
      <c r="A532" s="1" t="s">
        <v>47</v>
      </c>
      <c r="B532" s="1">
        <v>1998</v>
      </c>
      <c r="C532" s="1">
        <v>12.776</v>
      </c>
      <c r="D532" s="1">
        <v>-81.287306496560447</v>
      </c>
      <c r="E532" s="1">
        <f>D530</f>
        <v>-50.998439137352001</v>
      </c>
      <c r="F532" s="1">
        <v>45.912999999999997</v>
      </c>
      <c r="G532" s="1">
        <v>36.988</v>
      </c>
      <c r="H532" s="1">
        <v>8.9239999999999995</v>
      </c>
      <c r="I532" s="1">
        <v>49.77</v>
      </c>
      <c r="J532" s="1">
        <v>20.56</v>
      </c>
      <c r="K532" s="1">
        <v>29.21</v>
      </c>
      <c r="L532" s="2">
        <v>-7.2924623696314015</v>
      </c>
      <c r="S532" s="1">
        <v>1998</v>
      </c>
      <c r="T532" s="1">
        <v>44.439649977812508</v>
      </c>
      <c r="U532" s="1">
        <v>29.666278863437494</v>
      </c>
      <c r="V532" s="1">
        <v>14.773350243750002</v>
      </c>
      <c r="W532" s="1">
        <v>51.643103429062492</v>
      </c>
      <c r="X532" s="1">
        <v>23.6505286515625</v>
      </c>
      <c r="Y532" s="1">
        <v>27.992679529687493</v>
      </c>
      <c r="Z532" s="1">
        <v>0.33213733209874896</v>
      </c>
    </row>
    <row r="533" spans="1:26" x14ac:dyDescent="0.2">
      <c r="A533" s="1" t="s">
        <v>47</v>
      </c>
      <c r="B533" s="1">
        <v>1999</v>
      </c>
      <c r="C533" s="1">
        <v>10.166</v>
      </c>
      <c r="D533" s="1">
        <v>-67.965421945137365</v>
      </c>
      <c r="E533" s="1">
        <f>D530</f>
        <v>-50.998439137352001</v>
      </c>
      <c r="F533" s="1">
        <v>45.082999999999998</v>
      </c>
      <c r="G533" s="1">
        <v>35.886000000000003</v>
      </c>
      <c r="H533" s="1">
        <v>9.1969999999999992</v>
      </c>
      <c r="I533" s="1">
        <v>51.02</v>
      </c>
      <c r="J533" s="1">
        <v>20.550999999999998</v>
      </c>
      <c r="K533" s="1">
        <v>30.469000000000001</v>
      </c>
      <c r="L533" s="2">
        <v>-5.1180589404383499</v>
      </c>
      <c r="S533" s="1">
        <v>1999</v>
      </c>
      <c r="T533" s="1">
        <v>44.114957396250006</v>
      </c>
      <c r="U533" s="1">
        <v>29.209609286875011</v>
      </c>
      <c r="V533" s="1">
        <v>14.905377142500004</v>
      </c>
      <c r="W533" s="1">
        <v>52.169781446249992</v>
      </c>
      <c r="X533" s="1">
        <v>23.607892547812501</v>
      </c>
      <c r="Y533" s="1">
        <v>28.562200877499993</v>
      </c>
      <c r="Z533" s="1">
        <v>0.50908582843519312</v>
      </c>
    </row>
    <row r="534" spans="1:26" x14ac:dyDescent="0.2">
      <c r="A534" s="1" t="s">
        <v>47</v>
      </c>
      <c r="B534" s="1">
        <v>2000</v>
      </c>
      <c r="C534" s="1">
        <v>7.601</v>
      </c>
      <c r="D534" s="1">
        <v>-48.594940588472937</v>
      </c>
      <c r="E534" s="1">
        <f>D534</f>
        <v>-48.594940588472937</v>
      </c>
      <c r="F534" s="1">
        <v>44.398000000000003</v>
      </c>
      <c r="G534" s="1">
        <v>34.908999999999999</v>
      </c>
      <c r="H534" s="1">
        <v>9.4890000000000008</v>
      </c>
      <c r="I534" s="1">
        <v>52.368000000000002</v>
      </c>
      <c r="J534" s="1">
        <v>20.588999999999999</v>
      </c>
      <c r="K534" s="1">
        <v>31.779</v>
      </c>
      <c r="L534" s="2">
        <v>-3.1286252461990296</v>
      </c>
      <c r="S534" s="1">
        <v>2000</v>
      </c>
      <c r="T534" s="1">
        <v>43.782416577187504</v>
      </c>
      <c r="U534" s="1">
        <v>28.739043325937509</v>
      </c>
      <c r="V534" s="1">
        <v>15.043563046249998</v>
      </c>
      <c r="W534" s="1">
        <v>52.694633441562495</v>
      </c>
      <c r="X534" s="1">
        <v>23.556936984062506</v>
      </c>
      <c r="Y534" s="1">
        <v>29.137782055624996</v>
      </c>
      <c r="Z534" s="1">
        <v>1.2272665925530899</v>
      </c>
    </row>
    <row r="535" spans="1:26" x14ac:dyDescent="0.2">
      <c r="A535" s="1" t="s">
        <v>47</v>
      </c>
      <c r="B535" s="1">
        <v>2001</v>
      </c>
      <c r="C535" s="1">
        <v>4.4260000000000002</v>
      </c>
      <c r="D535" s="1">
        <v>-44.577541853963446</v>
      </c>
      <c r="E535" s="1">
        <f>D534</f>
        <v>-48.594940588472937</v>
      </c>
      <c r="F535" s="1">
        <v>43.975000000000001</v>
      </c>
      <c r="G535" s="1">
        <v>34.180999999999997</v>
      </c>
      <c r="H535" s="1">
        <v>9.7940000000000005</v>
      </c>
      <c r="I535" s="1">
        <v>53.790999999999997</v>
      </c>
      <c r="J535" s="1">
        <v>20.663</v>
      </c>
      <c r="K535" s="1">
        <v>33.128</v>
      </c>
      <c r="L535" s="2">
        <v>-4.1645696174323037</v>
      </c>
      <c r="S535" s="1">
        <v>2001</v>
      </c>
      <c r="T535" s="1">
        <v>43.49395862250001</v>
      </c>
      <c r="U535" s="1">
        <v>28.289452802812502</v>
      </c>
      <c r="V535" s="1">
        <v>15.204540343437504</v>
      </c>
      <c r="W535" s="1">
        <v>53.2176658146875</v>
      </c>
      <c r="X535" s="1">
        <v>23.500296558124997</v>
      </c>
      <c r="Y535" s="1">
        <v>29.717321262500004</v>
      </c>
      <c r="Z535" s="1">
        <v>8.8428385973533308E-2</v>
      </c>
    </row>
    <row r="536" spans="1:26" x14ac:dyDescent="0.2">
      <c r="A536" s="1" t="s">
        <v>47</v>
      </c>
      <c r="B536" s="1">
        <v>2002</v>
      </c>
      <c r="C536" s="1">
        <v>3.6930000000000001</v>
      </c>
      <c r="D536" s="1">
        <v>-35.870604199119967</v>
      </c>
      <c r="E536" s="1">
        <f>D534</f>
        <v>-48.594940588472937</v>
      </c>
      <c r="F536" s="1">
        <v>43.673000000000002</v>
      </c>
      <c r="G536" s="1">
        <v>33.557000000000002</v>
      </c>
      <c r="H536" s="1">
        <v>10.116</v>
      </c>
      <c r="I536" s="1">
        <v>55.264000000000003</v>
      </c>
      <c r="J536" s="1">
        <v>20.760999999999999</v>
      </c>
      <c r="K536" s="1">
        <v>34.503</v>
      </c>
      <c r="L536" s="2">
        <v>-2.8795733625356497</v>
      </c>
      <c r="S536" s="1">
        <v>2002</v>
      </c>
      <c r="T536" s="1">
        <v>43.219069596250002</v>
      </c>
      <c r="U536" s="1">
        <v>27.844031291249987</v>
      </c>
      <c r="V536" s="1">
        <v>15.375008606250004</v>
      </c>
      <c r="W536" s="1">
        <v>53.740061919687484</v>
      </c>
      <c r="X536" s="1">
        <v>23.441177959687497</v>
      </c>
      <c r="Y536" s="1">
        <v>30.298936743749998</v>
      </c>
      <c r="Z536" s="1">
        <v>-0.83156047406555356</v>
      </c>
    </row>
    <row r="537" spans="1:26" x14ac:dyDescent="0.2">
      <c r="A537" s="1" t="s">
        <v>47</v>
      </c>
      <c r="B537" s="1">
        <v>2003</v>
      </c>
      <c r="C537" s="1">
        <v>3.3540000000000001</v>
      </c>
      <c r="D537" s="1">
        <v>-39.014181684192501</v>
      </c>
      <c r="E537" s="1">
        <f>D534</f>
        <v>-48.594940588472937</v>
      </c>
      <c r="F537" s="1">
        <v>43.456000000000003</v>
      </c>
      <c r="G537" s="1">
        <v>33.015999999999998</v>
      </c>
      <c r="H537" s="1">
        <v>10.44</v>
      </c>
      <c r="I537" s="1">
        <v>56.771999999999998</v>
      </c>
      <c r="J537" s="1">
        <v>20.876999999999999</v>
      </c>
      <c r="K537" s="1">
        <v>35.895000000000003</v>
      </c>
      <c r="L537" s="2">
        <v>-0.32294673491171338</v>
      </c>
      <c r="S537" s="1">
        <v>2003</v>
      </c>
      <c r="T537" s="1">
        <v>42.956611468125011</v>
      </c>
      <c r="U537" s="1">
        <v>27.4011626859375</v>
      </c>
      <c r="V537" s="1">
        <v>15.555436682187507</v>
      </c>
      <c r="W537" s="1">
        <v>54.265732761562496</v>
      </c>
      <c r="X537" s="1">
        <v>23.381888328750005</v>
      </c>
      <c r="Y537" s="1">
        <v>30.883806034062506</v>
      </c>
      <c r="Z537" s="1">
        <v>-1.0951634838915507</v>
      </c>
    </row>
    <row r="538" spans="1:26" x14ac:dyDescent="0.2">
      <c r="A538" s="1" t="s">
        <v>47</v>
      </c>
      <c r="B538" s="1">
        <v>2004</v>
      </c>
      <c r="C538" s="1">
        <v>1.7150000000000001</v>
      </c>
      <c r="D538" s="1">
        <v>-32.312418298578514</v>
      </c>
      <c r="E538" s="1">
        <f>D538</f>
        <v>-32.312418298578514</v>
      </c>
      <c r="F538" s="1">
        <v>43.241</v>
      </c>
      <c r="G538" s="1">
        <v>32.494999999999997</v>
      </c>
      <c r="H538" s="1">
        <v>10.746</v>
      </c>
      <c r="I538" s="1">
        <v>58.104999999999997</v>
      </c>
      <c r="J538" s="1">
        <v>20.914000000000001</v>
      </c>
      <c r="K538" s="1">
        <v>37.191000000000003</v>
      </c>
      <c r="L538" s="2">
        <v>1.3566924049944766</v>
      </c>
      <c r="S538" s="1">
        <v>2004</v>
      </c>
      <c r="T538" s="1">
        <v>42.701594434375018</v>
      </c>
      <c r="U538" s="1">
        <v>26.959918725000001</v>
      </c>
      <c r="V538" s="1">
        <v>15.741947431562503</v>
      </c>
      <c r="W538" s="1">
        <v>54.732387961562502</v>
      </c>
      <c r="X538" s="1">
        <v>23.355253928437495</v>
      </c>
      <c r="Y538" s="1">
        <v>31.377061514687504</v>
      </c>
      <c r="Z538" s="1">
        <v>-0.31442215334878748</v>
      </c>
    </row>
    <row r="539" spans="1:26" x14ac:dyDescent="0.2">
      <c r="A539" s="1" t="s">
        <v>47</v>
      </c>
      <c r="B539" s="1">
        <v>2005</v>
      </c>
      <c r="C539" s="1">
        <v>-4.3330000000000002</v>
      </c>
      <c r="D539" s="1">
        <v>-31.333038083058245</v>
      </c>
      <c r="E539" s="1">
        <f>D538</f>
        <v>-32.312418298578514</v>
      </c>
      <c r="F539" s="1">
        <v>42.956000000000003</v>
      </c>
      <c r="G539" s="1">
        <v>31.934999999999999</v>
      </c>
      <c r="H539" s="1">
        <v>11.021000000000001</v>
      </c>
      <c r="I539" s="1">
        <v>59.468000000000004</v>
      </c>
      <c r="J539" s="1">
        <v>20.978999999999999</v>
      </c>
      <c r="K539" s="1">
        <v>38.488999999999997</v>
      </c>
      <c r="L539" s="2">
        <v>1.5281241061758382</v>
      </c>
      <c r="S539" s="1">
        <v>2005</v>
      </c>
      <c r="T539" s="1">
        <v>42.457338833125021</v>
      </c>
      <c r="U539" s="1">
        <v>26.525033199687499</v>
      </c>
      <c r="V539" s="1">
        <v>15.932180966250003</v>
      </c>
      <c r="W539" s="1">
        <v>55.202363106875012</v>
      </c>
      <c r="X539" s="1">
        <v>23.327576635937504</v>
      </c>
      <c r="Y539" s="1">
        <v>31.874993434062503</v>
      </c>
      <c r="Z539" s="1">
        <v>0.13118819348075531</v>
      </c>
    </row>
    <row r="540" spans="1:26" x14ac:dyDescent="0.2">
      <c r="A540" s="1" t="s">
        <v>47</v>
      </c>
      <c r="B540" s="1">
        <v>2006</v>
      </c>
      <c r="C540" s="1">
        <v>1.1180000000000001</v>
      </c>
      <c r="D540" s="1">
        <v>-27.915349075121188</v>
      </c>
      <c r="E540" s="1">
        <f>D538</f>
        <v>-32.312418298578514</v>
      </c>
      <c r="F540" s="1">
        <v>42.051000000000002</v>
      </c>
      <c r="G540" s="1">
        <v>30.777000000000001</v>
      </c>
      <c r="H540" s="1">
        <v>11.273</v>
      </c>
      <c r="I540" s="1">
        <v>60.857999999999997</v>
      </c>
      <c r="J540" s="1">
        <v>21.062000000000001</v>
      </c>
      <c r="K540" s="1">
        <v>39.795999999999999</v>
      </c>
      <c r="L540" s="2">
        <v>2.3845376687014999</v>
      </c>
      <c r="S540" s="1">
        <v>2006</v>
      </c>
      <c r="T540" s="1">
        <v>42.369400004375009</v>
      </c>
      <c r="U540" s="1">
        <v>26.211074197812504</v>
      </c>
      <c r="V540" s="1">
        <v>16.158289355625001</v>
      </c>
      <c r="W540" s="1">
        <v>55.672948262812504</v>
      </c>
      <c r="X540" s="1">
        <v>23.298157125624993</v>
      </c>
      <c r="Y540" s="1">
        <v>32.375035250624997</v>
      </c>
      <c r="Z540" s="1">
        <v>0.89180745125716354</v>
      </c>
    </row>
    <row r="541" spans="1:26" x14ac:dyDescent="0.2">
      <c r="A541" s="1" t="s">
        <v>47</v>
      </c>
      <c r="B541" s="1">
        <v>2007</v>
      </c>
      <c r="C541" s="1">
        <v>6.3490000000000002</v>
      </c>
      <c r="D541" s="1">
        <v>-23.201340296377907</v>
      </c>
      <c r="E541" s="1">
        <f>D538</f>
        <v>-32.312418298578514</v>
      </c>
      <c r="F541" s="1">
        <v>41.209000000000003</v>
      </c>
      <c r="G541" s="1">
        <v>29.695</v>
      </c>
      <c r="H541" s="1">
        <v>11.513999999999999</v>
      </c>
      <c r="I541" s="1">
        <v>62.281999999999996</v>
      </c>
      <c r="J541" s="1">
        <v>21.158999999999999</v>
      </c>
      <c r="K541" s="1">
        <v>41.122</v>
      </c>
      <c r="L541" s="2">
        <v>3.5288587420380186</v>
      </c>
      <c r="S541" s="1">
        <v>2007</v>
      </c>
      <c r="T541" s="1">
        <v>42.28372762250001</v>
      </c>
      <c r="U541" s="1">
        <v>25.890905447499993</v>
      </c>
      <c r="V541" s="1">
        <v>16.392635420000005</v>
      </c>
      <c r="W541" s="1">
        <v>56.127099425312529</v>
      </c>
      <c r="X541" s="1">
        <v>23.264970859687498</v>
      </c>
      <c r="Y541" s="1">
        <v>32.862131819062505</v>
      </c>
      <c r="Z541" s="1">
        <v>1.5606541785367853</v>
      </c>
    </row>
    <row r="542" spans="1:26" x14ac:dyDescent="0.2">
      <c r="A542" s="1" t="s">
        <v>47</v>
      </c>
      <c r="B542" s="1">
        <v>2008</v>
      </c>
      <c r="C542" s="1">
        <v>0.79100000000000004</v>
      </c>
      <c r="D542" s="1">
        <v>-5.7832612957267244</v>
      </c>
      <c r="E542" s="1">
        <f>D542</f>
        <v>-5.7832612957267244</v>
      </c>
      <c r="F542" s="1">
        <v>40.436</v>
      </c>
      <c r="G542" s="1">
        <v>28.675999999999998</v>
      </c>
      <c r="H542" s="1">
        <v>11.759</v>
      </c>
      <c r="I542" s="1">
        <v>63.743000000000002</v>
      </c>
      <c r="J542" s="1">
        <v>21.27</v>
      </c>
      <c r="K542" s="1">
        <v>42.472999999999999</v>
      </c>
      <c r="L542" s="2">
        <v>2.4357998492644932</v>
      </c>
      <c r="S542" s="1">
        <v>2008</v>
      </c>
      <c r="T542" s="1">
        <v>42.232658130312487</v>
      </c>
      <c r="U542" s="1">
        <v>25.585187468125</v>
      </c>
      <c r="V542" s="1">
        <v>16.647381282812503</v>
      </c>
      <c r="W542" s="1">
        <v>56.549029509375003</v>
      </c>
      <c r="X542" s="1">
        <v>23.22717569500001</v>
      </c>
      <c r="Y542" s="1">
        <v>33.321768969375</v>
      </c>
      <c r="Z542" s="1">
        <v>0.33418700130736834</v>
      </c>
    </row>
    <row r="543" spans="1:26" x14ac:dyDescent="0.2">
      <c r="A543" s="1" t="s">
        <v>47</v>
      </c>
      <c r="B543" s="1">
        <v>2009</v>
      </c>
      <c r="C543" s="1">
        <v>8.3030000000000008</v>
      </c>
      <c r="D543" s="1">
        <v>-2.8867047204202403</v>
      </c>
      <c r="E543" s="1">
        <f>D542</f>
        <v>-5.7832612957267244</v>
      </c>
      <c r="F543" s="1">
        <v>39.777999999999999</v>
      </c>
      <c r="G543" s="1">
        <v>27.744</v>
      </c>
      <c r="H543" s="1">
        <v>12.034000000000001</v>
      </c>
      <c r="I543" s="1">
        <v>64.992000000000004</v>
      </c>
      <c r="J543" s="1">
        <v>21.297000000000001</v>
      </c>
      <c r="K543" s="1">
        <v>43.695</v>
      </c>
      <c r="L543" s="2">
        <v>-3.2687793417177304</v>
      </c>
      <c r="S543" s="1">
        <v>2009</v>
      </c>
      <c r="T543" s="1">
        <v>42.260940542499988</v>
      </c>
      <c r="U543" s="1">
        <v>25.316533330312499</v>
      </c>
      <c r="V543" s="1">
        <v>16.944365999062502</v>
      </c>
      <c r="W543" s="1">
        <v>56.864863106249999</v>
      </c>
      <c r="X543" s="1">
        <v>23.220089217500007</v>
      </c>
      <c r="Y543" s="1">
        <v>33.644805343437525</v>
      </c>
      <c r="Z543" s="1">
        <v>-3.1772941042871792</v>
      </c>
    </row>
    <row r="544" spans="1:26" x14ac:dyDescent="0.2">
      <c r="A544" s="1" t="s">
        <v>47</v>
      </c>
      <c r="B544" s="1">
        <v>2010</v>
      </c>
      <c r="C544" s="1">
        <v>3.1429999999999998</v>
      </c>
      <c r="D544" s="1">
        <v>-14.569706314042003</v>
      </c>
      <c r="E544" s="1">
        <f>D542</f>
        <v>-5.7832612957267244</v>
      </c>
      <c r="F544" s="1">
        <v>39.279000000000003</v>
      </c>
      <c r="G544" s="1">
        <v>26.925999999999998</v>
      </c>
      <c r="H544" s="1">
        <v>12.353</v>
      </c>
      <c r="I544" s="1">
        <v>66.275999999999996</v>
      </c>
      <c r="J544" s="1">
        <v>21.35</v>
      </c>
      <c r="K544" s="1">
        <v>44.926000000000002</v>
      </c>
      <c r="L544" s="2">
        <v>0.74685489233472568</v>
      </c>
      <c r="S544" s="1">
        <v>2010</v>
      </c>
      <c r="T544" s="1">
        <v>42.391678919375025</v>
      </c>
      <c r="U544" s="1">
        <v>25.093011394687501</v>
      </c>
      <c r="V544" s="1">
        <v>17.298579759062498</v>
      </c>
      <c r="W544" s="1">
        <v>57.156253566562484</v>
      </c>
      <c r="X544" s="1">
        <v>23.204604347812502</v>
      </c>
      <c r="Y544" s="1">
        <v>33.951718560937501</v>
      </c>
      <c r="Z544" s="1">
        <v>-1.8076703167248751</v>
      </c>
    </row>
    <row r="545" spans="1:26" x14ac:dyDescent="0.2">
      <c r="A545" s="1" t="s">
        <v>47</v>
      </c>
      <c r="B545" s="1">
        <v>2011</v>
      </c>
      <c r="C545" s="1">
        <v>1.704</v>
      </c>
      <c r="D545" s="1">
        <v>-11.482953767222218</v>
      </c>
      <c r="E545" s="1">
        <f>D542</f>
        <v>-5.7832612957267244</v>
      </c>
      <c r="F545" s="1">
        <v>38.942999999999998</v>
      </c>
      <c r="G545" s="1">
        <v>26.262</v>
      </c>
      <c r="H545" s="1">
        <v>12.680999999999999</v>
      </c>
      <c r="I545" s="1">
        <v>67.575999999999993</v>
      </c>
      <c r="J545" s="1">
        <v>21.419</v>
      </c>
      <c r="K545" s="1">
        <v>46.156999999999996</v>
      </c>
      <c r="L545" s="2">
        <v>-2.7456432607089685</v>
      </c>
      <c r="S545" s="1">
        <v>2011</v>
      </c>
      <c r="T545" s="1">
        <v>42.612623507812508</v>
      </c>
      <c r="U545" s="1">
        <v>24.927474255</v>
      </c>
      <c r="V545" s="1">
        <v>17.685301498125</v>
      </c>
      <c r="W545" s="1">
        <v>57.434949987812502</v>
      </c>
      <c r="X545" s="1">
        <v>23.184819805000011</v>
      </c>
      <c r="Y545" s="1">
        <v>34.250095201249998</v>
      </c>
      <c r="Z545" s="1">
        <v>-1.5351224068068319</v>
      </c>
    </row>
    <row r="546" spans="1:26" x14ac:dyDescent="0.2">
      <c r="A546" s="1" t="s">
        <v>43</v>
      </c>
      <c r="B546" s="1">
        <v>1980</v>
      </c>
      <c r="C546" s="1">
        <v>-3.7719999999999998</v>
      </c>
      <c r="D546" s="1">
        <v>-54.910590676272989</v>
      </c>
      <c r="E546" s="1">
        <f>D546</f>
        <v>-54.910590676272989</v>
      </c>
      <c r="F546" s="1">
        <v>82.995000000000005</v>
      </c>
      <c r="G546" s="1">
        <v>76.754999999999995</v>
      </c>
      <c r="H546" s="1">
        <v>6.24</v>
      </c>
      <c r="I546" s="1">
        <v>43.54</v>
      </c>
      <c r="J546" s="1">
        <v>33.372999999999998</v>
      </c>
      <c r="K546" s="1">
        <v>10.167</v>
      </c>
      <c r="L546" s="2">
        <v>0.16232038115730152</v>
      </c>
      <c r="S546" s="1">
        <v>1980</v>
      </c>
      <c r="T546" s="1">
        <v>50.483594505312489</v>
      </c>
      <c r="U546" s="1">
        <v>37.8766730628125</v>
      </c>
      <c r="V546" s="1">
        <v>12.606855561250001</v>
      </c>
      <c r="W546" s="1">
        <v>42.912698267500005</v>
      </c>
      <c r="X546" s="1">
        <v>24.791912564687507</v>
      </c>
      <c r="Y546" s="1">
        <v>18.120772281875009</v>
      </c>
      <c r="Z546" s="1">
        <v>0.13180311918031806</v>
      </c>
    </row>
    <row r="547" spans="1:26" x14ac:dyDescent="0.2">
      <c r="A547" s="1" t="s">
        <v>43</v>
      </c>
      <c r="B547" s="1">
        <v>1981</v>
      </c>
      <c r="C547" s="1">
        <v>-8.8309999999999995</v>
      </c>
      <c r="D547" s="1">
        <v>-67.611314919025673</v>
      </c>
      <c r="E547" s="1">
        <f>D546</f>
        <v>-54.910590676272989</v>
      </c>
      <c r="F547" s="1">
        <v>82.305000000000007</v>
      </c>
      <c r="G547" s="1">
        <v>75.968999999999994</v>
      </c>
      <c r="H547" s="1">
        <v>6.335</v>
      </c>
      <c r="I547" s="1">
        <v>43.643000000000001</v>
      </c>
      <c r="J547" s="1">
        <v>33.332000000000001</v>
      </c>
      <c r="K547" s="1">
        <v>10.311999999999999</v>
      </c>
      <c r="L547" s="2">
        <v>1.9176126105693871</v>
      </c>
      <c r="S547" s="1">
        <v>1981</v>
      </c>
      <c r="T547" s="1">
        <v>49.717244540937507</v>
      </c>
      <c r="U547" s="1">
        <v>37.06917716718749</v>
      </c>
      <c r="V547" s="1">
        <v>12.648074877187497</v>
      </c>
      <c r="W547" s="1">
        <v>43.281640621250006</v>
      </c>
      <c r="X547" s="1">
        <v>24.683337656249996</v>
      </c>
      <c r="Y547" s="1">
        <v>18.598388248125008</v>
      </c>
      <c r="Z547" s="1">
        <v>-0.93556736148044617</v>
      </c>
    </row>
    <row r="548" spans="1:26" x14ac:dyDescent="0.2">
      <c r="A548" s="1" t="s">
        <v>43</v>
      </c>
      <c r="B548" s="1">
        <v>1982</v>
      </c>
      <c r="C548" s="1">
        <v>-10.632</v>
      </c>
      <c r="D548" s="1">
        <v>-81.888923545589279</v>
      </c>
      <c r="E548" s="1">
        <f>D546</f>
        <v>-54.910590676272989</v>
      </c>
      <c r="F548" s="1">
        <v>81.254000000000005</v>
      </c>
      <c r="G548" s="1">
        <v>74.825000000000003</v>
      </c>
      <c r="H548" s="1">
        <v>6.43</v>
      </c>
      <c r="I548" s="1">
        <v>43.893000000000001</v>
      </c>
      <c r="J548" s="1">
        <v>33.368000000000002</v>
      </c>
      <c r="K548" s="1">
        <v>10.525</v>
      </c>
      <c r="L548" s="2">
        <v>-2.0741066704744839</v>
      </c>
      <c r="S548" s="1">
        <v>1982</v>
      </c>
      <c r="T548" s="1">
        <v>49.000388740312502</v>
      </c>
      <c r="U548" s="1">
        <v>36.35906167875001</v>
      </c>
      <c r="V548" s="1">
        <v>12.641362978749999</v>
      </c>
      <c r="W548" s="1">
        <v>43.688480093125008</v>
      </c>
      <c r="X548" s="1">
        <v>24.587076852812508</v>
      </c>
      <c r="Y548" s="1">
        <v>19.101425660312504</v>
      </c>
      <c r="Z548" s="1">
        <v>-2.7861239735508048</v>
      </c>
    </row>
    <row r="549" spans="1:26" x14ac:dyDescent="0.2">
      <c r="A549" s="1" t="s">
        <v>43</v>
      </c>
      <c r="B549" s="1">
        <v>1983</v>
      </c>
      <c r="C549" s="1">
        <v>-8.1760000000000002</v>
      </c>
      <c r="D549" s="1">
        <v>-88.98703822796729</v>
      </c>
      <c r="E549" s="1">
        <f>D546</f>
        <v>-54.910590676272989</v>
      </c>
      <c r="F549" s="1">
        <v>80.078000000000003</v>
      </c>
      <c r="G549" s="1">
        <v>73.552999999999997</v>
      </c>
      <c r="H549" s="1">
        <v>6.5250000000000004</v>
      </c>
      <c r="I549" s="1">
        <v>44.268999999999998</v>
      </c>
      <c r="J549" s="1">
        <v>33.447000000000003</v>
      </c>
      <c r="K549" s="1">
        <v>10.821999999999999</v>
      </c>
      <c r="L549" s="2">
        <v>-1.0018517194957712</v>
      </c>
      <c r="S549" s="1">
        <v>1983</v>
      </c>
      <c r="T549" s="1">
        <v>48.339173142812506</v>
      </c>
      <c r="U549" s="1">
        <v>35.718040070625015</v>
      </c>
      <c r="V549" s="1">
        <v>12.621108187187502</v>
      </c>
      <c r="W549" s="1">
        <v>44.106601395312488</v>
      </c>
      <c r="X549" s="1">
        <v>24.493691061562501</v>
      </c>
      <c r="Y549" s="1">
        <v>19.612924937187504</v>
      </c>
      <c r="Z549" s="1">
        <v>-2.8868877524277923</v>
      </c>
    </row>
    <row r="550" spans="1:26" x14ac:dyDescent="0.2">
      <c r="A550" s="1" t="s">
        <v>43</v>
      </c>
      <c r="B550" s="1">
        <v>1984</v>
      </c>
      <c r="C550" s="1">
        <v>-11.601000000000001</v>
      </c>
      <c r="D550" s="1">
        <v>-97.332478851158754</v>
      </c>
      <c r="E550" s="1">
        <f>D550</f>
        <v>-97.332478851158754</v>
      </c>
      <c r="F550" s="1">
        <v>79.040000000000006</v>
      </c>
      <c r="G550" s="1">
        <v>72.42</v>
      </c>
      <c r="H550" s="1">
        <v>6.62</v>
      </c>
      <c r="I550" s="1">
        <v>44.728999999999999</v>
      </c>
      <c r="J550" s="1">
        <v>33.526000000000003</v>
      </c>
      <c r="K550" s="1">
        <v>11.202999999999999</v>
      </c>
      <c r="L550" s="2">
        <v>1.1328664192207745</v>
      </c>
      <c r="S550" s="1">
        <v>1984</v>
      </c>
      <c r="T550" s="1">
        <v>47.727376152812504</v>
      </c>
      <c r="U550" s="1">
        <v>35.097633537500002</v>
      </c>
      <c r="V550" s="1">
        <v>12.6298224653125</v>
      </c>
      <c r="W550" s="1">
        <v>44.55769426625001</v>
      </c>
      <c r="X550" s="1">
        <v>24.448517958125002</v>
      </c>
      <c r="Y550" s="1">
        <v>20.109175129375004</v>
      </c>
      <c r="Z550" s="1">
        <v>-1.3243852024305136</v>
      </c>
    </row>
    <row r="551" spans="1:26" x14ac:dyDescent="0.2">
      <c r="A551" s="1" t="s">
        <v>43</v>
      </c>
      <c r="B551" s="1">
        <v>1985</v>
      </c>
      <c r="C551" s="1">
        <v>-6.375</v>
      </c>
      <c r="D551" s="1">
        <v>-109.47438845922059</v>
      </c>
      <c r="E551" s="1">
        <f>D550</f>
        <v>-97.332478851158754</v>
      </c>
      <c r="F551" s="1">
        <v>78.212999999999994</v>
      </c>
      <c r="G551" s="1">
        <v>71.498000000000005</v>
      </c>
      <c r="H551" s="1">
        <v>6.7149999999999999</v>
      </c>
      <c r="I551" s="1">
        <v>45.295999999999999</v>
      </c>
      <c r="J551" s="1">
        <v>33.637</v>
      </c>
      <c r="K551" s="1">
        <v>11.659000000000001</v>
      </c>
      <c r="L551" s="2">
        <v>3.3326756050543289</v>
      </c>
      <c r="S551" s="1">
        <v>1985</v>
      </c>
      <c r="T551" s="1">
        <v>47.169604584687512</v>
      </c>
      <c r="U551" s="1">
        <v>34.481260232500006</v>
      </c>
      <c r="V551" s="1">
        <v>12.688276550000005</v>
      </c>
      <c r="W551" s="1">
        <v>45.014761072500008</v>
      </c>
      <c r="X551" s="1">
        <v>24.397190118125007</v>
      </c>
      <c r="Y551" s="1">
        <v>20.617856019999998</v>
      </c>
      <c r="Z551" s="1">
        <v>-0.76452873114944986</v>
      </c>
    </row>
    <row r="552" spans="1:26" x14ac:dyDescent="0.2">
      <c r="A552" s="1" t="s">
        <v>43</v>
      </c>
      <c r="B552" s="1">
        <v>1986</v>
      </c>
      <c r="C552" s="1">
        <v>-7.1310000000000002</v>
      </c>
      <c r="D552" s="1">
        <v>-114.16407115439218</v>
      </c>
      <c r="E552" s="1">
        <f>D550</f>
        <v>-97.332478851158754</v>
      </c>
      <c r="F552" s="1">
        <v>77.212000000000003</v>
      </c>
      <c r="G552" s="1">
        <v>70.402000000000001</v>
      </c>
      <c r="H552" s="1">
        <v>6.8090000000000002</v>
      </c>
      <c r="I552" s="1">
        <v>45.908999999999999</v>
      </c>
      <c r="J552" s="1">
        <v>33.737000000000002</v>
      </c>
      <c r="K552" s="1">
        <v>12.173</v>
      </c>
      <c r="L552" s="2">
        <v>-1.4631986574260771</v>
      </c>
      <c r="S552" s="1">
        <v>1986</v>
      </c>
      <c r="T552" s="1">
        <v>46.893182971249999</v>
      </c>
      <c r="U552" s="1">
        <v>34.074227164062499</v>
      </c>
      <c r="V552" s="1">
        <v>12.818753878125001</v>
      </c>
      <c r="W552" s="1">
        <v>45.477027699062518</v>
      </c>
      <c r="X552" s="1">
        <v>24.340145724062499</v>
      </c>
      <c r="Y552" s="1">
        <v>21.136999795624995</v>
      </c>
      <c r="Z552" s="1">
        <v>-0.74490452653274786</v>
      </c>
    </row>
    <row r="553" spans="1:26" x14ac:dyDescent="0.2">
      <c r="A553" s="1" t="s">
        <v>43</v>
      </c>
      <c r="B553" s="1">
        <v>1987</v>
      </c>
      <c r="C553" s="1">
        <v>-0.92400000000000004</v>
      </c>
      <c r="D553" s="1">
        <v>-113.28449152236877</v>
      </c>
      <c r="E553" s="1">
        <f>D550</f>
        <v>-97.332478851158754</v>
      </c>
      <c r="F553" s="1">
        <v>76.361000000000004</v>
      </c>
      <c r="G553" s="1">
        <v>69.450999999999993</v>
      </c>
      <c r="H553" s="1">
        <v>6.91</v>
      </c>
      <c r="I553" s="1">
        <v>46.491</v>
      </c>
      <c r="J553" s="1">
        <v>33.773000000000003</v>
      </c>
      <c r="K553" s="1">
        <v>12.718</v>
      </c>
      <c r="L553" s="2">
        <v>1.67814843312893</v>
      </c>
      <c r="S553" s="1">
        <v>1987</v>
      </c>
      <c r="T553" s="1">
        <v>46.60633686000002</v>
      </c>
      <c r="U553" s="1">
        <v>33.622217732187508</v>
      </c>
      <c r="V553" s="1">
        <v>12.984345691562503</v>
      </c>
      <c r="W553" s="1">
        <v>45.944171169999997</v>
      </c>
      <c r="X553" s="1">
        <v>24.280900516250004</v>
      </c>
      <c r="Y553" s="1">
        <v>21.663299069062504</v>
      </c>
      <c r="Z553" s="1">
        <v>-0.39553998329551832</v>
      </c>
    </row>
    <row r="554" spans="1:26" x14ac:dyDescent="0.2">
      <c r="A554" s="1" t="s">
        <v>43</v>
      </c>
      <c r="B554" s="1">
        <v>1988</v>
      </c>
      <c r="C554" s="1">
        <v>0.872</v>
      </c>
      <c r="D554" s="1">
        <v>-101.40334042143984</v>
      </c>
      <c r="E554" s="1">
        <f>D554</f>
        <v>-101.40334042143984</v>
      </c>
      <c r="F554" s="1">
        <v>75.546000000000006</v>
      </c>
      <c r="G554" s="1">
        <v>68.516000000000005</v>
      </c>
      <c r="H554" s="1">
        <v>7.03</v>
      </c>
      <c r="I554" s="1">
        <v>46.994</v>
      </c>
      <c r="J554" s="1">
        <v>33.715000000000003</v>
      </c>
      <c r="K554" s="1">
        <v>13.278</v>
      </c>
      <c r="L554" s="2">
        <v>-1.7174185250242016</v>
      </c>
      <c r="S554" s="1">
        <v>1988</v>
      </c>
      <c r="T554" s="1">
        <v>46.331566643750001</v>
      </c>
      <c r="U554" s="1">
        <v>33.159173686249993</v>
      </c>
      <c r="V554" s="1">
        <v>13.172397893125003</v>
      </c>
      <c r="W554" s="1">
        <v>46.418248367500006</v>
      </c>
      <c r="X554" s="1">
        <v>24.2205830921875</v>
      </c>
      <c r="Y554" s="1">
        <v>22.197668538750008</v>
      </c>
      <c r="Z554" s="1">
        <v>0.60820564223873941</v>
      </c>
    </row>
    <row r="555" spans="1:26" x14ac:dyDescent="0.2">
      <c r="A555" s="1" t="s">
        <v>43</v>
      </c>
      <c r="B555" s="1">
        <v>1989</v>
      </c>
      <c r="C555" s="1">
        <v>-2.802</v>
      </c>
      <c r="D555" s="1">
        <v>-104.23492966275556</v>
      </c>
      <c r="E555" s="1">
        <f>D554</f>
        <v>-101.40334042143984</v>
      </c>
      <c r="F555" s="1">
        <v>74.596999999999994</v>
      </c>
      <c r="G555" s="1">
        <v>67.412000000000006</v>
      </c>
      <c r="H555" s="1">
        <v>7.1849999999999996</v>
      </c>
      <c r="I555" s="1">
        <v>47.405999999999999</v>
      </c>
      <c r="J555" s="1">
        <v>33.558</v>
      </c>
      <c r="K555" s="1">
        <v>13.848000000000001</v>
      </c>
      <c r="L555" s="2">
        <v>-2.8493712847249371</v>
      </c>
      <c r="S555" s="1">
        <v>1989</v>
      </c>
      <c r="T555" s="1">
        <v>46.090941662812511</v>
      </c>
      <c r="U555" s="1">
        <v>32.729724664375006</v>
      </c>
      <c r="V555" s="1">
        <v>13.361485729062501</v>
      </c>
      <c r="W555" s="1">
        <v>46.888376898437514</v>
      </c>
      <c r="X555" s="1">
        <v>24.178215065000007</v>
      </c>
      <c r="Y555" s="1">
        <v>22.710081374687498</v>
      </c>
      <c r="Z555" s="1">
        <v>0.6506383060263361</v>
      </c>
    </row>
    <row r="556" spans="1:26" x14ac:dyDescent="0.2">
      <c r="A556" s="1" t="s">
        <v>43</v>
      </c>
      <c r="B556" s="1">
        <v>1990</v>
      </c>
      <c r="C556" s="1">
        <v>-5.0220000000000002</v>
      </c>
      <c r="D556" s="1">
        <v>-96.156019202141565</v>
      </c>
      <c r="E556" s="1">
        <f>D554</f>
        <v>-101.40334042143984</v>
      </c>
      <c r="F556" s="1">
        <v>73.438000000000002</v>
      </c>
      <c r="G556" s="1">
        <v>66.058999999999997</v>
      </c>
      <c r="H556" s="1">
        <v>7.38</v>
      </c>
      <c r="I556" s="1">
        <v>47.75</v>
      </c>
      <c r="J556" s="1">
        <v>33.325000000000003</v>
      </c>
      <c r="K556" s="1">
        <v>14.423999999999999</v>
      </c>
      <c r="L556" s="2">
        <v>-2.3603166947064883E-2</v>
      </c>
      <c r="S556" s="1">
        <v>1990</v>
      </c>
      <c r="T556" s="1">
        <v>45.885328433125004</v>
      </c>
      <c r="U556" s="1">
        <v>32.346410028437504</v>
      </c>
      <c r="V556" s="1">
        <v>13.538954387187504</v>
      </c>
      <c r="W556" s="1">
        <v>47.363942515312509</v>
      </c>
      <c r="X556" s="1">
        <v>24.133890563125004</v>
      </c>
      <c r="Y556" s="1">
        <v>23.230112171250003</v>
      </c>
      <c r="Z556" s="1">
        <v>9.8871507095008776E-2</v>
      </c>
    </row>
    <row r="557" spans="1:26" x14ac:dyDescent="0.2">
      <c r="A557" s="1" t="s">
        <v>43</v>
      </c>
      <c r="B557" s="1">
        <v>1991</v>
      </c>
      <c r="C557" s="1">
        <v>-4.0309999999999997</v>
      </c>
      <c r="D557" s="1">
        <v>-97.881503281356004</v>
      </c>
      <c r="E557" s="1">
        <f>D554</f>
        <v>-101.40334042143984</v>
      </c>
      <c r="F557" s="1">
        <v>72.087999999999994</v>
      </c>
      <c r="G557" s="1">
        <v>64.510000000000005</v>
      </c>
      <c r="H557" s="1">
        <v>7.5780000000000003</v>
      </c>
      <c r="I557" s="1">
        <v>48.027000000000001</v>
      </c>
      <c r="J557" s="1">
        <v>33.008000000000003</v>
      </c>
      <c r="K557" s="1">
        <v>15.018000000000001</v>
      </c>
      <c r="L557" s="2">
        <v>-0.34319794424235589</v>
      </c>
      <c r="S557" s="1">
        <v>1991</v>
      </c>
      <c r="T557" s="1">
        <v>45.791285225937528</v>
      </c>
      <c r="U557" s="1">
        <v>32.063830591875011</v>
      </c>
      <c r="V557" s="1">
        <v>13.727403381250001</v>
      </c>
      <c r="W557" s="1">
        <v>47.848102945000008</v>
      </c>
      <c r="X557" s="1">
        <v>24.083343110312498</v>
      </c>
      <c r="Y557" s="1">
        <v>23.764784583125007</v>
      </c>
      <c r="Z557" s="1">
        <v>-1.0391079240914185</v>
      </c>
    </row>
    <row r="558" spans="1:26" x14ac:dyDescent="0.2">
      <c r="A558" s="1" t="s">
        <v>43</v>
      </c>
      <c r="B558" s="1">
        <v>1992</v>
      </c>
      <c r="C558" s="1">
        <v>-7.0860000000000003</v>
      </c>
      <c r="D558" s="1">
        <v>-89.589152106601546</v>
      </c>
      <c r="E558" s="1">
        <f>D558</f>
        <v>-89.589152106601546</v>
      </c>
      <c r="F558" s="1">
        <v>70.623000000000005</v>
      </c>
      <c r="G558" s="1">
        <v>62.823999999999998</v>
      </c>
      <c r="H558" s="1">
        <v>7.7990000000000004</v>
      </c>
      <c r="I558" s="1">
        <v>48.26</v>
      </c>
      <c r="J558" s="1">
        <v>32.616</v>
      </c>
      <c r="K558" s="1">
        <v>15.644</v>
      </c>
      <c r="L558" s="2">
        <v>2.9587798583292395</v>
      </c>
      <c r="S558" s="1">
        <v>1992</v>
      </c>
      <c r="T558" s="1">
        <v>45.695030931562506</v>
      </c>
      <c r="U558" s="1">
        <v>31.792868825937507</v>
      </c>
      <c r="V558" s="1">
        <v>13.902238625000003</v>
      </c>
      <c r="W558" s="1">
        <v>48.347920042187503</v>
      </c>
      <c r="X558" s="1">
        <v>24.023295399687505</v>
      </c>
      <c r="Y558" s="1">
        <v>24.324625551250001</v>
      </c>
      <c r="Z558" s="1">
        <v>-1.1017572244687384</v>
      </c>
    </row>
    <row r="559" spans="1:26" x14ac:dyDescent="0.2">
      <c r="A559" s="1" t="s">
        <v>43</v>
      </c>
      <c r="B559" s="1">
        <v>1993</v>
      </c>
      <c r="C559" s="1">
        <v>-7.9989999999999997</v>
      </c>
      <c r="D559" s="1">
        <v>-101.61414946189315</v>
      </c>
      <c r="E559" s="1">
        <f>D558</f>
        <v>-89.589152106601546</v>
      </c>
      <c r="F559" s="1">
        <v>69.016999999999996</v>
      </c>
      <c r="G559" s="1">
        <v>60.978000000000002</v>
      </c>
      <c r="H559" s="1">
        <v>8.0389999999999997</v>
      </c>
      <c r="I559" s="1">
        <v>48.47</v>
      </c>
      <c r="J559" s="1">
        <v>32.159999999999997</v>
      </c>
      <c r="K559" s="1">
        <v>16.309999999999999</v>
      </c>
      <c r="L559" s="2">
        <v>0.79646209577044991</v>
      </c>
      <c r="S559" s="1">
        <v>1993</v>
      </c>
      <c r="T559" s="1">
        <v>45.582544669687486</v>
      </c>
      <c r="U559" s="1">
        <v>31.518713710312507</v>
      </c>
      <c r="V559" s="1">
        <v>14.064127214375004</v>
      </c>
      <c r="W559" s="1">
        <v>48.869260566250006</v>
      </c>
      <c r="X559" s="1">
        <v>23.953220593750004</v>
      </c>
      <c r="Y559" s="1">
        <v>24.916280461562497</v>
      </c>
      <c r="Z559" s="1">
        <v>-1.4391770905088475</v>
      </c>
    </row>
    <row r="560" spans="1:26" x14ac:dyDescent="0.2">
      <c r="A560" s="1" t="s">
        <v>43</v>
      </c>
      <c r="B560" s="1">
        <v>1994</v>
      </c>
      <c r="C560" s="1">
        <v>-3.8090000000000002</v>
      </c>
      <c r="D560" s="1">
        <v>-105.45161392688588</v>
      </c>
      <c r="E560" s="1">
        <f>D558</f>
        <v>-89.589152106601546</v>
      </c>
      <c r="F560" s="1">
        <v>67.257000000000005</v>
      </c>
      <c r="G560" s="1">
        <v>58.960999999999999</v>
      </c>
      <c r="H560" s="1">
        <v>8.2959999999999994</v>
      </c>
      <c r="I560" s="1">
        <v>48.667000000000002</v>
      </c>
      <c r="J560" s="1">
        <v>31.686</v>
      </c>
      <c r="K560" s="1">
        <v>16.981000000000002</v>
      </c>
      <c r="L560" s="2">
        <v>-0.43894000715890297</v>
      </c>
      <c r="S560" s="1">
        <v>1994</v>
      </c>
      <c r="T560" s="1">
        <v>45.425008465312509</v>
      </c>
      <c r="U560" s="1">
        <v>31.212617278125002</v>
      </c>
      <c r="V560" s="1">
        <v>14.212460699062504</v>
      </c>
      <c r="W560" s="1">
        <v>49.398304397812502</v>
      </c>
      <c r="X560" s="1">
        <v>23.913053941562502</v>
      </c>
      <c r="Y560" s="1">
        <v>25.485220117500003</v>
      </c>
      <c r="Z560" s="1">
        <v>-0.62566321053878393</v>
      </c>
    </row>
    <row r="561" spans="1:26" x14ac:dyDescent="0.2">
      <c r="A561" s="1" t="s">
        <v>43</v>
      </c>
      <c r="B561" s="1">
        <v>1995</v>
      </c>
      <c r="C561" s="1">
        <v>-3.9239999999999999</v>
      </c>
      <c r="D561" s="1">
        <v>-102.54379061720071</v>
      </c>
      <c r="E561" s="1">
        <f>D558</f>
        <v>-89.589152106601546</v>
      </c>
      <c r="F561" s="1">
        <v>65.36</v>
      </c>
      <c r="G561" s="1">
        <v>56.790999999999997</v>
      </c>
      <c r="H561" s="1">
        <v>8.5690000000000008</v>
      </c>
      <c r="I561" s="1">
        <v>48.826999999999998</v>
      </c>
      <c r="J561" s="1">
        <v>31.148</v>
      </c>
      <c r="K561" s="1">
        <v>17.678999999999998</v>
      </c>
      <c r="L561" s="2">
        <v>-2.588568819816838</v>
      </c>
      <c r="S561" s="1">
        <v>1995</v>
      </c>
      <c r="T561" s="1">
        <v>45.206726276875003</v>
      </c>
      <c r="U561" s="1">
        <v>30.859393096250006</v>
      </c>
      <c r="V561" s="1">
        <v>14.347360944687503</v>
      </c>
      <c r="W561" s="1">
        <v>49.946191813750019</v>
      </c>
      <c r="X561" s="1">
        <v>23.860363454999995</v>
      </c>
      <c r="Y561" s="1">
        <v>26.085875720937505</v>
      </c>
      <c r="Z561" s="1">
        <v>-0.44319480130860844</v>
      </c>
    </row>
    <row r="562" spans="1:26" x14ac:dyDescent="0.2">
      <c r="A562" s="1" t="s">
        <v>43</v>
      </c>
      <c r="B562" s="1">
        <v>1996</v>
      </c>
      <c r="C562" s="1">
        <v>-2.226</v>
      </c>
      <c r="D562" s="1">
        <v>-93.897856353745851</v>
      </c>
      <c r="E562" s="1">
        <f>D562</f>
        <v>-93.897856353745851</v>
      </c>
      <c r="F562" s="1">
        <v>63.688000000000002</v>
      </c>
      <c r="G562" s="1">
        <v>54.947000000000003</v>
      </c>
      <c r="H562" s="1">
        <v>8.7409999999999997</v>
      </c>
      <c r="I562" s="1">
        <v>48.965000000000003</v>
      </c>
      <c r="J562" s="1">
        <v>30.562999999999999</v>
      </c>
      <c r="K562" s="1">
        <v>18.402000000000001</v>
      </c>
      <c r="L562" s="2">
        <v>-0.39429272401808402</v>
      </c>
      <c r="S562" s="1">
        <v>1996</v>
      </c>
      <c r="T562" s="1">
        <v>44.997381476562509</v>
      </c>
      <c r="U562" s="1">
        <v>30.495410101875002</v>
      </c>
      <c r="V562" s="1">
        <v>14.501942270937503</v>
      </c>
      <c r="W562" s="1">
        <v>50.508214673749997</v>
      </c>
      <c r="X562" s="1">
        <v>23.796182070625012</v>
      </c>
      <c r="Y562" s="1">
        <v>26.711975200625009</v>
      </c>
      <c r="Z562" s="1">
        <v>7.3891110180595604E-2</v>
      </c>
    </row>
    <row r="563" spans="1:26" x14ac:dyDescent="0.2">
      <c r="A563" s="1" t="s">
        <v>43</v>
      </c>
      <c r="B563" s="1">
        <v>1997</v>
      </c>
      <c r="C563" s="1">
        <v>-2.86</v>
      </c>
      <c r="D563" s="1">
        <v>-86.248198560444578</v>
      </c>
      <c r="E563" s="1">
        <f>D562</f>
        <v>-93.897856353745851</v>
      </c>
      <c r="F563" s="1">
        <v>61.774000000000001</v>
      </c>
      <c r="G563" s="1">
        <v>52.862000000000002</v>
      </c>
      <c r="H563" s="1">
        <v>8.9120000000000008</v>
      </c>
      <c r="I563" s="1">
        <v>49.1</v>
      </c>
      <c r="J563" s="1">
        <v>29.957000000000001</v>
      </c>
      <c r="K563" s="1">
        <v>19.143000000000001</v>
      </c>
      <c r="L563" s="2">
        <v>0.11533024346329276</v>
      </c>
      <c r="S563" s="1">
        <v>1997</v>
      </c>
      <c r="T563" s="1">
        <v>44.739865660937518</v>
      </c>
      <c r="U563" s="1">
        <v>30.098246540000009</v>
      </c>
      <c r="V563" s="1">
        <v>14.641602757812503</v>
      </c>
      <c r="W563" s="1">
        <v>51.076142328125009</v>
      </c>
      <c r="X563" s="1">
        <v>23.725371537500013</v>
      </c>
      <c r="Y563" s="1">
        <v>27.350715948125007</v>
      </c>
      <c r="Z563" s="1">
        <v>0.76273552918070209</v>
      </c>
    </row>
    <row r="564" spans="1:26" x14ac:dyDescent="0.2">
      <c r="A564" s="1" t="s">
        <v>43</v>
      </c>
      <c r="B564" s="1">
        <v>1998</v>
      </c>
      <c r="C564" s="1">
        <v>-3.0960000000000001</v>
      </c>
      <c r="D564" s="1">
        <v>-92.854427089628672</v>
      </c>
      <c r="E564" s="1">
        <f>D562</f>
        <v>-93.897856353745851</v>
      </c>
      <c r="F564" s="1">
        <v>59.741999999999997</v>
      </c>
      <c r="G564" s="1">
        <v>50.66</v>
      </c>
      <c r="H564" s="1">
        <v>9.0820000000000007</v>
      </c>
      <c r="I564" s="1">
        <v>49.247999999999998</v>
      </c>
      <c r="J564" s="1">
        <v>29.350999999999999</v>
      </c>
      <c r="K564" s="1">
        <v>19.896999999999998</v>
      </c>
      <c r="L564" s="2">
        <v>0.14261852375408146</v>
      </c>
      <c r="S564" s="1">
        <v>1998</v>
      </c>
      <c r="T564" s="1">
        <v>44.439649977812508</v>
      </c>
      <c r="U564" s="1">
        <v>29.666278863437494</v>
      </c>
      <c r="V564" s="1">
        <v>14.773350243750002</v>
      </c>
      <c r="W564" s="1">
        <v>51.643103429062492</v>
      </c>
      <c r="X564" s="1">
        <v>23.6505286515625</v>
      </c>
      <c r="Y564" s="1">
        <v>27.992679529687493</v>
      </c>
      <c r="Z564" s="1">
        <v>0.33213733209874896</v>
      </c>
    </row>
    <row r="565" spans="1:26" x14ac:dyDescent="0.2">
      <c r="A565" s="1" t="s">
        <v>43</v>
      </c>
      <c r="B565" s="1">
        <v>1999</v>
      </c>
      <c r="C565" s="1">
        <v>-1.9510000000000001</v>
      </c>
      <c r="D565" s="1">
        <v>-80.408635789795326</v>
      </c>
      <c r="E565" s="1">
        <f>D562</f>
        <v>-93.897856353745851</v>
      </c>
      <c r="F565" s="1">
        <v>57.764000000000003</v>
      </c>
      <c r="G565" s="1">
        <v>48.515000000000001</v>
      </c>
      <c r="H565" s="1">
        <v>9.25</v>
      </c>
      <c r="I565" s="1">
        <v>49.378999999999998</v>
      </c>
      <c r="J565" s="1">
        <v>28.768999999999998</v>
      </c>
      <c r="K565" s="1">
        <v>20.61</v>
      </c>
      <c r="L565" s="2">
        <v>1.1998652080077119</v>
      </c>
      <c r="S565" s="1">
        <v>1999</v>
      </c>
      <c r="T565" s="1">
        <v>44.114957396250006</v>
      </c>
      <c r="U565" s="1">
        <v>29.209609286875011</v>
      </c>
      <c r="V565" s="1">
        <v>14.905377142500004</v>
      </c>
      <c r="W565" s="1">
        <v>52.169781446249992</v>
      </c>
      <c r="X565" s="1">
        <v>23.607892547812501</v>
      </c>
      <c r="Y565" s="1">
        <v>28.562200877499993</v>
      </c>
      <c r="Z565" s="1">
        <v>0.50908582843519312</v>
      </c>
    </row>
    <row r="566" spans="1:26" x14ac:dyDescent="0.2">
      <c r="A566" s="1" t="s">
        <v>43</v>
      </c>
      <c r="B566" s="1">
        <v>2000</v>
      </c>
      <c r="C566" s="1">
        <v>-3.8239999999999998</v>
      </c>
      <c r="D566" s="1">
        <v>-95.725852412640378</v>
      </c>
      <c r="E566" s="1">
        <f>D566</f>
        <v>-95.725852412640378</v>
      </c>
      <c r="F566" s="1">
        <v>55.933</v>
      </c>
      <c r="G566" s="1">
        <v>46.52</v>
      </c>
      <c r="H566" s="1">
        <v>9.4130000000000003</v>
      </c>
      <c r="I566" s="1">
        <v>49.545999999999999</v>
      </c>
      <c r="J566" s="1">
        <v>28.204000000000001</v>
      </c>
      <c r="K566" s="1">
        <v>21.341999999999999</v>
      </c>
      <c r="L566" s="2">
        <v>0.67585653205237028</v>
      </c>
      <c r="S566" s="1">
        <v>2000</v>
      </c>
      <c r="T566" s="1">
        <v>43.782416577187504</v>
      </c>
      <c r="U566" s="1">
        <v>28.739043325937509</v>
      </c>
      <c r="V566" s="1">
        <v>15.043563046249998</v>
      </c>
      <c r="W566" s="1">
        <v>52.694633441562495</v>
      </c>
      <c r="X566" s="1">
        <v>23.556936984062506</v>
      </c>
      <c r="Y566" s="1">
        <v>29.137782055624996</v>
      </c>
      <c r="Z566" s="1">
        <v>1.2272665925530899</v>
      </c>
    </row>
    <row r="567" spans="1:26" x14ac:dyDescent="0.2">
      <c r="A567" s="1" t="s">
        <v>43</v>
      </c>
      <c r="B567" s="1">
        <v>2001</v>
      </c>
      <c r="C567" s="1">
        <v>-4.6280000000000001</v>
      </c>
      <c r="D567" s="1">
        <v>-98.093897523892863</v>
      </c>
      <c r="E567" s="1">
        <f>D566</f>
        <v>-95.725852412640378</v>
      </c>
      <c r="F567" s="1">
        <v>54.033999999999999</v>
      </c>
      <c r="G567" s="1">
        <v>44.487000000000002</v>
      </c>
      <c r="H567" s="1">
        <v>9.5470000000000006</v>
      </c>
      <c r="I567" s="1">
        <v>49.74</v>
      </c>
      <c r="J567" s="1">
        <v>27.658000000000001</v>
      </c>
      <c r="K567" s="1">
        <v>22.082000000000001</v>
      </c>
      <c r="L567" s="2">
        <v>0.73672810800305744</v>
      </c>
      <c r="S567" s="1">
        <v>2001</v>
      </c>
      <c r="T567" s="1">
        <v>43.49395862250001</v>
      </c>
      <c r="U567" s="1">
        <v>28.289452802812502</v>
      </c>
      <c r="V567" s="1">
        <v>15.204540343437504</v>
      </c>
      <c r="W567" s="1">
        <v>53.2176658146875</v>
      </c>
      <c r="X567" s="1">
        <v>23.500296558124997</v>
      </c>
      <c r="Y567" s="1">
        <v>29.717321262500004</v>
      </c>
      <c r="Z567" s="1">
        <v>8.8428385973533308E-2</v>
      </c>
    </row>
    <row r="568" spans="1:26" x14ac:dyDescent="0.2">
      <c r="A568" s="1" t="s">
        <v>43</v>
      </c>
      <c r="B568" s="1">
        <v>2002</v>
      </c>
      <c r="C568" s="1">
        <v>-3.2290000000000001</v>
      </c>
      <c r="D568" s="1">
        <v>-109.08106802787634</v>
      </c>
      <c r="E568" s="1">
        <f>D566</f>
        <v>-95.725852412640378</v>
      </c>
      <c r="F568" s="1">
        <v>52.4</v>
      </c>
      <c r="G568" s="1">
        <v>42.726999999999997</v>
      </c>
      <c r="H568" s="1">
        <v>9.673</v>
      </c>
      <c r="I568" s="1">
        <v>49.944000000000003</v>
      </c>
      <c r="J568" s="1">
        <v>27.132999999999999</v>
      </c>
      <c r="K568" s="1">
        <v>22.812000000000001</v>
      </c>
      <c r="L568" s="2">
        <v>-2.2068448310383513</v>
      </c>
      <c r="S568" s="1">
        <v>2002</v>
      </c>
      <c r="T568" s="1">
        <v>43.219069596250002</v>
      </c>
      <c r="U568" s="1">
        <v>27.844031291249987</v>
      </c>
      <c r="V568" s="1">
        <v>15.375008606250004</v>
      </c>
      <c r="W568" s="1">
        <v>53.740061919687484</v>
      </c>
      <c r="X568" s="1">
        <v>23.441177959687497</v>
      </c>
      <c r="Y568" s="1">
        <v>30.298936743749998</v>
      </c>
      <c r="Z568" s="1">
        <v>-0.83156047406555356</v>
      </c>
    </row>
    <row r="569" spans="1:26" x14ac:dyDescent="0.2">
      <c r="A569" s="1" t="s">
        <v>43</v>
      </c>
      <c r="B569" s="1">
        <v>2003</v>
      </c>
      <c r="C569" s="1">
        <v>-2.6789999999999998</v>
      </c>
      <c r="D569" s="1">
        <v>-106.5575283922292</v>
      </c>
      <c r="E569" s="1">
        <f>D566</f>
        <v>-95.725852412640378</v>
      </c>
      <c r="F569" s="1">
        <v>50.935000000000002</v>
      </c>
      <c r="G569" s="1">
        <v>41.148000000000003</v>
      </c>
      <c r="H569" s="1">
        <v>9.7870000000000008</v>
      </c>
      <c r="I569" s="1">
        <v>50.16</v>
      </c>
      <c r="J569" s="1">
        <v>26.635999999999999</v>
      </c>
      <c r="K569" s="1">
        <v>23.524999999999999</v>
      </c>
      <c r="L569" s="2">
        <v>-1.5734251939701034</v>
      </c>
      <c r="S569" s="1">
        <v>2003</v>
      </c>
      <c r="T569" s="1">
        <v>42.956611468125011</v>
      </c>
      <c r="U569" s="1">
        <v>27.4011626859375</v>
      </c>
      <c r="V569" s="1">
        <v>15.555436682187507</v>
      </c>
      <c r="W569" s="1">
        <v>54.265732761562496</v>
      </c>
      <c r="X569" s="1">
        <v>23.381888328750005</v>
      </c>
      <c r="Y569" s="1">
        <v>30.883806034062506</v>
      </c>
      <c r="Z569" s="1">
        <v>-1.0951634838915507</v>
      </c>
    </row>
    <row r="570" spans="1:26" x14ac:dyDescent="0.2">
      <c r="A570" s="1" t="s">
        <v>43</v>
      </c>
      <c r="B570" s="1">
        <v>2004</v>
      </c>
      <c r="C570" s="1">
        <v>-2.4420000000000002</v>
      </c>
      <c r="D570" s="1">
        <v>-100.60545517438828</v>
      </c>
      <c r="E570" s="1">
        <f>D570</f>
        <v>-100.60545517438828</v>
      </c>
      <c r="F570" s="1">
        <v>49.518999999999998</v>
      </c>
      <c r="G570" s="1">
        <v>39.64</v>
      </c>
      <c r="H570" s="1">
        <v>9.8789999999999996</v>
      </c>
      <c r="I570" s="1">
        <v>50.354999999999997</v>
      </c>
      <c r="J570" s="1">
        <v>26.210999999999999</v>
      </c>
      <c r="K570" s="1">
        <v>24.143999999999998</v>
      </c>
      <c r="L570" s="2">
        <v>-0.46940762774592387</v>
      </c>
      <c r="S570" s="1">
        <v>2004</v>
      </c>
      <c r="T570" s="1">
        <v>42.701594434375018</v>
      </c>
      <c r="U570" s="1">
        <v>26.959918725000001</v>
      </c>
      <c r="V570" s="1">
        <v>15.741947431562503</v>
      </c>
      <c r="W570" s="1">
        <v>54.732387961562502</v>
      </c>
      <c r="X570" s="1">
        <v>23.355253928437495</v>
      </c>
      <c r="Y570" s="1">
        <v>31.377061514687504</v>
      </c>
      <c r="Z570" s="1">
        <v>-0.31442215334878748</v>
      </c>
    </row>
    <row r="571" spans="1:26" x14ac:dyDescent="0.2">
      <c r="A571" s="1" t="s">
        <v>43</v>
      </c>
      <c r="B571" s="1">
        <v>2005</v>
      </c>
      <c r="C571" s="1">
        <v>-0.92800000000000005</v>
      </c>
      <c r="D571" s="1">
        <v>-89.346455793526374</v>
      </c>
      <c r="E571" s="1">
        <f>D570</f>
        <v>-100.60545517438828</v>
      </c>
      <c r="F571" s="1">
        <v>48.134</v>
      </c>
      <c r="G571" s="1">
        <v>38.186</v>
      </c>
      <c r="H571" s="1">
        <v>9.9489999999999998</v>
      </c>
      <c r="I571" s="1">
        <v>50.573</v>
      </c>
      <c r="J571" s="1">
        <v>25.827999999999999</v>
      </c>
      <c r="K571" s="1">
        <v>24.745000000000001</v>
      </c>
      <c r="L571" s="2">
        <v>-1.1234341090175972</v>
      </c>
      <c r="S571" s="1">
        <v>2005</v>
      </c>
      <c r="T571" s="1">
        <v>42.457338833125021</v>
      </c>
      <c r="U571" s="1">
        <v>26.525033199687499</v>
      </c>
      <c r="V571" s="1">
        <v>15.932180966250003</v>
      </c>
      <c r="W571" s="1">
        <v>55.202363106875012</v>
      </c>
      <c r="X571" s="1">
        <v>23.327576635937504</v>
      </c>
      <c r="Y571" s="1">
        <v>31.874993434062503</v>
      </c>
      <c r="Z571" s="1">
        <v>0.13118819348075531</v>
      </c>
    </row>
    <row r="572" spans="1:26" x14ac:dyDescent="0.2">
      <c r="A572" s="1" t="s">
        <v>43</v>
      </c>
      <c r="B572" s="1">
        <v>2006</v>
      </c>
      <c r="C572" s="1">
        <v>-1.802</v>
      </c>
      <c r="D572" s="1">
        <v>-93.597571220828854</v>
      </c>
      <c r="E572" s="1">
        <f>D570</f>
        <v>-100.60545517438828</v>
      </c>
      <c r="F572" s="1">
        <v>47.04</v>
      </c>
      <c r="G572" s="1">
        <v>37.082000000000001</v>
      </c>
      <c r="H572" s="1">
        <v>9.9580000000000002</v>
      </c>
      <c r="I572" s="1">
        <v>50.856999999999999</v>
      </c>
      <c r="J572" s="1">
        <v>25.498000000000001</v>
      </c>
      <c r="K572" s="1">
        <v>25.359000000000002</v>
      </c>
      <c r="L572" s="2">
        <v>-2.4190405208120696E-2</v>
      </c>
      <c r="S572" s="1">
        <v>2006</v>
      </c>
      <c r="T572" s="1">
        <v>42.369400004375009</v>
      </c>
      <c r="U572" s="1">
        <v>26.211074197812504</v>
      </c>
      <c r="V572" s="1">
        <v>16.158289355625001</v>
      </c>
      <c r="W572" s="1">
        <v>55.672948262812504</v>
      </c>
      <c r="X572" s="1">
        <v>23.298157125624993</v>
      </c>
      <c r="Y572" s="1">
        <v>32.375035250624997</v>
      </c>
      <c r="Z572" s="1">
        <v>0.89180745125716354</v>
      </c>
    </row>
    <row r="573" spans="1:26" x14ac:dyDescent="0.2">
      <c r="A573" s="1" t="s">
        <v>43</v>
      </c>
      <c r="B573" s="1">
        <v>2007</v>
      </c>
      <c r="C573" s="1">
        <v>-2.355</v>
      </c>
      <c r="D573" s="1">
        <v>-95.103009180515684</v>
      </c>
      <c r="E573" s="1">
        <f>D570</f>
        <v>-100.60545517438828</v>
      </c>
      <c r="F573" s="1">
        <v>45.972999999999999</v>
      </c>
      <c r="G573" s="1">
        <v>36.023000000000003</v>
      </c>
      <c r="H573" s="1">
        <v>9.9489999999999998</v>
      </c>
      <c r="I573" s="1">
        <v>51.268000000000001</v>
      </c>
      <c r="J573" s="1">
        <v>25.23</v>
      </c>
      <c r="K573" s="1">
        <v>26.038</v>
      </c>
      <c r="L573" s="2">
        <v>1.9707735842800007</v>
      </c>
      <c r="S573" s="1">
        <v>2007</v>
      </c>
      <c r="T573" s="1">
        <v>42.28372762250001</v>
      </c>
      <c r="U573" s="1">
        <v>25.890905447499993</v>
      </c>
      <c r="V573" s="1">
        <v>16.392635420000005</v>
      </c>
      <c r="W573" s="1">
        <v>56.127099425312529</v>
      </c>
      <c r="X573" s="1">
        <v>23.264970859687498</v>
      </c>
      <c r="Y573" s="1">
        <v>32.862131819062505</v>
      </c>
      <c r="Z573" s="1">
        <v>1.5606541785367853</v>
      </c>
    </row>
    <row r="574" spans="1:26" x14ac:dyDescent="0.2">
      <c r="A574" s="1" t="s">
        <v>43</v>
      </c>
      <c r="B574" s="1">
        <v>2008</v>
      </c>
      <c r="C574" s="1">
        <v>-3.8140000000000001</v>
      </c>
      <c r="D574" s="1">
        <v>-87.279844684129046</v>
      </c>
      <c r="E574" s="1">
        <f>D574</f>
        <v>-87.279844684129046</v>
      </c>
      <c r="F574" s="1">
        <v>45.014000000000003</v>
      </c>
      <c r="G574" s="1">
        <v>35.073999999999998</v>
      </c>
      <c r="H574" s="1">
        <v>9.94</v>
      </c>
      <c r="I574" s="1">
        <v>51.850999999999999</v>
      </c>
      <c r="J574" s="1">
        <v>25.035</v>
      </c>
      <c r="K574" s="1">
        <v>26.817</v>
      </c>
      <c r="L574" s="2">
        <v>2.7127379932106868</v>
      </c>
      <c r="S574" s="1">
        <v>2008</v>
      </c>
      <c r="T574" s="1">
        <v>42.232658130312487</v>
      </c>
      <c r="U574" s="1">
        <v>25.585187468125</v>
      </c>
      <c r="V574" s="1">
        <v>16.647381282812503</v>
      </c>
      <c r="W574" s="1">
        <v>56.549029509375003</v>
      </c>
      <c r="X574" s="1">
        <v>23.22717569500001</v>
      </c>
      <c r="Y574" s="1">
        <v>33.321768969375</v>
      </c>
      <c r="Z574" s="1">
        <v>0.33418700130736834</v>
      </c>
    </row>
    <row r="575" spans="1:26" x14ac:dyDescent="0.2">
      <c r="A575" s="1" t="s">
        <v>43</v>
      </c>
      <c r="B575" s="1">
        <v>2009</v>
      </c>
      <c r="C575" s="1">
        <v>-2.831</v>
      </c>
      <c r="D575" s="1">
        <v>-95.370393174839478</v>
      </c>
      <c r="E575" s="1">
        <f>D574</f>
        <v>-87.279844684129046</v>
      </c>
      <c r="F575" s="1">
        <v>44.265000000000001</v>
      </c>
      <c r="G575" s="1">
        <v>34.316000000000003</v>
      </c>
      <c r="H575" s="1">
        <v>9.9489999999999998</v>
      </c>
      <c r="I575" s="1">
        <v>52.557000000000002</v>
      </c>
      <c r="J575" s="1">
        <v>24.966999999999999</v>
      </c>
      <c r="K575" s="1">
        <v>27.59</v>
      </c>
      <c r="L575" s="2">
        <v>2.4843212898919007</v>
      </c>
      <c r="S575" s="1">
        <v>2009</v>
      </c>
      <c r="T575" s="1">
        <v>42.260940542499988</v>
      </c>
      <c r="U575" s="1">
        <v>25.316533330312499</v>
      </c>
      <c r="V575" s="1">
        <v>16.944365999062502</v>
      </c>
      <c r="W575" s="1">
        <v>56.864863106249999</v>
      </c>
      <c r="X575" s="1">
        <v>23.220089217500007</v>
      </c>
      <c r="Y575" s="1">
        <v>33.644805343437525</v>
      </c>
      <c r="Z575" s="1">
        <v>-3.1772941042871792</v>
      </c>
    </row>
    <row r="576" spans="1:26" x14ac:dyDescent="0.2">
      <c r="A576" s="1" t="s">
        <v>43</v>
      </c>
      <c r="B576" s="1">
        <v>2010</v>
      </c>
      <c r="C576" s="1">
        <v>-4.7519999999999998</v>
      </c>
      <c r="D576" s="1">
        <v>-96.62889154779441</v>
      </c>
      <c r="E576" s="1">
        <f>D574</f>
        <v>-87.279844684129046</v>
      </c>
      <c r="F576" s="1">
        <v>43.762</v>
      </c>
      <c r="G576" s="1">
        <v>33.774000000000001</v>
      </c>
      <c r="H576" s="1">
        <v>9.9879999999999995</v>
      </c>
      <c r="I576" s="1">
        <v>53.404000000000003</v>
      </c>
      <c r="J576" s="1">
        <v>24.957000000000001</v>
      </c>
      <c r="K576" s="1">
        <v>28.446999999999999</v>
      </c>
      <c r="L576" s="2">
        <v>2.3885992930261826</v>
      </c>
      <c r="S576" s="1">
        <v>2010</v>
      </c>
      <c r="T576" s="1">
        <v>42.391678919375025</v>
      </c>
      <c r="U576" s="1">
        <v>25.093011394687501</v>
      </c>
      <c r="V576" s="1">
        <v>17.298579759062498</v>
      </c>
      <c r="W576" s="1">
        <v>57.156253566562484</v>
      </c>
      <c r="X576" s="1">
        <v>23.204604347812502</v>
      </c>
      <c r="Y576" s="1">
        <v>33.951718560937501</v>
      </c>
      <c r="Z576" s="1">
        <v>-1.8076703167248751</v>
      </c>
    </row>
    <row r="577" spans="1:26" x14ac:dyDescent="0.2">
      <c r="A577" s="1" t="s">
        <v>43</v>
      </c>
      <c r="B577" s="1">
        <v>2011</v>
      </c>
      <c r="C577" s="1">
        <v>-7.3259999999999996</v>
      </c>
      <c r="D577" s="1">
        <v>-98.118070534682118</v>
      </c>
      <c r="E577" s="1">
        <f>D574</f>
        <v>-87.279844684129046</v>
      </c>
      <c r="F577" s="1">
        <v>43.585999999999999</v>
      </c>
      <c r="G577" s="1">
        <v>33.520000000000003</v>
      </c>
      <c r="H577" s="1">
        <v>10.066000000000001</v>
      </c>
      <c r="I577" s="1">
        <v>54.402000000000001</v>
      </c>
      <c r="J577" s="1">
        <v>25.006</v>
      </c>
      <c r="K577" s="1">
        <v>29.395</v>
      </c>
      <c r="L577" s="2">
        <v>-2.3799004934743961</v>
      </c>
      <c r="S577" s="1">
        <v>2011</v>
      </c>
      <c r="T577" s="1">
        <v>42.612623507812508</v>
      </c>
      <c r="U577" s="1">
        <v>24.927474255</v>
      </c>
      <c r="V577" s="1">
        <v>17.685301498125</v>
      </c>
      <c r="W577" s="1">
        <v>57.434949987812502</v>
      </c>
      <c r="X577" s="1">
        <v>23.184819805000011</v>
      </c>
      <c r="Y577" s="1">
        <v>34.250095201249998</v>
      </c>
      <c r="Z577" s="1">
        <v>-1.5351224068068319</v>
      </c>
    </row>
    <row r="578" spans="1:26" x14ac:dyDescent="0.2">
      <c r="A578" s="1" t="s">
        <v>44</v>
      </c>
      <c r="B578" s="1">
        <v>1980</v>
      </c>
      <c r="C578" s="1">
        <v>-3.278</v>
      </c>
      <c r="D578" s="1">
        <v>-17.034597311096473</v>
      </c>
      <c r="E578" s="1">
        <f>D578</f>
        <v>-17.034597311096473</v>
      </c>
      <c r="F578" s="1">
        <v>81.033000000000001</v>
      </c>
      <c r="G578" s="1">
        <v>72.521000000000001</v>
      </c>
      <c r="H578" s="1">
        <v>8.5129999999999999</v>
      </c>
      <c r="I578" s="1">
        <v>49.862000000000002</v>
      </c>
      <c r="J578" s="1">
        <v>38.984000000000002</v>
      </c>
      <c r="K578" s="1">
        <v>10.878</v>
      </c>
      <c r="L578" s="2">
        <v>2.4148152488709798</v>
      </c>
      <c r="S578" s="1">
        <v>1980</v>
      </c>
      <c r="T578" s="1">
        <v>50.483594505312489</v>
      </c>
      <c r="U578" s="1">
        <v>37.8766730628125</v>
      </c>
      <c r="V578" s="1">
        <v>12.606855561250001</v>
      </c>
      <c r="W578" s="1">
        <v>42.912698267500005</v>
      </c>
      <c r="X578" s="1">
        <v>24.791912564687507</v>
      </c>
      <c r="Y578" s="1">
        <v>18.120772281875009</v>
      </c>
      <c r="Z578" s="1">
        <v>0.13180311918031806</v>
      </c>
    </row>
    <row r="579" spans="1:26" x14ac:dyDescent="0.2">
      <c r="A579" s="1" t="s">
        <v>44</v>
      </c>
      <c r="B579" s="1">
        <v>1981</v>
      </c>
      <c r="C579" s="1">
        <v>-1.9910000000000001</v>
      </c>
      <c r="D579" s="1">
        <v>-16.723358384365635</v>
      </c>
      <c r="E579" s="1">
        <f>D578</f>
        <v>-17.034597311096473</v>
      </c>
      <c r="F579" s="1">
        <v>80.144999999999996</v>
      </c>
      <c r="G579" s="1">
        <v>71.75</v>
      </c>
      <c r="H579" s="1">
        <v>8.3940000000000001</v>
      </c>
      <c r="I579" s="1">
        <v>49.326000000000001</v>
      </c>
      <c r="J579" s="1">
        <v>38.31</v>
      </c>
      <c r="K579" s="1">
        <v>11.016</v>
      </c>
      <c r="L579" s="2">
        <v>0.91546848642757994</v>
      </c>
      <c r="S579" s="1">
        <v>1981</v>
      </c>
      <c r="T579" s="1">
        <v>49.717244540937507</v>
      </c>
      <c r="U579" s="1">
        <v>37.06917716718749</v>
      </c>
      <c r="V579" s="1">
        <v>12.648074877187497</v>
      </c>
      <c r="W579" s="1">
        <v>43.281640621250006</v>
      </c>
      <c r="X579" s="1">
        <v>24.683337656249996</v>
      </c>
      <c r="Y579" s="1">
        <v>18.598388248125008</v>
      </c>
      <c r="Z579" s="1">
        <v>-0.93556736148044617</v>
      </c>
    </row>
    <row r="580" spans="1:26" x14ac:dyDescent="0.2">
      <c r="A580" s="1" t="s">
        <v>44</v>
      </c>
      <c r="B580" s="1">
        <v>1982</v>
      </c>
      <c r="C580" s="1">
        <v>-1.097</v>
      </c>
      <c r="D580" s="1">
        <v>-18.573044855439051</v>
      </c>
      <c r="E580" s="1">
        <f>D578</f>
        <v>-17.034597311096473</v>
      </c>
      <c r="F580" s="1">
        <v>79.085999999999999</v>
      </c>
      <c r="G580" s="1">
        <v>70.87</v>
      </c>
      <c r="H580" s="1">
        <v>8.2159999999999993</v>
      </c>
      <c r="I580" s="1">
        <v>48.853999999999999</v>
      </c>
      <c r="J580" s="1">
        <v>37.656999999999996</v>
      </c>
      <c r="K580" s="1">
        <v>11.196999999999999</v>
      </c>
      <c r="L580" s="2">
        <v>-1.2314690454007768</v>
      </c>
      <c r="S580" s="1">
        <v>1982</v>
      </c>
      <c r="T580" s="1">
        <v>49.000388740312502</v>
      </c>
      <c r="U580" s="1">
        <v>36.35906167875001</v>
      </c>
      <c r="V580" s="1">
        <v>12.641362978749999</v>
      </c>
      <c r="W580" s="1">
        <v>43.688480093125008</v>
      </c>
      <c r="X580" s="1">
        <v>24.587076852812508</v>
      </c>
      <c r="Y580" s="1">
        <v>19.101425660312504</v>
      </c>
      <c r="Z580" s="1">
        <v>-2.7861239735508048</v>
      </c>
    </row>
    <row r="581" spans="1:26" x14ac:dyDescent="0.2">
      <c r="A581" s="1" t="s">
        <v>44</v>
      </c>
      <c r="B581" s="1">
        <v>1983</v>
      </c>
      <c r="C581" s="1">
        <v>-2.319</v>
      </c>
      <c r="D581" s="1">
        <v>-20.006003561761769</v>
      </c>
      <c r="E581" s="1">
        <f>D578</f>
        <v>-17.034597311096473</v>
      </c>
      <c r="F581" s="1">
        <v>77.897999999999996</v>
      </c>
      <c r="G581" s="1">
        <v>69.884</v>
      </c>
      <c r="H581" s="1">
        <v>8.0139999999999993</v>
      </c>
      <c r="I581" s="1">
        <v>48.465000000000003</v>
      </c>
      <c r="J581" s="1">
        <v>37.030999999999999</v>
      </c>
      <c r="K581" s="1">
        <v>11.433999999999999</v>
      </c>
      <c r="L581" s="2">
        <v>-2.0021668042256144</v>
      </c>
      <c r="S581" s="1">
        <v>1983</v>
      </c>
      <c r="T581" s="1">
        <v>48.339173142812506</v>
      </c>
      <c r="U581" s="1">
        <v>35.718040070625015</v>
      </c>
      <c r="V581" s="1">
        <v>12.621108187187502</v>
      </c>
      <c r="W581" s="1">
        <v>44.106601395312488</v>
      </c>
      <c r="X581" s="1">
        <v>24.493691061562501</v>
      </c>
      <c r="Y581" s="1">
        <v>19.612924937187504</v>
      </c>
      <c r="Z581" s="1">
        <v>-2.8868877524277923</v>
      </c>
    </row>
    <row r="582" spans="1:26" x14ac:dyDescent="0.2">
      <c r="A582" s="1" t="s">
        <v>44</v>
      </c>
      <c r="B582" s="1">
        <v>1984</v>
      </c>
      <c r="C582" s="1">
        <v>-1.784</v>
      </c>
      <c r="D582" s="1">
        <v>-20.277458690789</v>
      </c>
      <c r="E582" s="1">
        <f>D582</f>
        <v>-20.277458690789</v>
      </c>
      <c r="F582" s="1">
        <v>76.611000000000004</v>
      </c>
      <c r="G582" s="1">
        <v>68.777000000000001</v>
      </c>
      <c r="H582" s="1">
        <v>7.8339999999999996</v>
      </c>
      <c r="I582" s="1">
        <v>48.155999999999999</v>
      </c>
      <c r="J582" s="1">
        <v>36.429000000000002</v>
      </c>
      <c r="K582" s="1">
        <v>11.726000000000001</v>
      </c>
      <c r="L582" s="2">
        <v>-0.81949475590003207</v>
      </c>
      <c r="S582" s="1">
        <v>1984</v>
      </c>
      <c r="T582" s="1">
        <v>47.727376152812504</v>
      </c>
      <c r="U582" s="1">
        <v>35.097633537500002</v>
      </c>
      <c r="V582" s="1">
        <v>12.6298224653125</v>
      </c>
      <c r="W582" s="1">
        <v>44.55769426625001</v>
      </c>
      <c r="X582" s="1">
        <v>24.448517958125002</v>
      </c>
      <c r="Y582" s="1">
        <v>20.109175129375004</v>
      </c>
      <c r="Z582" s="1">
        <v>-1.3243852024305136</v>
      </c>
    </row>
    <row r="583" spans="1:26" x14ac:dyDescent="0.2">
      <c r="A583" s="1" t="s">
        <v>44</v>
      </c>
      <c r="B583" s="1">
        <v>1985</v>
      </c>
      <c r="C583" s="1">
        <v>-1.121</v>
      </c>
      <c r="D583" s="1">
        <v>-23.61249910281353</v>
      </c>
      <c r="E583" s="1">
        <f>D582</f>
        <v>-20.277458690789</v>
      </c>
      <c r="F583" s="1">
        <v>75.244</v>
      </c>
      <c r="G583" s="1">
        <v>67.546000000000006</v>
      </c>
      <c r="H583" s="1">
        <v>7.6980000000000004</v>
      </c>
      <c r="I583" s="1">
        <v>47.902999999999999</v>
      </c>
      <c r="J583" s="1">
        <v>35.835999999999999</v>
      </c>
      <c r="K583" s="1">
        <v>12.067</v>
      </c>
      <c r="L583" s="2">
        <v>-1.9807730849678109</v>
      </c>
      <c r="S583" s="1">
        <v>1985</v>
      </c>
      <c r="T583" s="1">
        <v>47.169604584687512</v>
      </c>
      <c r="U583" s="1">
        <v>34.481260232500006</v>
      </c>
      <c r="V583" s="1">
        <v>12.688276550000005</v>
      </c>
      <c r="W583" s="1">
        <v>45.014761072500008</v>
      </c>
      <c r="X583" s="1">
        <v>24.397190118125007</v>
      </c>
      <c r="Y583" s="1">
        <v>20.617856019999998</v>
      </c>
      <c r="Z583" s="1">
        <v>-0.76452873114944986</v>
      </c>
    </row>
    <row r="584" spans="1:26" x14ac:dyDescent="0.2">
      <c r="A584" s="1" t="s">
        <v>44</v>
      </c>
      <c r="B584" s="1">
        <v>1986</v>
      </c>
      <c r="C584" s="1">
        <v>-1.4390000000000001</v>
      </c>
      <c r="D584" s="1">
        <v>-27.288567996087792</v>
      </c>
      <c r="E584" s="1">
        <f>D582</f>
        <v>-20.277458690789</v>
      </c>
      <c r="F584" s="1">
        <v>74.19</v>
      </c>
      <c r="G584" s="1">
        <v>66.546999999999997</v>
      </c>
      <c r="H584" s="1">
        <v>7.6429999999999998</v>
      </c>
      <c r="I584" s="1">
        <v>47.7</v>
      </c>
      <c r="J584" s="1">
        <v>35.252000000000002</v>
      </c>
      <c r="K584" s="1">
        <v>12.449</v>
      </c>
      <c r="L584" s="2">
        <v>-0.54183206900005787</v>
      </c>
      <c r="S584" s="1">
        <v>1986</v>
      </c>
      <c r="T584" s="1">
        <v>46.893182971249999</v>
      </c>
      <c r="U584" s="1">
        <v>34.074227164062499</v>
      </c>
      <c r="V584" s="1">
        <v>12.818753878125001</v>
      </c>
      <c r="W584" s="1">
        <v>45.477027699062518</v>
      </c>
      <c r="X584" s="1">
        <v>24.340145724062499</v>
      </c>
      <c r="Y584" s="1">
        <v>21.136999795624995</v>
      </c>
      <c r="Z584" s="1">
        <v>-0.74490452653274786</v>
      </c>
    </row>
    <row r="585" spans="1:26" x14ac:dyDescent="0.2">
      <c r="A585" s="1" t="s">
        <v>44</v>
      </c>
      <c r="B585" s="1">
        <v>1987</v>
      </c>
      <c r="C585" s="1">
        <v>-0.68799999999999994</v>
      </c>
      <c r="D585" s="1">
        <v>-29.733977669571093</v>
      </c>
      <c r="E585" s="1">
        <f>D582</f>
        <v>-20.277458690789</v>
      </c>
      <c r="F585" s="1">
        <v>72.986000000000004</v>
      </c>
      <c r="G585" s="1">
        <v>65.372</v>
      </c>
      <c r="H585" s="1">
        <v>7.6150000000000002</v>
      </c>
      <c r="I585" s="1">
        <v>47.540999999999997</v>
      </c>
      <c r="J585" s="1">
        <v>34.682000000000002</v>
      </c>
      <c r="K585" s="1">
        <v>12.858000000000001</v>
      </c>
      <c r="L585" s="2">
        <v>4.0436628445538529</v>
      </c>
      <c r="S585" s="1">
        <v>1987</v>
      </c>
      <c r="T585" s="1">
        <v>46.60633686000002</v>
      </c>
      <c r="U585" s="1">
        <v>33.622217732187508</v>
      </c>
      <c r="V585" s="1">
        <v>12.984345691562503</v>
      </c>
      <c r="W585" s="1">
        <v>45.944171169999997</v>
      </c>
      <c r="X585" s="1">
        <v>24.280900516250004</v>
      </c>
      <c r="Y585" s="1">
        <v>21.663299069062504</v>
      </c>
      <c r="Z585" s="1">
        <v>-0.39553998329551832</v>
      </c>
    </row>
    <row r="586" spans="1:26" x14ac:dyDescent="0.2">
      <c r="A586" s="1" t="s">
        <v>44</v>
      </c>
      <c r="B586" s="1">
        <v>1988</v>
      </c>
      <c r="C586" s="1">
        <v>1.3069999999999999</v>
      </c>
      <c r="D586" s="1">
        <v>-27.193591087782899</v>
      </c>
      <c r="E586" s="1">
        <f>D586</f>
        <v>-27.193591087782899</v>
      </c>
      <c r="F586" s="1">
        <v>71.673000000000002</v>
      </c>
      <c r="G586" s="1">
        <v>64.06</v>
      </c>
      <c r="H586" s="1">
        <v>7.6130000000000004</v>
      </c>
      <c r="I586" s="1">
        <v>47.421999999999997</v>
      </c>
      <c r="J586" s="1">
        <v>34.134</v>
      </c>
      <c r="K586" s="1">
        <v>13.288</v>
      </c>
      <c r="L586" s="2">
        <v>1.3355579690167916</v>
      </c>
      <c r="S586" s="1">
        <v>1988</v>
      </c>
      <c r="T586" s="1">
        <v>46.331566643750001</v>
      </c>
      <c r="U586" s="1">
        <v>33.159173686249993</v>
      </c>
      <c r="V586" s="1">
        <v>13.172397893125003</v>
      </c>
      <c r="W586" s="1">
        <v>46.418248367500006</v>
      </c>
      <c r="X586" s="1">
        <v>24.2205830921875</v>
      </c>
      <c r="Y586" s="1">
        <v>22.197668538750008</v>
      </c>
      <c r="Z586" s="1">
        <v>0.60820564223873941</v>
      </c>
    </row>
    <row r="587" spans="1:26" x14ac:dyDescent="0.2">
      <c r="A587" s="1" t="s">
        <v>44</v>
      </c>
      <c r="B587" s="1">
        <v>1989</v>
      </c>
      <c r="C587" s="1">
        <v>0.66700000000000004</v>
      </c>
      <c r="D587" s="1">
        <v>-23.598819546654028</v>
      </c>
      <c r="E587" s="1">
        <f>D586</f>
        <v>-27.193591087782899</v>
      </c>
      <c r="F587" s="1">
        <v>70.302999999999997</v>
      </c>
      <c r="G587" s="1">
        <v>62.668999999999997</v>
      </c>
      <c r="H587" s="1">
        <v>7.6340000000000003</v>
      </c>
      <c r="I587" s="1">
        <v>47.341000000000001</v>
      </c>
      <c r="J587" s="1">
        <v>33.613999999999997</v>
      </c>
      <c r="K587" s="1">
        <v>13.727</v>
      </c>
      <c r="L587" s="2">
        <v>-2.8621007968379035</v>
      </c>
      <c r="S587" s="1">
        <v>1989</v>
      </c>
      <c r="T587" s="1">
        <v>46.090941662812511</v>
      </c>
      <c r="U587" s="1">
        <v>32.729724664375006</v>
      </c>
      <c r="V587" s="1">
        <v>13.361485729062501</v>
      </c>
      <c r="W587" s="1">
        <v>46.888376898437514</v>
      </c>
      <c r="X587" s="1">
        <v>24.178215065000007</v>
      </c>
      <c r="Y587" s="1">
        <v>22.710081374687498</v>
      </c>
      <c r="Z587" s="1">
        <v>0.6506383060263361</v>
      </c>
    </row>
    <row r="588" spans="1:26" x14ac:dyDescent="0.2">
      <c r="A588" s="1" t="s">
        <v>44</v>
      </c>
      <c r="B588" s="1">
        <v>1990</v>
      </c>
      <c r="C588" s="1">
        <v>-1.296</v>
      </c>
      <c r="D588" s="1">
        <v>-20.947890794003772</v>
      </c>
      <c r="E588" s="1">
        <f>D586</f>
        <v>-27.193591087782899</v>
      </c>
      <c r="F588" s="1">
        <v>68.912000000000006</v>
      </c>
      <c r="G588" s="1">
        <v>61.235999999999997</v>
      </c>
      <c r="H588" s="1">
        <v>7.6760000000000002</v>
      </c>
      <c r="I588" s="1">
        <v>47.305999999999997</v>
      </c>
      <c r="J588" s="1">
        <v>33.122999999999998</v>
      </c>
      <c r="K588" s="1">
        <v>14.183999999999999</v>
      </c>
      <c r="L588" s="2">
        <v>1.6274781638177673</v>
      </c>
      <c r="S588" s="1">
        <v>1990</v>
      </c>
      <c r="T588" s="1">
        <v>45.885328433125004</v>
      </c>
      <c r="U588" s="1">
        <v>32.346410028437504</v>
      </c>
      <c r="V588" s="1">
        <v>13.538954387187504</v>
      </c>
      <c r="W588" s="1">
        <v>47.363942515312509</v>
      </c>
      <c r="X588" s="1">
        <v>24.133890563125004</v>
      </c>
      <c r="Y588" s="1">
        <v>23.230112171250003</v>
      </c>
      <c r="Z588" s="1">
        <v>9.8871507095008776E-2</v>
      </c>
    </row>
    <row r="589" spans="1:26" x14ac:dyDescent="0.2">
      <c r="A589" s="1" t="s">
        <v>44</v>
      </c>
      <c r="B589" s="1">
        <v>1991</v>
      </c>
      <c r="C589" s="1">
        <v>-3.6999999999999998E-2</v>
      </c>
      <c r="D589" s="1">
        <v>-20.752086385406351</v>
      </c>
      <c r="E589" s="1">
        <f>D586</f>
        <v>-27.193591087782899</v>
      </c>
      <c r="F589" s="1">
        <v>67.58</v>
      </c>
      <c r="G589" s="1">
        <v>59.811</v>
      </c>
      <c r="H589" s="1">
        <v>7.7690000000000001</v>
      </c>
      <c r="I589" s="1">
        <v>47.314999999999998</v>
      </c>
      <c r="J589" s="1">
        <v>32.655999999999999</v>
      </c>
      <c r="K589" s="1">
        <v>14.659000000000001</v>
      </c>
      <c r="L589" s="2">
        <v>-1.6099922019184532</v>
      </c>
      <c r="S589" s="1">
        <v>1991</v>
      </c>
      <c r="T589" s="1">
        <v>45.791285225937528</v>
      </c>
      <c r="U589" s="1">
        <v>32.063830591875011</v>
      </c>
      <c r="V589" s="1">
        <v>13.727403381250001</v>
      </c>
      <c r="W589" s="1">
        <v>47.848102945000008</v>
      </c>
      <c r="X589" s="1">
        <v>24.083343110312498</v>
      </c>
      <c r="Y589" s="1">
        <v>23.764784583125007</v>
      </c>
      <c r="Z589" s="1">
        <v>-1.0391079240914185</v>
      </c>
    </row>
    <row r="590" spans="1:26" x14ac:dyDescent="0.2">
      <c r="A590" s="1" t="s">
        <v>44</v>
      </c>
      <c r="B590" s="1">
        <v>1992</v>
      </c>
      <c r="C590" s="1">
        <v>-0.45500000000000002</v>
      </c>
      <c r="D590" s="1">
        <v>-20.677121907306894</v>
      </c>
      <c r="E590" s="1">
        <f>D590</f>
        <v>-20.677121907306894</v>
      </c>
      <c r="F590" s="1">
        <v>66.257000000000005</v>
      </c>
      <c r="G590" s="1">
        <v>58.384</v>
      </c>
      <c r="H590" s="1">
        <v>7.8730000000000002</v>
      </c>
      <c r="I590" s="1">
        <v>47.356000000000002</v>
      </c>
      <c r="J590" s="1">
        <v>32.201999999999998</v>
      </c>
      <c r="K590" s="1">
        <v>15.154</v>
      </c>
      <c r="L590" s="2">
        <v>0.15930077968031911</v>
      </c>
      <c r="S590" s="1">
        <v>1992</v>
      </c>
      <c r="T590" s="1">
        <v>45.695030931562506</v>
      </c>
      <c r="U590" s="1">
        <v>31.792868825937507</v>
      </c>
      <c r="V590" s="1">
        <v>13.902238625000003</v>
      </c>
      <c r="W590" s="1">
        <v>48.347920042187503</v>
      </c>
      <c r="X590" s="1">
        <v>24.023295399687505</v>
      </c>
      <c r="Y590" s="1">
        <v>24.324625551250001</v>
      </c>
      <c r="Z590" s="1">
        <v>-1.1017572244687384</v>
      </c>
    </row>
    <row r="591" spans="1:26" x14ac:dyDescent="0.2">
      <c r="A591" s="1" t="s">
        <v>44</v>
      </c>
      <c r="B591" s="1">
        <v>1993</v>
      </c>
      <c r="C591" s="1">
        <v>-3.202</v>
      </c>
      <c r="D591" s="1">
        <v>-22.580147968051065</v>
      </c>
      <c r="E591" s="1">
        <f>D590</f>
        <v>-20.677121907306894</v>
      </c>
      <c r="F591" s="1">
        <v>64.95</v>
      </c>
      <c r="G591" s="1">
        <v>56.954999999999998</v>
      </c>
      <c r="H591" s="1">
        <v>7.9950000000000001</v>
      </c>
      <c r="I591" s="1">
        <v>47.421999999999997</v>
      </c>
      <c r="J591" s="1">
        <v>31.756</v>
      </c>
      <c r="K591" s="1">
        <v>15.666</v>
      </c>
      <c r="L591" s="2">
        <v>4.0982956679119082</v>
      </c>
      <c r="S591" s="1">
        <v>1993</v>
      </c>
      <c r="T591" s="1">
        <v>45.582544669687486</v>
      </c>
      <c r="U591" s="1">
        <v>31.518713710312507</v>
      </c>
      <c r="V591" s="1">
        <v>14.064127214375004</v>
      </c>
      <c r="W591" s="1">
        <v>48.869260566250006</v>
      </c>
      <c r="X591" s="1">
        <v>23.953220593750004</v>
      </c>
      <c r="Y591" s="1">
        <v>24.916280461562497</v>
      </c>
      <c r="Z591" s="1">
        <v>-1.4391770905088475</v>
      </c>
    </row>
    <row r="592" spans="1:26" x14ac:dyDescent="0.2">
      <c r="A592" s="1" t="s">
        <v>44</v>
      </c>
      <c r="B592" s="1">
        <v>1994</v>
      </c>
      <c r="C592" s="1">
        <v>0.28299999999999997</v>
      </c>
      <c r="D592" s="1">
        <v>-30.747016065041439</v>
      </c>
      <c r="E592" s="1">
        <f>D590</f>
        <v>-20.677121907306894</v>
      </c>
      <c r="F592" s="1">
        <v>63.677999999999997</v>
      </c>
      <c r="G592" s="1">
        <v>55.533999999999999</v>
      </c>
      <c r="H592" s="1">
        <v>8.1440000000000001</v>
      </c>
      <c r="I592" s="1">
        <v>47.512999999999998</v>
      </c>
      <c r="J592" s="1">
        <v>31.341999999999999</v>
      </c>
      <c r="K592" s="1">
        <v>16.172000000000001</v>
      </c>
      <c r="L592" s="2">
        <v>-5.1682321115234844</v>
      </c>
      <c r="S592" s="1">
        <v>1994</v>
      </c>
      <c r="T592" s="1">
        <v>45.425008465312509</v>
      </c>
      <c r="U592" s="1">
        <v>31.212617278125002</v>
      </c>
      <c r="V592" s="1">
        <v>14.212460699062504</v>
      </c>
      <c r="W592" s="1">
        <v>49.398304397812502</v>
      </c>
      <c r="X592" s="1">
        <v>23.913053941562502</v>
      </c>
      <c r="Y592" s="1">
        <v>25.485220117500003</v>
      </c>
      <c r="Z592" s="1">
        <v>-0.62566321053878393</v>
      </c>
    </row>
    <row r="593" spans="1:26" x14ac:dyDescent="0.2">
      <c r="A593" s="1" t="s">
        <v>44</v>
      </c>
      <c r="B593" s="1">
        <v>1995</v>
      </c>
      <c r="C593" s="1">
        <v>-2.375</v>
      </c>
      <c r="D593" s="1">
        <v>-25.323491963523832</v>
      </c>
      <c r="E593" s="1">
        <f>D590</f>
        <v>-20.677121907306894</v>
      </c>
      <c r="F593" s="1">
        <v>62.47</v>
      </c>
      <c r="G593" s="1">
        <v>54.143999999999998</v>
      </c>
      <c r="H593" s="1">
        <v>8.3260000000000005</v>
      </c>
      <c r="I593" s="1">
        <v>47.63</v>
      </c>
      <c r="J593" s="1">
        <v>30.934999999999999</v>
      </c>
      <c r="K593" s="1">
        <v>16.695</v>
      </c>
      <c r="L593" s="2">
        <v>-2.0320815241929937</v>
      </c>
      <c r="S593" s="1">
        <v>1995</v>
      </c>
      <c r="T593" s="1">
        <v>45.206726276875003</v>
      </c>
      <c r="U593" s="1">
        <v>30.859393096250006</v>
      </c>
      <c r="V593" s="1">
        <v>14.347360944687503</v>
      </c>
      <c r="W593" s="1">
        <v>49.946191813750019</v>
      </c>
      <c r="X593" s="1">
        <v>23.860363454999995</v>
      </c>
      <c r="Y593" s="1">
        <v>26.085875720937505</v>
      </c>
      <c r="Z593" s="1">
        <v>-0.44319480130860844</v>
      </c>
    </row>
    <row r="594" spans="1:26" x14ac:dyDescent="0.2">
      <c r="A594" s="1" t="s">
        <v>44</v>
      </c>
      <c r="B594" s="1">
        <v>1996</v>
      </c>
      <c r="C594" s="1">
        <v>-0.999</v>
      </c>
      <c r="D594" s="1">
        <v>-24.33509062485475</v>
      </c>
      <c r="E594" s="1">
        <f>D594</f>
        <v>-24.33509062485475</v>
      </c>
      <c r="F594" s="1">
        <v>61.453000000000003</v>
      </c>
      <c r="G594" s="1">
        <v>52.901000000000003</v>
      </c>
      <c r="H594" s="1">
        <v>8.5519999999999996</v>
      </c>
      <c r="I594" s="1">
        <v>47.773000000000003</v>
      </c>
      <c r="J594" s="1">
        <v>30.538</v>
      </c>
      <c r="K594" s="1">
        <v>17.234999999999999</v>
      </c>
      <c r="L594" s="2">
        <v>1.1287858640538857</v>
      </c>
      <c r="S594" s="1">
        <v>1996</v>
      </c>
      <c r="T594" s="1">
        <v>44.997381476562509</v>
      </c>
      <c r="U594" s="1">
        <v>30.495410101875002</v>
      </c>
      <c r="V594" s="1">
        <v>14.501942270937503</v>
      </c>
      <c r="W594" s="1">
        <v>50.508214673749997</v>
      </c>
      <c r="X594" s="1">
        <v>23.796182070625012</v>
      </c>
      <c r="Y594" s="1">
        <v>26.711975200625009</v>
      </c>
      <c r="Z594" s="1">
        <v>7.3891110180595604E-2</v>
      </c>
    </row>
    <row r="595" spans="1:26" x14ac:dyDescent="0.2">
      <c r="A595" s="1" t="s">
        <v>44</v>
      </c>
      <c r="B595" s="1">
        <v>1997</v>
      </c>
      <c r="C595" s="1">
        <v>-1.034</v>
      </c>
      <c r="D595" s="1">
        <v>-24.973977444076088</v>
      </c>
      <c r="E595" s="1">
        <f>D594</f>
        <v>-24.33509062485475</v>
      </c>
      <c r="F595" s="1">
        <v>60.51</v>
      </c>
      <c r="G595" s="1">
        <v>51.713000000000001</v>
      </c>
      <c r="H595" s="1">
        <v>8.7970000000000006</v>
      </c>
      <c r="I595" s="1">
        <v>47.954000000000001</v>
      </c>
      <c r="J595" s="1">
        <v>30.157</v>
      </c>
      <c r="K595" s="1">
        <v>17.795999999999999</v>
      </c>
      <c r="L595" s="2">
        <v>5.1396261147583813</v>
      </c>
      <c r="S595" s="1">
        <v>1997</v>
      </c>
      <c r="T595" s="1">
        <v>44.739865660937518</v>
      </c>
      <c r="U595" s="1">
        <v>30.098246540000009</v>
      </c>
      <c r="V595" s="1">
        <v>14.641602757812503</v>
      </c>
      <c r="W595" s="1">
        <v>51.076142328125009</v>
      </c>
      <c r="X595" s="1">
        <v>23.725371537500013</v>
      </c>
      <c r="Y595" s="1">
        <v>27.350715948125007</v>
      </c>
      <c r="Z595" s="1">
        <v>0.76273552918070209</v>
      </c>
    </row>
    <row r="596" spans="1:26" x14ac:dyDescent="0.2">
      <c r="A596" s="1" t="s">
        <v>44</v>
      </c>
      <c r="B596" s="1">
        <v>1998</v>
      </c>
      <c r="C596" s="1">
        <v>0.79900000000000004</v>
      </c>
      <c r="D596" s="1">
        <v>-26.480470172023491</v>
      </c>
      <c r="E596" s="1">
        <f>D594</f>
        <v>-24.33509062485475</v>
      </c>
      <c r="F596" s="1">
        <v>59.618000000000002</v>
      </c>
      <c r="G596" s="1">
        <v>50.573999999999998</v>
      </c>
      <c r="H596" s="1">
        <v>9.0440000000000005</v>
      </c>
      <c r="I596" s="1">
        <v>48.176000000000002</v>
      </c>
      <c r="J596" s="1">
        <v>29.795999999999999</v>
      </c>
      <c r="K596" s="1">
        <v>18.38</v>
      </c>
      <c r="L596" s="2">
        <v>5.121826935756677</v>
      </c>
      <c r="S596" s="1">
        <v>1998</v>
      </c>
      <c r="T596" s="1">
        <v>44.439649977812508</v>
      </c>
      <c r="U596" s="1">
        <v>29.666278863437494</v>
      </c>
      <c r="V596" s="1">
        <v>14.773350243750002</v>
      </c>
      <c r="W596" s="1">
        <v>51.643103429062492</v>
      </c>
      <c r="X596" s="1">
        <v>23.6505286515625</v>
      </c>
      <c r="Y596" s="1">
        <v>27.992679529687493</v>
      </c>
      <c r="Z596" s="1">
        <v>0.33213733209874896</v>
      </c>
    </row>
    <row r="597" spans="1:26" x14ac:dyDescent="0.2">
      <c r="A597" s="1" t="s">
        <v>44</v>
      </c>
      <c r="B597" s="1">
        <v>1999</v>
      </c>
      <c r="C597" s="1">
        <v>-0.37</v>
      </c>
      <c r="D597" s="1">
        <v>-35.475703382809151</v>
      </c>
      <c r="E597" s="1">
        <f>D594</f>
        <v>-24.33509062485475</v>
      </c>
      <c r="F597" s="1">
        <v>58.737000000000002</v>
      </c>
      <c r="G597" s="1">
        <v>49.466000000000001</v>
      </c>
      <c r="H597" s="1">
        <v>9.2710000000000008</v>
      </c>
      <c r="I597" s="1">
        <v>48.41</v>
      </c>
      <c r="J597" s="1">
        <v>29.472999999999999</v>
      </c>
      <c r="K597" s="1">
        <v>18.937000000000001</v>
      </c>
      <c r="L597" s="2">
        <v>-1.3022919976241936</v>
      </c>
      <c r="S597" s="1">
        <v>1999</v>
      </c>
      <c r="T597" s="1">
        <v>44.114957396250006</v>
      </c>
      <c r="U597" s="1">
        <v>29.209609286875011</v>
      </c>
      <c r="V597" s="1">
        <v>14.905377142500004</v>
      </c>
      <c r="W597" s="1">
        <v>52.169781446249992</v>
      </c>
      <c r="X597" s="1">
        <v>23.607892547812501</v>
      </c>
      <c r="Y597" s="1">
        <v>28.562200877499993</v>
      </c>
      <c r="Z597" s="1">
        <v>0.50908582843519312</v>
      </c>
    </row>
    <row r="598" spans="1:26" x14ac:dyDescent="0.2">
      <c r="A598" s="1" t="s">
        <v>44</v>
      </c>
      <c r="B598" s="1">
        <v>2000</v>
      </c>
      <c r="C598" s="1">
        <v>-3.7210000000000001</v>
      </c>
      <c r="D598" s="1">
        <v>-36.779921018989249</v>
      </c>
      <c r="E598" s="1">
        <f>D598</f>
        <v>-36.779921018989249</v>
      </c>
      <c r="F598" s="1">
        <v>57.847000000000001</v>
      </c>
      <c r="G598" s="1">
        <v>48.381999999999998</v>
      </c>
      <c r="H598" s="1">
        <v>9.4649999999999999</v>
      </c>
      <c r="I598" s="1">
        <v>48.679000000000002</v>
      </c>
      <c r="J598" s="1">
        <v>29.163</v>
      </c>
      <c r="K598" s="1">
        <v>19.515000000000001</v>
      </c>
      <c r="L598" s="2">
        <v>2.2589898665083221</v>
      </c>
      <c r="S598" s="1">
        <v>2000</v>
      </c>
      <c r="T598" s="1">
        <v>43.782416577187504</v>
      </c>
      <c r="U598" s="1">
        <v>28.739043325937509</v>
      </c>
      <c r="V598" s="1">
        <v>15.043563046249998</v>
      </c>
      <c r="W598" s="1">
        <v>52.694633441562495</v>
      </c>
      <c r="X598" s="1">
        <v>23.556936984062506</v>
      </c>
      <c r="Y598" s="1">
        <v>29.137782055624996</v>
      </c>
      <c r="Z598" s="1">
        <v>1.2272665925530899</v>
      </c>
    </row>
    <row r="599" spans="1:26" x14ac:dyDescent="0.2">
      <c r="A599" s="1" t="s">
        <v>44</v>
      </c>
      <c r="B599" s="1">
        <v>2001</v>
      </c>
      <c r="C599" s="1">
        <v>1.9179999999999999</v>
      </c>
      <c r="D599" s="1">
        <v>-43.260295828655394</v>
      </c>
      <c r="E599" s="1">
        <f>D598</f>
        <v>-36.779921018989249</v>
      </c>
      <c r="F599" s="1">
        <v>57.113</v>
      </c>
      <c r="G599" s="1">
        <v>47.484000000000002</v>
      </c>
      <c r="H599" s="1">
        <v>9.6289999999999996</v>
      </c>
      <c r="I599" s="1">
        <v>48.994</v>
      </c>
      <c r="J599" s="1">
        <v>28.87</v>
      </c>
      <c r="K599" s="1">
        <v>20.123999999999999</v>
      </c>
      <c r="L599" s="2">
        <v>-6.7486102185069035</v>
      </c>
      <c r="S599" s="1">
        <v>2001</v>
      </c>
      <c r="T599" s="1">
        <v>43.49395862250001</v>
      </c>
      <c r="U599" s="1">
        <v>28.289452802812502</v>
      </c>
      <c r="V599" s="1">
        <v>15.204540343437504</v>
      </c>
      <c r="W599" s="1">
        <v>53.2176658146875</v>
      </c>
      <c r="X599" s="1">
        <v>23.500296558124997</v>
      </c>
      <c r="Y599" s="1">
        <v>29.717321262500004</v>
      </c>
      <c r="Z599" s="1">
        <v>8.8428385973533308E-2</v>
      </c>
    </row>
    <row r="600" spans="1:26" x14ac:dyDescent="0.2">
      <c r="A600" s="1" t="s">
        <v>44</v>
      </c>
      <c r="B600" s="1">
        <v>2002</v>
      </c>
      <c r="C600" s="1">
        <v>-0.26900000000000002</v>
      </c>
      <c r="D600" s="1">
        <v>-36.851601393363183</v>
      </c>
      <c r="E600" s="1">
        <f>D598</f>
        <v>-36.779921018989249</v>
      </c>
      <c r="F600" s="1">
        <v>56.298999999999999</v>
      </c>
      <c r="G600" s="1">
        <v>46.534999999999997</v>
      </c>
      <c r="H600" s="1">
        <v>9.7639999999999993</v>
      </c>
      <c r="I600" s="1">
        <v>49.371000000000002</v>
      </c>
      <c r="J600" s="1">
        <v>28.597999999999999</v>
      </c>
      <c r="K600" s="1">
        <v>20.773</v>
      </c>
      <c r="L600" s="2">
        <v>-4.8559019543370576</v>
      </c>
      <c r="S600" s="1">
        <v>2002</v>
      </c>
      <c r="T600" s="1">
        <v>43.219069596250002</v>
      </c>
      <c r="U600" s="1">
        <v>27.844031291249987</v>
      </c>
      <c r="V600" s="1">
        <v>15.375008606250004</v>
      </c>
      <c r="W600" s="1">
        <v>53.740061919687484</v>
      </c>
      <c r="X600" s="1">
        <v>23.441177959687497</v>
      </c>
      <c r="Y600" s="1">
        <v>30.298936743749998</v>
      </c>
      <c r="Z600" s="1">
        <v>-0.83156047406555356</v>
      </c>
    </row>
    <row r="601" spans="1:26" x14ac:dyDescent="0.2">
      <c r="A601" s="1" t="s">
        <v>44</v>
      </c>
      <c r="B601" s="1">
        <v>2003</v>
      </c>
      <c r="C601" s="1">
        <v>-2.4929999999999999</v>
      </c>
      <c r="D601" s="1">
        <v>-34.765717596898142</v>
      </c>
      <c r="E601" s="1">
        <f>D598</f>
        <v>-36.779921018989249</v>
      </c>
      <c r="F601" s="1">
        <v>55.466999999999999</v>
      </c>
      <c r="G601" s="1">
        <v>45.587000000000003</v>
      </c>
      <c r="H601" s="1">
        <v>9.8800000000000008</v>
      </c>
      <c r="I601" s="1">
        <v>49.817</v>
      </c>
      <c r="J601" s="1">
        <v>28.347000000000001</v>
      </c>
      <c r="K601" s="1">
        <v>21.47</v>
      </c>
      <c r="L601" s="2">
        <v>-4.3133619679531474</v>
      </c>
      <c r="S601" s="1">
        <v>2003</v>
      </c>
      <c r="T601" s="1">
        <v>42.956611468125011</v>
      </c>
      <c r="U601" s="1">
        <v>27.4011626859375</v>
      </c>
      <c r="V601" s="1">
        <v>15.555436682187507</v>
      </c>
      <c r="W601" s="1">
        <v>54.265732761562496</v>
      </c>
      <c r="X601" s="1">
        <v>23.381888328750005</v>
      </c>
      <c r="Y601" s="1">
        <v>30.883806034062506</v>
      </c>
      <c r="Z601" s="1">
        <v>-1.0951634838915507</v>
      </c>
    </row>
    <row r="602" spans="1:26" x14ac:dyDescent="0.2">
      <c r="A602" s="1" t="s">
        <v>44</v>
      </c>
      <c r="B602" s="1">
        <v>2004</v>
      </c>
      <c r="C602" s="1">
        <v>-3.62</v>
      </c>
      <c r="D602" s="1">
        <v>-32.731051815775182</v>
      </c>
      <c r="E602" s="1">
        <f>D602</f>
        <v>-32.731051815775182</v>
      </c>
      <c r="F602" s="1">
        <v>54.686</v>
      </c>
      <c r="G602" s="1">
        <v>44.697000000000003</v>
      </c>
      <c r="H602" s="1">
        <v>9.9890000000000008</v>
      </c>
      <c r="I602" s="1">
        <v>50.259</v>
      </c>
      <c r="J602" s="1">
        <v>28.125</v>
      </c>
      <c r="K602" s="1">
        <v>22.134</v>
      </c>
      <c r="L602" s="2">
        <v>-0.39315283902084092</v>
      </c>
      <c r="S602" s="1">
        <v>2004</v>
      </c>
      <c r="T602" s="1">
        <v>42.701594434375018</v>
      </c>
      <c r="U602" s="1">
        <v>26.959918725000001</v>
      </c>
      <c r="V602" s="1">
        <v>15.741947431562503</v>
      </c>
      <c r="W602" s="1">
        <v>54.732387961562502</v>
      </c>
      <c r="X602" s="1">
        <v>23.355253928437495</v>
      </c>
      <c r="Y602" s="1">
        <v>31.377061514687504</v>
      </c>
      <c r="Z602" s="1">
        <v>-0.31442215334878748</v>
      </c>
    </row>
    <row r="603" spans="1:26" x14ac:dyDescent="0.2">
      <c r="A603" s="1" t="s">
        <v>44</v>
      </c>
      <c r="B603" s="1">
        <v>2005</v>
      </c>
      <c r="C603" s="1">
        <v>-4.4409999999999998</v>
      </c>
      <c r="D603" s="1">
        <v>-36.143209097833051</v>
      </c>
      <c r="E603" s="1">
        <f>D602</f>
        <v>-32.731051815775182</v>
      </c>
      <c r="F603" s="1">
        <v>53.981999999999999</v>
      </c>
      <c r="G603" s="1">
        <v>43.884999999999998</v>
      </c>
      <c r="H603" s="1">
        <v>10.097</v>
      </c>
      <c r="I603" s="1">
        <v>50.765000000000001</v>
      </c>
      <c r="J603" s="1">
        <v>27.922000000000001</v>
      </c>
      <c r="K603" s="1">
        <v>22.843</v>
      </c>
      <c r="L603" s="2">
        <v>2.7453489249066774</v>
      </c>
      <c r="S603" s="1">
        <v>2005</v>
      </c>
      <c r="T603" s="1">
        <v>42.457338833125021</v>
      </c>
      <c r="U603" s="1">
        <v>26.525033199687499</v>
      </c>
      <c r="V603" s="1">
        <v>15.932180966250003</v>
      </c>
      <c r="W603" s="1">
        <v>55.202363106875012</v>
      </c>
      <c r="X603" s="1">
        <v>23.327576635937504</v>
      </c>
      <c r="Y603" s="1">
        <v>31.874993434062503</v>
      </c>
      <c r="Z603" s="1">
        <v>0.13118819348075531</v>
      </c>
    </row>
    <row r="604" spans="1:26" x14ac:dyDescent="0.2">
      <c r="A604" s="1" t="s">
        <v>44</v>
      </c>
      <c r="B604" s="1">
        <v>2006</v>
      </c>
      <c r="C604" s="1">
        <v>-5.9960000000000004</v>
      </c>
      <c r="D604" s="1">
        <v>-38.968284311661399</v>
      </c>
      <c r="E604" s="1">
        <f>D602</f>
        <v>-32.731051815775182</v>
      </c>
      <c r="F604" s="1">
        <v>53.277000000000001</v>
      </c>
      <c r="G604" s="1">
        <v>43.073999999999998</v>
      </c>
      <c r="H604" s="1">
        <v>10.202999999999999</v>
      </c>
      <c r="I604" s="1">
        <v>51.332000000000001</v>
      </c>
      <c r="J604" s="1">
        <v>27.736000000000001</v>
      </c>
      <c r="K604" s="1">
        <v>23.596</v>
      </c>
      <c r="L604" s="2">
        <v>4.7895095467316073</v>
      </c>
      <c r="S604" s="1">
        <v>2006</v>
      </c>
      <c r="T604" s="1">
        <v>42.369400004375009</v>
      </c>
      <c r="U604" s="1">
        <v>26.211074197812504</v>
      </c>
      <c r="V604" s="1">
        <v>16.158289355625001</v>
      </c>
      <c r="W604" s="1">
        <v>55.672948262812504</v>
      </c>
      <c r="X604" s="1">
        <v>23.298157125624993</v>
      </c>
      <c r="Y604" s="1">
        <v>32.375035250624997</v>
      </c>
      <c r="Z604" s="1">
        <v>0.89180745125716354</v>
      </c>
    </row>
    <row r="605" spans="1:26" x14ac:dyDescent="0.2">
      <c r="A605" s="1" t="s">
        <v>44</v>
      </c>
      <c r="B605" s="1">
        <v>2007</v>
      </c>
      <c r="C605" s="1">
        <v>-5.8380000000000001</v>
      </c>
      <c r="D605" s="1">
        <v>-48.489116615315282</v>
      </c>
      <c r="E605" s="1">
        <f>D602</f>
        <v>-32.731051815775182</v>
      </c>
      <c r="F605" s="1">
        <v>52.662999999999997</v>
      </c>
      <c r="G605" s="1">
        <v>42.353000000000002</v>
      </c>
      <c r="H605" s="1">
        <v>10.31</v>
      </c>
      <c r="I605" s="1">
        <v>51.957000000000001</v>
      </c>
      <c r="J605" s="1">
        <v>27.562999999999999</v>
      </c>
      <c r="K605" s="1">
        <v>24.393999999999998</v>
      </c>
      <c r="L605" s="2">
        <v>5.0858526289946004</v>
      </c>
      <c r="S605" s="1">
        <v>2007</v>
      </c>
      <c r="T605" s="1">
        <v>42.28372762250001</v>
      </c>
      <c r="U605" s="1">
        <v>25.890905447499993</v>
      </c>
      <c r="V605" s="1">
        <v>16.392635420000005</v>
      </c>
      <c r="W605" s="1">
        <v>56.127099425312529</v>
      </c>
      <c r="X605" s="1">
        <v>23.264970859687498</v>
      </c>
      <c r="Y605" s="1">
        <v>32.862131819062505</v>
      </c>
      <c r="Z605" s="1">
        <v>1.5606541785367853</v>
      </c>
    </row>
    <row r="606" spans="1:26" x14ac:dyDescent="0.2">
      <c r="A606" s="1" t="s">
        <v>44</v>
      </c>
      <c r="B606" s="1">
        <v>2008</v>
      </c>
      <c r="C606" s="1">
        <v>-5.5369999999999999</v>
      </c>
      <c r="D606" s="1">
        <v>-27.717514721848328</v>
      </c>
      <c r="E606" s="1">
        <f>D606</f>
        <v>-27.717514721848328</v>
      </c>
      <c r="F606" s="1">
        <v>52.1</v>
      </c>
      <c r="G606" s="1">
        <v>41.682000000000002</v>
      </c>
      <c r="H606" s="1">
        <v>10.417999999999999</v>
      </c>
      <c r="I606" s="1">
        <v>52.639000000000003</v>
      </c>
      <c r="J606" s="1">
        <v>27.402000000000001</v>
      </c>
      <c r="K606" s="1">
        <v>25.236999999999998</v>
      </c>
      <c r="L606" s="2">
        <v>1.7104798739308578</v>
      </c>
      <c r="S606" s="1">
        <v>2008</v>
      </c>
      <c r="T606" s="1">
        <v>42.232658130312487</v>
      </c>
      <c r="U606" s="1">
        <v>25.585187468125</v>
      </c>
      <c r="V606" s="1">
        <v>16.647381282812503</v>
      </c>
      <c r="W606" s="1">
        <v>56.549029509375003</v>
      </c>
      <c r="X606" s="1">
        <v>23.22717569500001</v>
      </c>
      <c r="Y606" s="1">
        <v>33.321768969375</v>
      </c>
      <c r="Z606" s="1">
        <v>0.33418700130736834</v>
      </c>
    </row>
    <row r="607" spans="1:26" x14ac:dyDescent="0.2">
      <c r="A607" s="1" t="s">
        <v>44</v>
      </c>
      <c r="B607" s="1">
        <v>2009</v>
      </c>
      <c r="C607" s="1">
        <v>-1.98</v>
      </c>
      <c r="D607" s="1">
        <v>-45.402043365983964</v>
      </c>
      <c r="E607" s="1">
        <f>D606</f>
        <v>-27.717514721848328</v>
      </c>
      <c r="F607" s="1">
        <v>51.533999999999999</v>
      </c>
      <c r="G607" s="1">
        <v>41.006</v>
      </c>
      <c r="H607" s="1">
        <v>10.528</v>
      </c>
      <c r="I607" s="1">
        <v>53.281999999999996</v>
      </c>
      <c r="J607" s="1">
        <v>27.263000000000002</v>
      </c>
      <c r="K607" s="1">
        <v>26.018999999999998</v>
      </c>
      <c r="L607" s="2">
        <v>-6.8037833474433222</v>
      </c>
      <c r="S607" s="1">
        <v>2009</v>
      </c>
      <c r="T607" s="1">
        <v>42.260940542499988</v>
      </c>
      <c r="U607" s="1">
        <v>25.316533330312499</v>
      </c>
      <c r="V607" s="1">
        <v>16.944365999062502</v>
      </c>
      <c r="W607" s="1">
        <v>56.864863106249999</v>
      </c>
      <c r="X607" s="1">
        <v>23.220089217500007</v>
      </c>
      <c r="Y607" s="1">
        <v>33.644805343437525</v>
      </c>
      <c r="Z607" s="1">
        <v>-3.1772941042871792</v>
      </c>
    </row>
    <row r="608" spans="1:26" x14ac:dyDescent="0.2">
      <c r="A608" s="1" t="s">
        <v>44</v>
      </c>
      <c r="B608" s="1">
        <v>2010</v>
      </c>
      <c r="C608" s="1">
        <v>-6.2160000000000002</v>
      </c>
      <c r="D608" s="1">
        <v>-49.976350456566024</v>
      </c>
      <c r="E608" s="1">
        <f>D606</f>
        <v>-27.717514721848328</v>
      </c>
      <c r="F608" s="1">
        <v>50.948</v>
      </c>
      <c r="G608" s="1">
        <v>40.305999999999997</v>
      </c>
      <c r="H608" s="1">
        <v>10.641999999999999</v>
      </c>
      <c r="I608" s="1">
        <v>53.972000000000001</v>
      </c>
      <c r="J608" s="1">
        <v>27.132999999999999</v>
      </c>
      <c r="K608" s="1">
        <v>26.84</v>
      </c>
      <c r="L608" s="2">
        <v>-2.1940241332626393</v>
      </c>
      <c r="S608" s="1">
        <v>2010</v>
      </c>
      <c r="T608" s="1">
        <v>42.391678919375025</v>
      </c>
      <c r="U608" s="1">
        <v>25.093011394687501</v>
      </c>
      <c r="V608" s="1">
        <v>17.298579759062498</v>
      </c>
      <c r="W608" s="1">
        <v>57.156253566562484</v>
      </c>
      <c r="X608" s="1">
        <v>23.204604347812502</v>
      </c>
      <c r="Y608" s="1">
        <v>33.951718560937501</v>
      </c>
      <c r="Z608" s="1">
        <v>-1.8076703167248751</v>
      </c>
    </row>
    <row r="609" spans="1:26" x14ac:dyDescent="0.2">
      <c r="A609" s="1" t="s">
        <v>44</v>
      </c>
      <c r="B609" s="1">
        <v>2011</v>
      </c>
      <c r="C609" s="1">
        <v>-9.6920000000000002</v>
      </c>
      <c r="D609" s="1">
        <v>-42.477552165533659</v>
      </c>
      <c r="E609" s="1">
        <f>D606</f>
        <v>-27.717514721848328</v>
      </c>
      <c r="F609" s="1">
        <v>50.415999999999997</v>
      </c>
      <c r="G609" s="1">
        <v>39.655999999999999</v>
      </c>
      <c r="H609" s="1">
        <v>10.76</v>
      </c>
      <c r="I609" s="1">
        <v>54.710999999999999</v>
      </c>
      <c r="J609" s="1">
        <v>27.010999999999999</v>
      </c>
      <c r="K609" s="1">
        <v>27.701000000000001</v>
      </c>
      <c r="L609" s="2">
        <v>2.1680246886167427</v>
      </c>
      <c r="S609" s="1">
        <v>2011</v>
      </c>
      <c r="T609" s="1">
        <v>42.612623507812508</v>
      </c>
      <c r="U609" s="1">
        <v>24.927474255</v>
      </c>
      <c r="V609" s="1">
        <v>17.685301498125</v>
      </c>
      <c r="W609" s="1">
        <v>57.434949987812502</v>
      </c>
      <c r="X609" s="1">
        <v>23.184819805000011</v>
      </c>
      <c r="Y609" s="1">
        <v>34.250095201249998</v>
      </c>
      <c r="Z609" s="1">
        <v>-1.5351224068068319</v>
      </c>
    </row>
    <row r="610" spans="1:26" x14ac:dyDescent="0.2">
      <c r="A610" s="1" t="s">
        <v>55</v>
      </c>
      <c r="B610" s="1">
        <v>1980</v>
      </c>
      <c r="C610" s="1">
        <v>7.4109999999999996</v>
      </c>
      <c r="D610" s="1">
        <v>-7.9655535261155892</v>
      </c>
      <c r="E610" s="1">
        <f>D610</f>
        <v>-7.9655535261155892</v>
      </c>
      <c r="F610" s="1">
        <v>78.394999999999996</v>
      </c>
      <c r="G610" s="1">
        <v>72.551000000000002</v>
      </c>
      <c r="H610" s="1">
        <v>5.843</v>
      </c>
      <c r="I610" s="1">
        <v>53.435000000000002</v>
      </c>
      <c r="J610" s="1">
        <v>44.262999999999998</v>
      </c>
      <c r="K610" s="1">
        <v>9.1720000000000006</v>
      </c>
      <c r="L610" s="2">
        <v>2.4681721915620218</v>
      </c>
      <c r="S610" s="1">
        <v>1980</v>
      </c>
      <c r="T610" s="1">
        <v>50.483594505312489</v>
      </c>
      <c r="U610" s="1">
        <v>37.8766730628125</v>
      </c>
      <c r="V610" s="1">
        <v>12.606855561250001</v>
      </c>
      <c r="W610" s="1">
        <v>42.912698267500005</v>
      </c>
      <c r="X610" s="1">
        <v>24.791912564687507</v>
      </c>
      <c r="Y610" s="1">
        <v>18.120772281875009</v>
      </c>
      <c r="Z610" s="1">
        <v>0.13180311918031806</v>
      </c>
    </row>
    <row r="611" spans="1:26" x14ac:dyDescent="0.2">
      <c r="A611" s="1" t="s">
        <v>55</v>
      </c>
      <c r="B611" s="1">
        <v>1981</v>
      </c>
      <c r="C611" s="1">
        <v>5.66</v>
      </c>
      <c r="D611" s="1">
        <v>-4.78586579207792</v>
      </c>
      <c r="E611" s="1">
        <f>D610</f>
        <v>-7.9655535261155892</v>
      </c>
      <c r="F611" s="1">
        <v>77.602000000000004</v>
      </c>
      <c r="G611" s="1">
        <v>71.734999999999999</v>
      </c>
      <c r="H611" s="1">
        <v>5.867</v>
      </c>
      <c r="I611" s="1">
        <v>53.174999999999997</v>
      </c>
      <c r="J611" s="1">
        <v>43.719000000000001</v>
      </c>
      <c r="K611" s="1">
        <v>9.4559999999999995</v>
      </c>
      <c r="L611" s="2">
        <v>1.1831544203408797</v>
      </c>
      <c r="S611" s="1">
        <v>1981</v>
      </c>
      <c r="T611" s="1">
        <v>49.717244540937507</v>
      </c>
      <c r="U611" s="1">
        <v>37.06917716718749</v>
      </c>
      <c r="V611" s="1">
        <v>12.648074877187497</v>
      </c>
      <c r="W611" s="1">
        <v>43.281640621250006</v>
      </c>
      <c r="X611" s="1">
        <v>24.683337656249996</v>
      </c>
      <c r="Y611" s="1">
        <v>18.598388248125008</v>
      </c>
      <c r="Z611" s="1">
        <v>-0.93556736148044617</v>
      </c>
    </row>
    <row r="612" spans="1:26" x14ac:dyDescent="0.2">
      <c r="A612" s="1" t="s">
        <v>55</v>
      </c>
      <c r="B612" s="1">
        <v>1982</v>
      </c>
      <c r="C612" s="1">
        <v>-4.8479999999999999</v>
      </c>
      <c r="D612" s="1">
        <v>-14.480710685487491</v>
      </c>
      <c r="E612" s="1">
        <f>D610</f>
        <v>-7.9655535261155892</v>
      </c>
      <c r="F612" s="1">
        <v>76.551000000000002</v>
      </c>
      <c r="G612" s="1">
        <v>70.659000000000006</v>
      </c>
      <c r="H612" s="1">
        <v>5.891</v>
      </c>
      <c r="I612" s="1">
        <v>52.938000000000002</v>
      </c>
      <c r="J612" s="1">
        <v>43.18</v>
      </c>
      <c r="K612" s="1">
        <v>9.7590000000000003</v>
      </c>
      <c r="L612" s="2">
        <v>3.789083085276542</v>
      </c>
      <c r="S612" s="1">
        <v>1982</v>
      </c>
      <c r="T612" s="1">
        <v>49.000388740312502</v>
      </c>
      <c r="U612" s="1">
        <v>36.35906167875001</v>
      </c>
      <c r="V612" s="1">
        <v>12.641362978749999</v>
      </c>
      <c r="W612" s="1">
        <v>43.688480093125008</v>
      </c>
      <c r="X612" s="1">
        <v>24.587076852812508</v>
      </c>
      <c r="Y612" s="1">
        <v>19.101425660312504</v>
      </c>
      <c r="Z612" s="1">
        <v>-2.7861239735508048</v>
      </c>
    </row>
    <row r="613" spans="1:26" x14ac:dyDescent="0.2">
      <c r="A613" s="1" t="s">
        <v>55</v>
      </c>
      <c r="B613" s="1">
        <v>1983</v>
      </c>
      <c r="C613" s="1">
        <v>6.0279999999999996</v>
      </c>
      <c r="D613" s="1">
        <v>-15.568827007772445</v>
      </c>
      <c r="E613" s="1">
        <f>D610</f>
        <v>-7.9655535261155892</v>
      </c>
      <c r="F613" s="1">
        <v>75.433999999999997</v>
      </c>
      <c r="G613" s="1">
        <v>69.513999999999996</v>
      </c>
      <c r="H613" s="1">
        <v>5.9189999999999996</v>
      </c>
      <c r="I613" s="1">
        <v>52.716999999999999</v>
      </c>
      <c r="J613" s="1">
        <v>42.637999999999998</v>
      </c>
      <c r="K613" s="1">
        <v>10.079000000000001</v>
      </c>
      <c r="L613" s="2">
        <v>-6.7297748777384401</v>
      </c>
      <c r="S613" s="1">
        <v>1983</v>
      </c>
      <c r="T613" s="1">
        <v>48.339173142812506</v>
      </c>
      <c r="U613" s="1">
        <v>35.718040070625015</v>
      </c>
      <c r="V613" s="1">
        <v>12.621108187187502</v>
      </c>
      <c r="W613" s="1">
        <v>44.106601395312488</v>
      </c>
      <c r="X613" s="1">
        <v>24.493691061562501</v>
      </c>
      <c r="Y613" s="1">
        <v>19.612924937187504</v>
      </c>
      <c r="Z613" s="1">
        <v>-2.8868877524277923</v>
      </c>
    </row>
    <row r="614" spans="1:26" x14ac:dyDescent="0.2">
      <c r="A614" s="1" t="s">
        <v>55</v>
      </c>
      <c r="B614" s="1">
        <v>1984</v>
      </c>
      <c r="C614" s="1">
        <v>8.7240000000000002</v>
      </c>
      <c r="D614" s="1">
        <v>-14.987982737821737</v>
      </c>
      <c r="E614" s="1">
        <f>D614</f>
        <v>-14.987982737821737</v>
      </c>
      <c r="F614" s="1">
        <v>74.491</v>
      </c>
      <c r="G614" s="1">
        <v>68.537999999999997</v>
      </c>
      <c r="H614" s="1">
        <v>5.952</v>
      </c>
      <c r="I614" s="1">
        <v>52.531999999999996</v>
      </c>
      <c r="J614" s="1">
        <v>42.128</v>
      </c>
      <c r="K614" s="1">
        <v>10.404</v>
      </c>
      <c r="L614" s="2">
        <v>-2.6831482112552312</v>
      </c>
      <c r="S614" s="1">
        <v>1984</v>
      </c>
      <c r="T614" s="1">
        <v>47.727376152812504</v>
      </c>
      <c r="U614" s="1">
        <v>35.097633537500002</v>
      </c>
      <c r="V614" s="1">
        <v>12.6298224653125</v>
      </c>
      <c r="W614" s="1">
        <v>44.55769426625001</v>
      </c>
      <c r="X614" s="1">
        <v>24.448517958125002</v>
      </c>
      <c r="Y614" s="1">
        <v>20.109175129375004</v>
      </c>
      <c r="Z614" s="1">
        <v>-1.3243852024305136</v>
      </c>
    </row>
    <row r="615" spans="1:26" x14ac:dyDescent="0.2">
      <c r="A615" s="1" t="s">
        <v>55</v>
      </c>
      <c r="B615" s="1">
        <v>1985</v>
      </c>
      <c r="C615" s="1">
        <v>6.2089999999999996</v>
      </c>
      <c r="D615" s="1">
        <v>-6.5218354558457285</v>
      </c>
      <c r="E615" s="1">
        <f>D614</f>
        <v>-14.987982737821737</v>
      </c>
      <c r="F615" s="1">
        <v>73.808000000000007</v>
      </c>
      <c r="G615" s="1">
        <v>67.816999999999993</v>
      </c>
      <c r="H615" s="1">
        <v>5.9909999999999997</v>
      </c>
      <c r="I615" s="1">
        <v>52.356999999999999</v>
      </c>
      <c r="J615" s="1">
        <v>41.613</v>
      </c>
      <c r="K615" s="1">
        <v>10.744</v>
      </c>
      <c r="L615" s="2">
        <v>-3.2007080461025099</v>
      </c>
      <c r="S615" s="1">
        <v>1985</v>
      </c>
      <c r="T615" s="1">
        <v>47.169604584687512</v>
      </c>
      <c r="U615" s="1">
        <v>34.481260232500006</v>
      </c>
      <c r="V615" s="1">
        <v>12.688276550000005</v>
      </c>
      <c r="W615" s="1">
        <v>45.014761072500008</v>
      </c>
      <c r="X615" s="1">
        <v>24.397190118125007</v>
      </c>
      <c r="Y615" s="1">
        <v>20.617856019999998</v>
      </c>
      <c r="Z615" s="1">
        <v>-0.76452873114944986</v>
      </c>
    </row>
    <row r="616" spans="1:26" x14ac:dyDescent="0.2">
      <c r="A616" s="1" t="s">
        <v>55</v>
      </c>
      <c r="B616" s="1">
        <v>1986</v>
      </c>
      <c r="C616" s="1">
        <v>-3.2639999999999998</v>
      </c>
      <c r="D616" s="1">
        <v>-18.590745270381451</v>
      </c>
      <c r="E616" s="1">
        <f>D614</f>
        <v>-14.987982737821737</v>
      </c>
      <c r="F616" s="1">
        <v>73.19</v>
      </c>
      <c r="G616" s="1">
        <v>67.126000000000005</v>
      </c>
      <c r="H616" s="1">
        <v>6.0640000000000001</v>
      </c>
      <c r="I616" s="1">
        <v>52.185000000000002</v>
      </c>
      <c r="J616" s="1">
        <v>41.09</v>
      </c>
      <c r="K616" s="1">
        <v>11.095000000000001</v>
      </c>
      <c r="L616" s="2">
        <v>0.80831682645859537</v>
      </c>
      <c r="S616" s="1">
        <v>1986</v>
      </c>
      <c r="T616" s="1">
        <v>46.893182971249999</v>
      </c>
      <c r="U616" s="1">
        <v>34.074227164062499</v>
      </c>
      <c r="V616" s="1">
        <v>12.818753878125001</v>
      </c>
      <c r="W616" s="1">
        <v>45.477027699062518</v>
      </c>
      <c r="X616" s="1">
        <v>24.340145724062499</v>
      </c>
      <c r="Y616" s="1">
        <v>21.136999795624995</v>
      </c>
      <c r="Z616" s="1">
        <v>-0.74490452653274786</v>
      </c>
    </row>
    <row r="617" spans="1:26" x14ac:dyDescent="0.2">
      <c r="A617" s="1" t="s">
        <v>55</v>
      </c>
      <c r="B617" s="1">
        <v>1987</v>
      </c>
      <c r="C617" s="1">
        <v>-2.9670000000000001</v>
      </c>
      <c r="D617" s="1">
        <v>-27.126994177425999</v>
      </c>
      <c r="E617" s="1">
        <f>D614</f>
        <v>-14.987982737821737</v>
      </c>
      <c r="F617" s="1">
        <v>72.856999999999999</v>
      </c>
      <c r="G617" s="1">
        <v>66.72</v>
      </c>
      <c r="H617" s="1">
        <v>6.1369999999999996</v>
      </c>
      <c r="I617" s="1">
        <v>52.009</v>
      </c>
      <c r="J617" s="1">
        <v>40.558</v>
      </c>
      <c r="K617" s="1">
        <v>11.451000000000001</v>
      </c>
      <c r="L617" s="2">
        <v>3.48149644301433</v>
      </c>
      <c r="S617" s="1">
        <v>1987</v>
      </c>
      <c r="T617" s="1">
        <v>46.60633686000002</v>
      </c>
      <c r="U617" s="1">
        <v>33.622217732187508</v>
      </c>
      <c r="V617" s="1">
        <v>12.984345691562503</v>
      </c>
      <c r="W617" s="1">
        <v>45.944171169999997</v>
      </c>
      <c r="X617" s="1">
        <v>24.280900516250004</v>
      </c>
      <c r="Y617" s="1">
        <v>21.663299069062504</v>
      </c>
      <c r="Z617" s="1">
        <v>-0.39553998329551832</v>
      </c>
    </row>
    <row r="618" spans="1:26" x14ac:dyDescent="0.2">
      <c r="A618" s="1" t="s">
        <v>55</v>
      </c>
      <c r="B618" s="1">
        <v>1988</v>
      </c>
      <c r="C618" s="1">
        <v>-9.1739999999999995</v>
      </c>
      <c r="D618" s="1">
        <v>-23.614896034447984</v>
      </c>
      <c r="E618" s="1">
        <f>D618</f>
        <v>-23.614896034447984</v>
      </c>
      <c r="F618" s="1">
        <v>72.64</v>
      </c>
      <c r="G618" s="1">
        <v>66.424999999999997</v>
      </c>
      <c r="H618" s="1">
        <v>6.2149999999999999</v>
      </c>
      <c r="I618" s="1">
        <v>51.828000000000003</v>
      </c>
      <c r="J618" s="1">
        <v>40.017000000000003</v>
      </c>
      <c r="K618" s="1">
        <v>11.811</v>
      </c>
      <c r="L618" s="2">
        <v>7.9062060144981086</v>
      </c>
      <c r="S618" s="1">
        <v>1988</v>
      </c>
      <c r="T618" s="1">
        <v>46.331566643750001</v>
      </c>
      <c r="U618" s="1">
        <v>33.159173686249993</v>
      </c>
      <c r="V618" s="1">
        <v>13.172397893125003</v>
      </c>
      <c r="W618" s="1">
        <v>46.418248367500006</v>
      </c>
      <c r="X618" s="1">
        <v>24.2205830921875</v>
      </c>
      <c r="Y618" s="1">
        <v>22.197668538750008</v>
      </c>
      <c r="Z618" s="1">
        <v>0.60820564223873941</v>
      </c>
    </row>
    <row r="619" spans="1:26" x14ac:dyDescent="0.2">
      <c r="A619" s="1" t="s">
        <v>55</v>
      </c>
      <c r="B619" s="1">
        <v>1989</v>
      </c>
      <c r="C619" s="1">
        <v>5.46</v>
      </c>
      <c r="D619" s="1">
        <v>-24.184653748858544</v>
      </c>
      <c r="E619" s="1">
        <f>D618</f>
        <v>-23.614896034447984</v>
      </c>
      <c r="F619" s="1">
        <v>72.281000000000006</v>
      </c>
      <c r="G619" s="1">
        <v>65.98</v>
      </c>
      <c r="H619" s="1">
        <v>6.3010000000000002</v>
      </c>
      <c r="I619" s="1">
        <v>51.652000000000001</v>
      </c>
      <c r="J619" s="1">
        <v>39.499000000000002</v>
      </c>
      <c r="K619" s="1">
        <v>12.154</v>
      </c>
      <c r="L619" s="2">
        <v>-9.0755447232561828</v>
      </c>
      <c r="S619" s="1">
        <v>1989</v>
      </c>
      <c r="T619" s="1">
        <v>46.090941662812511</v>
      </c>
      <c r="U619" s="1">
        <v>32.729724664375006</v>
      </c>
      <c r="V619" s="1">
        <v>13.361485729062501</v>
      </c>
      <c r="W619" s="1">
        <v>46.888376898437514</v>
      </c>
      <c r="X619" s="1">
        <v>24.178215065000007</v>
      </c>
      <c r="Y619" s="1">
        <v>22.710081374687498</v>
      </c>
      <c r="Z619" s="1">
        <v>0.6506383060263361</v>
      </c>
    </row>
    <row r="620" spans="1:26" x14ac:dyDescent="0.2">
      <c r="A620" s="1" t="s">
        <v>55</v>
      </c>
      <c r="B620" s="1">
        <v>1990</v>
      </c>
      <c r="C620" s="1">
        <v>17.465</v>
      </c>
      <c r="D620" s="1">
        <v>-10.573590810975936</v>
      </c>
      <c r="E620" s="1">
        <f>D618</f>
        <v>-23.614896034447984</v>
      </c>
      <c r="F620" s="1">
        <v>71.66</v>
      </c>
      <c r="G620" s="1">
        <v>65.262</v>
      </c>
      <c r="H620" s="1">
        <v>6.3970000000000002</v>
      </c>
      <c r="I620" s="1">
        <v>51.466999999999999</v>
      </c>
      <c r="J620" s="1">
        <v>38.972000000000001</v>
      </c>
      <c r="K620" s="1">
        <v>12.494999999999999</v>
      </c>
      <c r="L620" s="2">
        <v>-5.5163018056132591</v>
      </c>
      <c r="S620" s="1">
        <v>1990</v>
      </c>
      <c r="T620" s="1">
        <v>45.885328433125004</v>
      </c>
      <c r="U620" s="1">
        <v>32.346410028437504</v>
      </c>
      <c r="V620" s="1">
        <v>13.538954387187504</v>
      </c>
      <c r="W620" s="1">
        <v>47.363942515312509</v>
      </c>
      <c r="X620" s="1">
        <v>24.133890563125004</v>
      </c>
      <c r="Y620" s="1">
        <v>23.230112171250003</v>
      </c>
      <c r="Z620" s="1">
        <v>9.8871507095008776E-2</v>
      </c>
    </row>
    <row r="621" spans="1:26" x14ac:dyDescent="0.2">
      <c r="A621" s="1" t="s">
        <v>55</v>
      </c>
      <c r="B621" s="1">
        <v>1991</v>
      </c>
      <c r="C621" s="1">
        <v>3.6040000000000001</v>
      </c>
      <c r="D621" s="1">
        <v>-9.3707064912680504</v>
      </c>
      <c r="E621" s="1">
        <f>D618</f>
        <v>-23.614896034447984</v>
      </c>
      <c r="F621" s="1">
        <v>71.123000000000005</v>
      </c>
      <c r="G621" s="1">
        <v>64.61</v>
      </c>
      <c r="H621" s="1">
        <v>6.5119999999999996</v>
      </c>
      <c r="I621" s="1">
        <v>51.29</v>
      </c>
      <c r="J621" s="1">
        <v>38.442999999999998</v>
      </c>
      <c r="K621" s="1">
        <v>12.847</v>
      </c>
      <c r="L621" s="2">
        <v>0.99555375516727163</v>
      </c>
      <c r="S621" s="1">
        <v>1991</v>
      </c>
      <c r="T621" s="1">
        <v>45.791285225937528</v>
      </c>
      <c r="U621" s="1">
        <v>32.063830591875011</v>
      </c>
      <c r="V621" s="1">
        <v>13.727403381250001</v>
      </c>
      <c r="W621" s="1">
        <v>47.848102945000008</v>
      </c>
      <c r="X621" s="1">
        <v>24.083343110312498</v>
      </c>
      <c r="Y621" s="1">
        <v>23.764784583125007</v>
      </c>
      <c r="Z621" s="1">
        <v>-1.0391079240914185</v>
      </c>
    </row>
    <row r="622" spans="1:26" x14ac:dyDescent="0.2">
      <c r="A622" s="1" t="s">
        <v>55</v>
      </c>
      <c r="B622" s="1">
        <v>1992</v>
      </c>
      <c r="C622" s="1">
        <v>-6.2130000000000001</v>
      </c>
      <c r="D622" s="1">
        <v>-15.888169121312318</v>
      </c>
      <c r="E622" s="1">
        <f>D622</f>
        <v>-15.888169121312318</v>
      </c>
      <c r="F622" s="1">
        <v>70.275999999999996</v>
      </c>
      <c r="G622" s="1">
        <v>63.646000000000001</v>
      </c>
      <c r="H622" s="1">
        <v>6.63</v>
      </c>
      <c r="I622" s="1">
        <v>51.146000000000001</v>
      </c>
      <c r="J622" s="1">
        <v>37.917999999999999</v>
      </c>
      <c r="K622" s="1">
        <v>13.228</v>
      </c>
      <c r="L622" s="2">
        <v>4.4585206581416239</v>
      </c>
      <c r="S622" s="1">
        <v>1992</v>
      </c>
      <c r="T622" s="1">
        <v>45.695030931562506</v>
      </c>
      <c r="U622" s="1">
        <v>31.792868825937507</v>
      </c>
      <c r="V622" s="1">
        <v>13.902238625000003</v>
      </c>
      <c r="W622" s="1">
        <v>48.347920042187503</v>
      </c>
      <c r="X622" s="1">
        <v>24.023295399687505</v>
      </c>
      <c r="Y622" s="1">
        <v>24.324625551250001</v>
      </c>
      <c r="Z622" s="1">
        <v>-1.1017572244687384</v>
      </c>
    </row>
    <row r="623" spans="1:26" x14ac:dyDescent="0.2">
      <c r="A623" s="1" t="s">
        <v>55</v>
      </c>
      <c r="B623" s="1">
        <v>1993</v>
      </c>
      <c r="C623" s="1">
        <v>-3.3290000000000002</v>
      </c>
      <c r="D623" s="1">
        <v>-18.639251682110956</v>
      </c>
      <c r="E623" s="1">
        <f>D622</f>
        <v>-15.888169121312318</v>
      </c>
      <c r="F623" s="1">
        <v>69.233000000000004</v>
      </c>
      <c r="G623" s="1">
        <v>62.487000000000002</v>
      </c>
      <c r="H623" s="1">
        <v>6.7469999999999999</v>
      </c>
      <c r="I623" s="1">
        <v>51.051000000000002</v>
      </c>
      <c r="J623" s="1">
        <v>37.402999999999999</v>
      </c>
      <c r="K623" s="1">
        <v>13.647</v>
      </c>
      <c r="L623" s="2">
        <v>2.4960001855011464</v>
      </c>
      <c r="S623" s="1">
        <v>1993</v>
      </c>
      <c r="T623" s="1">
        <v>45.582544669687486</v>
      </c>
      <c r="U623" s="1">
        <v>31.518713710312507</v>
      </c>
      <c r="V623" s="1">
        <v>14.064127214375004</v>
      </c>
      <c r="W623" s="1">
        <v>48.869260566250006</v>
      </c>
      <c r="X623" s="1">
        <v>23.953220593750004</v>
      </c>
      <c r="Y623" s="1">
        <v>24.916280461562497</v>
      </c>
      <c r="Z623" s="1">
        <v>-1.4391770905088475</v>
      </c>
    </row>
    <row r="624" spans="1:26" x14ac:dyDescent="0.2">
      <c r="A624" s="1" t="s">
        <v>55</v>
      </c>
      <c r="B624" s="1">
        <v>1994</v>
      </c>
      <c r="C624" s="1">
        <v>4.4950000000000001</v>
      </c>
      <c r="D624" s="1">
        <v>-15.048516808939679</v>
      </c>
      <c r="E624" s="1">
        <f>D622</f>
        <v>-15.888169121312318</v>
      </c>
      <c r="F624" s="1">
        <v>68.168999999999997</v>
      </c>
      <c r="G624" s="1">
        <v>61.311999999999998</v>
      </c>
      <c r="H624" s="1">
        <v>6.8570000000000002</v>
      </c>
      <c r="I624" s="1">
        <v>51.006</v>
      </c>
      <c r="J624" s="1">
        <v>36.935000000000002</v>
      </c>
      <c r="K624" s="1">
        <v>14.071</v>
      </c>
      <c r="L624" s="2">
        <v>-1.6864684689004268</v>
      </c>
      <c r="S624" s="1">
        <v>1994</v>
      </c>
      <c r="T624" s="1">
        <v>45.425008465312509</v>
      </c>
      <c r="U624" s="1">
        <v>31.212617278125002</v>
      </c>
      <c r="V624" s="1">
        <v>14.212460699062504</v>
      </c>
      <c r="W624" s="1">
        <v>49.398304397812502</v>
      </c>
      <c r="X624" s="1">
        <v>23.913053941562502</v>
      </c>
      <c r="Y624" s="1">
        <v>25.485220117500003</v>
      </c>
      <c r="Z624" s="1">
        <v>-0.62566321053878393</v>
      </c>
    </row>
    <row r="625" spans="1:26" x14ac:dyDescent="0.2">
      <c r="A625" s="1" t="s">
        <v>55</v>
      </c>
      <c r="B625" s="1">
        <v>1995</v>
      </c>
      <c r="C625" s="1">
        <v>2.7589999999999999</v>
      </c>
      <c r="D625" s="1">
        <v>-8.3175184056918976</v>
      </c>
      <c r="E625" s="1">
        <f>D622</f>
        <v>-15.888169121312318</v>
      </c>
      <c r="F625" s="1">
        <v>67.162999999999997</v>
      </c>
      <c r="G625" s="1">
        <v>60.204000000000001</v>
      </c>
      <c r="H625" s="1">
        <v>6.9589999999999996</v>
      </c>
      <c r="I625" s="1">
        <v>50.999000000000002</v>
      </c>
      <c r="J625" s="1">
        <v>36.473999999999997</v>
      </c>
      <c r="K625" s="1">
        <v>14.525</v>
      </c>
      <c r="L625" s="2">
        <v>0.72217564053322647</v>
      </c>
      <c r="S625" s="1">
        <v>1995</v>
      </c>
      <c r="T625" s="1">
        <v>45.206726276875003</v>
      </c>
      <c r="U625" s="1">
        <v>30.859393096250006</v>
      </c>
      <c r="V625" s="1">
        <v>14.347360944687503</v>
      </c>
      <c r="W625" s="1">
        <v>49.946191813750019</v>
      </c>
      <c r="X625" s="1">
        <v>23.860363454999995</v>
      </c>
      <c r="Y625" s="1">
        <v>26.085875720937505</v>
      </c>
      <c r="Z625" s="1">
        <v>-0.44319480130860844</v>
      </c>
    </row>
    <row r="626" spans="1:26" x14ac:dyDescent="0.2">
      <c r="A626" s="1" t="s">
        <v>55</v>
      </c>
      <c r="B626" s="1">
        <v>1996</v>
      </c>
      <c r="C626" s="1">
        <v>12.744</v>
      </c>
      <c r="D626" s="1">
        <v>-20.901569901663905</v>
      </c>
      <c r="E626" s="1">
        <f>D626</f>
        <v>-20.901569901663905</v>
      </c>
      <c r="F626" s="1">
        <v>66.075999999999993</v>
      </c>
      <c r="G626" s="1">
        <v>59.015999999999998</v>
      </c>
      <c r="H626" s="1">
        <v>7.0609999999999999</v>
      </c>
      <c r="I626" s="1">
        <v>51.018000000000001</v>
      </c>
      <c r="J626" s="1">
        <v>36.018999999999998</v>
      </c>
      <c r="K626" s="1">
        <v>14.999000000000001</v>
      </c>
      <c r="L626" s="2">
        <v>-0.58078634898116777</v>
      </c>
      <c r="S626" s="1">
        <v>1996</v>
      </c>
      <c r="T626" s="1">
        <v>44.997381476562509</v>
      </c>
      <c r="U626" s="1">
        <v>30.495410101875002</v>
      </c>
      <c r="V626" s="1">
        <v>14.501942270937503</v>
      </c>
      <c r="W626" s="1">
        <v>50.508214673749997</v>
      </c>
      <c r="X626" s="1">
        <v>23.796182070625012</v>
      </c>
      <c r="Y626" s="1">
        <v>26.711975200625009</v>
      </c>
      <c r="Z626" s="1">
        <v>7.3891110180595604E-2</v>
      </c>
    </row>
    <row r="627" spans="1:26" x14ac:dyDescent="0.2">
      <c r="A627" s="1" t="s">
        <v>55</v>
      </c>
      <c r="B627" s="1">
        <v>1997</v>
      </c>
      <c r="C627" s="1">
        <v>4.3479999999999999</v>
      </c>
      <c r="D627" s="1">
        <v>-18.656114900330202</v>
      </c>
      <c r="E627" s="1">
        <f>D626</f>
        <v>-20.901569901663905</v>
      </c>
      <c r="F627" s="1">
        <v>65.097999999999999</v>
      </c>
      <c r="G627" s="1">
        <v>57.942</v>
      </c>
      <c r="H627" s="1">
        <v>7.1559999999999997</v>
      </c>
      <c r="I627" s="1">
        <v>51.048000000000002</v>
      </c>
      <c r="J627" s="1">
        <v>35.569000000000003</v>
      </c>
      <c r="K627" s="1">
        <v>15.478999999999999</v>
      </c>
      <c r="L627" s="2">
        <v>4.9516568055776586</v>
      </c>
      <c r="S627" s="1">
        <v>1997</v>
      </c>
      <c r="T627" s="1">
        <v>44.739865660937518</v>
      </c>
      <c r="U627" s="1">
        <v>30.098246540000009</v>
      </c>
      <c r="V627" s="1">
        <v>14.641602757812503</v>
      </c>
      <c r="W627" s="1">
        <v>51.076142328125009</v>
      </c>
      <c r="X627" s="1">
        <v>23.725371537500013</v>
      </c>
      <c r="Y627" s="1">
        <v>27.350715948125007</v>
      </c>
      <c r="Z627" s="1">
        <v>0.76273552918070209</v>
      </c>
    </row>
    <row r="628" spans="1:26" x14ac:dyDescent="0.2">
      <c r="A628" s="1" t="s">
        <v>55</v>
      </c>
      <c r="B628" s="1">
        <v>1998</v>
      </c>
      <c r="C628" s="1">
        <v>-4.8520000000000003</v>
      </c>
      <c r="D628" s="1">
        <v>-14.916791321464718</v>
      </c>
      <c r="E628" s="1">
        <f>D626</f>
        <v>-20.901569901663905</v>
      </c>
      <c r="F628" s="1">
        <v>64.158000000000001</v>
      </c>
      <c r="G628" s="1">
        <v>56.912999999999997</v>
      </c>
      <c r="H628" s="1">
        <v>7.2450000000000001</v>
      </c>
      <c r="I628" s="1">
        <v>51.082000000000001</v>
      </c>
      <c r="J628" s="1">
        <v>35.124000000000002</v>
      </c>
      <c r="K628" s="1">
        <v>15.958</v>
      </c>
      <c r="L628" s="2">
        <v>4.8424233857440031</v>
      </c>
      <c r="S628" s="1">
        <v>1998</v>
      </c>
      <c r="T628" s="1">
        <v>44.439649977812508</v>
      </c>
      <c r="U628" s="1">
        <v>29.666278863437494</v>
      </c>
      <c r="V628" s="1">
        <v>14.773350243750002</v>
      </c>
      <c r="W628" s="1">
        <v>51.643103429062492</v>
      </c>
      <c r="X628" s="1">
        <v>23.6505286515625</v>
      </c>
      <c r="Y628" s="1">
        <v>27.992679529687493</v>
      </c>
      <c r="Z628" s="1">
        <v>0.33213733209874896</v>
      </c>
    </row>
    <row r="629" spans="1:26" x14ac:dyDescent="0.2">
      <c r="A629" s="1" t="s">
        <v>55</v>
      </c>
      <c r="B629" s="1">
        <v>1999</v>
      </c>
      <c r="C629" s="1">
        <v>2.1560000000000001</v>
      </c>
      <c r="D629" s="1">
        <v>-13.096774836217079</v>
      </c>
      <c r="E629" s="1">
        <f>D626</f>
        <v>-20.901569901663905</v>
      </c>
      <c r="F629" s="1">
        <v>63.155000000000001</v>
      </c>
      <c r="G629" s="1">
        <v>55.828000000000003</v>
      </c>
      <c r="H629" s="1">
        <v>7.327</v>
      </c>
      <c r="I629" s="1">
        <v>51.116</v>
      </c>
      <c r="J629" s="1">
        <v>34.716999999999999</v>
      </c>
      <c r="K629" s="1">
        <v>16.399000000000001</v>
      </c>
      <c r="L629" s="2">
        <v>-1.6201978236800536</v>
      </c>
      <c r="S629" s="1">
        <v>1999</v>
      </c>
      <c r="T629" s="1">
        <v>44.114957396250006</v>
      </c>
      <c r="U629" s="1">
        <v>29.209609286875011</v>
      </c>
      <c r="V629" s="1">
        <v>14.905377142500004</v>
      </c>
      <c r="W629" s="1">
        <v>52.169781446249992</v>
      </c>
      <c r="X629" s="1">
        <v>23.607892547812501</v>
      </c>
      <c r="Y629" s="1">
        <v>28.562200877499993</v>
      </c>
      <c r="Z629" s="1">
        <v>0.50908582843519312</v>
      </c>
    </row>
    <row r="630" spans="1:26" x14ac:dyDescent="0.2">
      <c r="A630" s="1" t="s">
        <v>55</v>
      </c>
      <c r="B630" s="1">
        <v>2000</v>
      </c>
      <c r="C630" s="1">
        <v>10.118</v>
      </c>
      <c r="D630" s="1">
        <v>-6.9638922939694812</v>
      </c>
      <c r="E630" s="1">
        <f>D630</f>
        <v>-6.9638922939694812</v>
      </c>
      <c r="F630" s="1">
        <v>62.063000000000002</v>
      </c>
      <c r="G630" s="1">
        <v>54.658000000000001</v>
      </c>
      <c r="H630" s="1">
        <v>7.4039999999999999</v>
      </c>
      <c r="I630" s="1">
        <v>51.154000000000003</v>
      </c>
      <c r="J630" s="1">
        <v>34.314999999999998</v>
      </c>
      <c r="K630" s="1">
        <v>16.838999999999999</v>
      </c>
      <c r="L630" s="2">
        <v>1.6177004037379512</v>
      </c>
      <c r="S630" s="1">
        <v>2000</v>
      </c>
      <c r="T630" s="1">
        <v>43.782416577187504</v>
      </c>
      <c r="U630" s="1">
        <v>28.739043325937509</v>
      </c>
      <c r="V630" s="1">
        <v>15.043563046249998</v>
      </c>
      <c r="W630" s="1">
        <v>52.694633441562495</v>
      </c>
      <c r="X630" s="1">
        <v>23.556936984062506</v>
      </c>
      <c r="Y630" s="1">
        <v>29.137782055624996</v>
      </c>
      <c r="Z630" s="1">
        <v>1.2272665925530899</v>
      </c>
    </row>
    <row r="631" spans="1:26" x14ac:dyDescent="0.2">
      <c r="A631" s="1" t="s">
        <v>55</v>
      </c>
      <c r="B631" s="1">
        <v>2001</v>
      </c>
      <c r="C631" s="1">
        <v>1.613</v>
      </c>
      <c r="D631" s="1">
        <v>-7.7728849569286247</v>
      </c>
      <c r="E631" s="1">
        <f>D630</f>
        <v>-6.9638922939694812</v>
      </c>
      <c r="F631" s="1">
        <v>61.048000000000002</v>
      </c>
      <c r="G631" s="1">
        <v>53.570999999999998</v>
      </c>
      <c r="H631" s="1">
        <v>7.4770000000000003</v>
      </c>
      <c r="I631" s="1">
        <v>51.192999999999998</v>
      </c>
      <c r="J631" s="1">
        <v>33.917000000000002</v>
      </c>
      <c r="K631" s="1">
        <v>17.276</v>
      </c>
      <c r="L631" s="2">
        <v>4.179079245432189</v>
      </c>
      <c r="S631" s="1">
        <v>2001</v>
      </c>
      <c r="T631" s="1">
        <v>43.49395862250001</v>
      </c>
      <c r="U631" s="1">
        <v>28.289452802812502</v>
      </c>
      <c r="V631" s="1">
        <v>15.204540343437504</v>
      </c>
      <c r="W631" s="1">
        <v>53.2176658146875</v>
      </c>
      <c r="X631" s="1">
        <v>23.500296558124997</v>
      </c>
      <c r="Y631" s="1">
        <v>29.717321262500004</v>
      </c>
      <c r="Z631" s="1">
        <v>8.8428385973533308E-2</v>
      </c>
    </row>
    <row r="632" spans="1:26" x14ac:dyDescent="0.2">
      <c r="A632" s="1" t="s">
        <v>55</v>
      </c>
      <c r="B632" s="1">
        <v>2002</v>
      </c>
      <c r="C632" s="1">
        <v>8.1809999999999992</v>
      </c>
      <c r="D632" s="1">
        <v>-2.2967610999809649</v>
      </c>
      <c r="E632" s="1">
        <f>D630</f>
        <v>-6.9638922939694812</v>
      </c>
      <c r="F632" s="1">
        <v>59.972000000000001</v>
      </c>
      <c r="G632" s="1">
        <v>52.426000000000002</v>
      </c>
      <c r="H632" s="1">
        <v>7.5460000000000003</v>
      </c>
      <c r="I632" s="1">
        <v>51.226999999999997</v>
      </c>
      <c r="J632" s="1">
        <v>33.524000000000001</v>
      </c>
      <c r="K632" s="1">
        <v>17.704000000000001</v>
      </c>
      <c r="L632" s="2">
        <v>-6.6063520788579728</v>
      </c>
      <c r="S632" s="1">
        <v>2002</v>
      </c>
      <c r="T632" s="1">
        <v>43.219069596250002</v>
      </c>
      <c r="U632" s="1">
        <v>27.844031291249987</v>
      </c>
      <c r="V632" s="1">
        <v>15.375008606250004</v>
      </c>
      <c r="W632" s="1">
        <v>53.740061919687484</v>
      </c>
      <c r="X632" s="1">
        <v>23.441177959687497</v>
      </c>
      <c r="Y632" s="1">
        <v>30.298936743749998</v>
      </c>
      <c r="Z632" s="1">
        <v>-0.83156047406555356</v>
      </c>
    </row>
    <row r="633" spans="1:26" x14ac:dyDescent="0.2">
      <c r="A633" s="1" t="s">
        <v>55</v>
      </c>
      <c r="B633" s="1">
        <v>2003</v>
      </c>
      <c r="C633" s="1">
        <v>14.122</v>
      </c>
      <c r="D633" s="1">
        <v>6.2096282601685946</v>
      </c>
      <c r="E633" s="1">
        <f>D630</f>
        <v>-6.9638922939694812</v>
      </c>
      <c r="F633" s="1">
        <v>58.889000000000003</v>
      </c>
      <c r="G633" s="1">
        <v>51.27</v>
      </c>
      <c r="H633" s="1">
        <v>7.62</v>
      </c>
      <c r="I633" s="1">
        <v>51.256</v>
      </c>
      <c r="J633" s="1">
        <v>33.136000000000003</v>
      </c>
      <c r="K633" s="1">
        <v>18.120999999999999</v>
      </c>
      <c r="L633" s="2">
        <v>-16.335364412997752</v>
      </c>
      <c r="S633" s="1">
        <v>2003</v>
      </c>
      <c r="T633" s="1">
        <v>42.956611468125011</v>
      </c>
      <c r="U633" s="1">
        <v>27.4011626859375</v>
      </c>
      <c r="V633" s="1">
        <v>15.555436682187507</v>
      </c>
      <c r="W633" s="1">
        <v>54.265732761562496</v>
      </c>
      <c r="X633" s="1">
        <v>23.381888328750005</v>
      </c>
      <c r="Y633" s="1">
        <v>30.883806034062506</v>
      </c>
      <c r="Z633" s="1">
        <v>-1.0951634838915507</v>
      </c>
    </row>
    <row r="634" spans="1:26" x14ac:dyDescent="0.2">
      <c r="A634" s="1" t="s">
        <v>55</v>
      </c>
      <c r="B634" s="1">
        <v>2004</v>
      </c>
      <c r="C634" s="1">
        <v>13.801</v>
      </c>
      <c r="D634" s="1">
        <v>11.583790408853591</v>
      </c>
      <c r="E634" s="1">
        <f>D634</f>
        <v>11.583790408853591</v>
      </c>
      <c r="F634" s="1">
        <v>57.881</v>
      </c>
      <c r="G634" s="1">
        <v>50.173000000000002</v>
      </c>
      <c r="H634" s="1">
        <v>7.7069999999999999</v>
      </c>
      <c r="I634" s="1">
        <v>51.262999999999998</v>
      </c>
      <c r="J634" s="1">
        <v>32.779000000000003</v>
      </c>
      <c r="K634" s="1">
        <v>18.483000000000001</v>
      </c>
      <c r="L634" s="2">
        <v>-5.2298592771201218</v>
      </c>
      <c r="S634" s="1">
        <v>2004</v>
      </c>
      <c r="T634" s="1">
        <v>42.701594434375018</v>
      </c>
      <c r="U634" s="1">
        <v>26.959918725000001</v>
      </c>
      <c r="V634" s="1">
        <v>15.741947431562503</v>
      </c>
      <c r="W634" s="1">
        <v>54.732387961562502</v>
      </c>
      <c r="X634" s="1">
        <v>23.355253928437495</v>
      </c>
      <c r="Y634" s="1">
        <v>31.377061514687504</v>
      </c>
      <c r="Z634" s="1">
        <v>-0.31442215334878748</v>
      </c>
    </row>
    <row r="635" spans="1:26" x14ac:dyDescent="0.2">
      <c r="A635" s="1" t="s">
        <v>55</v>
      </c>
      <c r="B635" s="1">
        <v>2005</v>
      </c>
      <c r="C635" s="1">
        <v>17.488</v>
      </c>
      <c r="D635" s="1">
        <v>21.927190955442338</v>
      </c>
      <c r="E635" s="1">
        <f>D634</f>
        <v>11.583790408853591</v>
      </c>
      <c r="F635" s="1">
        <v>56.985999999999997</v>
      </c>
      <c r="G635" s="1">
        <v>49.170999999999999</v>
      </c>
      <c r="H635" s="1">
        <v>7.8150000000000004</v>
      </c>
      <c r="I635" s="1">
        <v>51.259</v>
      </c>
      <c r="J635" s="1">
        <v>32.427999999999997</v>
      </c>
      <c r="K635" s="1">
        <v>18.832000000000001</v>
      </c>
      <c r="L635" s="2">
        <v>-0.72844181643483141</v>
      </c>
      <c r="S635" s="1">
        <v>2005</v>
      </c>
      <c r="T635" s="1">
        <v>42.457338833125021</v>
      </c>
      <c r="U635" s="1">
        <v>26.525033199687499</v>
      </c>
      <c r="V635" s="1">
        <v>15.932180966250003</v>
      </c>
      <c r="W635" s="1">
        <v>55.202363106875012</v>
      </c>
      <c r="X635" s="1">
        <v>23.327576635937504</v>
      </c>
      <c r="Y635" s="1">
        <v>31.874993434062503</v>
      </c>
      <c r="Z635" s="1">
        <v>0.13118819348075531</v>
      </c>
    </row>
    <row r="636" spans="1:26" x14ac:dyDescent="0.2">
      <c r="A636" s="1" t="s">
        <v>55</v>
      </c>
      <c r="B636" s="1">
        <v>2006</v>
      </c>
      <c r="C636" s="1">
        <v>14.422000000000001</v>
      </c>
      <c r="D636" s="1">
        <v>30.22407955976713</v>
      </c>
      <c r="E636" s="1">
        <f>D634</f>
        <v>11.583790408853591</v>
      </c>
      <c r="F636" s="1">
        <v>56.262</v>
      </c>
      <c r="G636" s="1">
        <v>48.317999999999998</v>
      </c>
      <c r="H636" s="1">
        <v>7.944</v>
      </c>
      <c r="I636" s="1">
        <v>51.268999999999998</v>
      </c>
      <c r="J636" s="1">
        <v>32.084000000000003</v>
      </c>
      <c r="K636" s="1">
        <v>19.184999999999999</v>
      </c>
      <c r="L636" s="2">
        <v>3.3800152767073182</v>
      </c>
      <c r="S636" s="1">
        <v>2006</v>
      </c>
      <c r="T636" s="1">
        <v>42.369400004375009</v>
      </c>
      <c r="U636" s="1">
        <v>26.211074197812504</v>
      </c>
      <c r="V636" s="1">
        <v>16.158289355625001</v>
      </c>
      <c r="W636" s="1">
        <v>55.672948262812504</v>
      </c>
      <c r="X636" s="1">
        <v>23.298157125624993</v>
      </c>
      <c r="Y636" s="1">
        <v>32.375035250624997</v>
      </c>
      <c r="Z636" s="1">
        <v>0.89180745125716354</v>
      </c>
    </row>
    <row r="637" spans="1:26" x14ac:dyDescent="0.2">
      <c r="A637" s="1" t="s">
        <v>55</v>
      </c>
      <c r="B637" s="1">
        <v>2007</v>
      </c>
      <c r="C637" s="1">
        <v>6.9370000000000003</v>
      </c>
      <c r="D637" s="1">
        <v>35.133830896045438</v>
      </c>
      <c r="E637" s="1">
        <f>D634</f>
        <v>11.583790408853591</v>
      </c>
      <c r="F637" s="1">
        <v>55.606999999999999</v>
      </c>
      <c r="G637" s="1">
        <v>47.518000000000001</v>
      </c>
      <c r="H637" s="1">
        <v>8.09</v>
      </c>
      <c r="I637" s="1">
        <v>51.322000000000003</v>
      </c>
      <c r="J637" s="1">
        <v>31.753</v>
      </c>
      <c r="K637" s="1">
        <v>19.568999999999999</v>
      </c>
      <c r="L637" s="2">
        <v>6.9886033647667416</v>
      </c>
      <c r="S637" s="1">
        <v>2007</v>
      </c>
      <c r="T637" s="1">
        <v>42.28372762250001</v>
      </c>
      <c r="U637" s="1">
        <v>25.890905447499993</v>
      </c>
      <c r="V637" s="1">
        <v>16.392635420000005</v>
      </c>
      <c r="W637" s="1">
        <v>56.127099425312529</v>
      </c>
      <c r="X637" s="1">
        <v>23.264970859687498</v>
      </c>
      <c r="Y637" s="1">
        <v>32.862131819062505</v>
      </c>
      <c r="Z637" s="1">
        <v>1.5606541785367853</v>
      </c>
    </row>
    <row r="638" spans="1:26" x14ac:dyDescent="0.2">
      <c r="A638" s="1" t="s">
        <v>55</v>
      </c>
      <c r="B638" s="1">
        <v>2008</v>
      </c>
      <c r="C638" s="1">
        <v>10.186</v>
      </c>
      <c r="D638" s="1">
        <v>37.711160290038485</v>
      </c>
      <c r="E638" s="1">
        <f>D638</f>
        <v>37.711160290038485</v>
      </c>
      <c r="F638" s="1">
        <v>55.029000000000003</v>
      </c>
      <c r="G638" s="1">
        <v>46.774000000000001</v>
      </c>
      <c r="H638" s="1">
        <v>8.2560000000000002</v>
      </c>
      <c r="I638" s="1">
        <v>51.435000000000002</v>
      </c>
      <c r="J638" s="1">
        <v>31.437000000000001</v>
      </c>
      <c r="K638" s="1">
        <v>19.998000000000001</v>
      </c>
      <c r="L638" s="2">
        <v>7.992158968741828</v>
      </c>
      <c r="S638" s="1">
        <v>2008</v>
      </c>
      <c r="T638" s="1">
        <v>42.232658130312487</v>
      </c>
      <c r="U638" s="1">
        <v>25.585187468125</v>
      </c>
      <c r="V638" s="1">
        <v>16.647381282812503</v>
      </c>
      <c r="W638" s="1">
        <v>56.549029509375003</v>
      </c>
      <c r="X638" s="1">
        <v>23.22717569500001</v>
      </c>
      <c r="Y638" s="1">
        <v>33.321768969375</v>
      </c>
      <c r="Z638" s="1">
        <v>0.33418700130736834</v>
      </c>
    </row>
    <row r="639" spans="1:26" x14ac:dyDescent="0.2">
      <c r="A639" s="1" t="s">
        <v>55</v>
      </c>
      <c r="B639" s="1">
        <v>2009</v>
      </c>
      <c r="C639" s="1">
        <v>0.68500000000000005</v>
      </c>
      <c r="D639" s="1">
        <v>33.70166669342499</v>
      </c>
      <c r="E639" s="1">
        <f>D638</f>
        <v>37.711160290038485</v>
      </c>
      <c r="F639" s="1">
        <v>54.523000000000003</v>
      </c>
      <c r="G639" s="1">
        <v>46.075000000000003</v>
      </c>
      <c r="H639" s="1">
        <v>8.4469999999999992</v>
      </c>
      <c r="I639" s="1">
        <v>51.585000000000001</v>
      </c>
      <c r="J639" s="1">
        <v>31.164000000000001</v>
      </c>
      <c r="K639" s="1">
        <v>20.420999999999999</v>
      </c>
      <c r="L639" s="2">
        <v>1.0193966413498399</v>
      </c>
      <c r="S639" s="1">
        <v>2009</v>
      </c>
      <c r="T639" s="1">
        <v>42.260940542499988</v>
      </c>
      <c r="U639" s="1">
        <v>25.316533330312499</v>
      </c>
      <c r="V639" s="1">
        <v>16.944365999062502</v>
      </c>
      <c r="W639" s="1">
        <v>56.864863106249999</v>
      </c>
      <c r="X639" s="1">
        <v>23.220089217500007</v>
      </c>
      <c r="Y639" s="1">
        <v>33.644805343437525</v>
      </c>
      <c r="Z639" s="1">
        <v>-3.1772941042871792</v>
      </c>
    </row>
    <row r="640" spans="1:26" x14ac:dyDescent="0.2">
      <c r="A640" s="1" t="s">
        <v>55</v>
      </c>
      <c r="B640" s="1">
        <v>2010</v>
      </c>
      <c r="C640" s="1">
        <v>2.9809999999999999</v>
      </c>
      <c r="D640" s="1">
        <v>27.780762271917052</v>
      </c>
      <c r="E640" s="1">
        <f>D638</f>
        <v>37.711160290038485</v>
      </c>
      <c r="F640" s="1">
        <v>54.081000000000003</v>
      </c>
      <c r="G640" s="1">
        <v>45.412999999999997</v>
      </c>
      <c r="H640" s="1">
        <v>8.6679999999999993</v>
      </c>
      <c r="I640" s="1">
        <v>51.786999999999999</v>
      </c>
      <c r="J640" s="1">
        <v>30.9</v>
      </c>
      <c r="K640" s="1">
        <v>20.887</v>
      </c>
      <c r="L640" s="2">
        <v>-3.3147260254478348</v>
      </c>
      <c r="S640" s="1">
        <v>2010</v>
      </c>
      <c r="T640" s="1">
        <v>42.391678919375025</v>
      </c>
      <c r="U640" s="1">
        <v>25.093011394687501</v>
      </c>
      <c r="V640" s="1">
        <v>17.298579759062498</v>
      </c>
      <c r="W640" s="1">
        <v>57.156253566562484</v>
      </c>
      <c r="X640" s="1">
        <v>23.204604347812502</v>
      </c>
      <c r="Y640" s="1">
        <v>33.951718560937501</v>
      </c>
      <c r="Z640" s="1">
        <v>-1.8076703167248751</v>
      </c>
    </row>
    <row r="641" spans="1:26" x14ac:dyDescent="0.2">
      <c r="A641" s="1" t="s">
        <v>55</v>
      </c>
      <c r="B641" s="1">
        <v>2011</v>
      </c>
      <c r="C641" s="1">
        <v>7.7060000000000004</v>
      </c>
      <c r="D641" s="1">
        <v>42.196942841327058</v>
      </c>
      <c r="E641" s="1">
        <f>D638</f>
        <v>37.711160290038485</v>
      </c>
      <c r="F641" s="1">
        <v>53.732999999999997</v>
      </c>
      <c r="G641" s="1">
        <v>44.825000000000003</v>
      </c>
      <c r="H641" s="1">
        <v>8.9079999999999995</v>
      </c>
      <c r="I641" s="1">
        <v>52.031999999999996</v>
      </c>
      <c r="J641" s="1">
        <v>30.643999999999998</v>
      </c>
      <c r="K641" s="1">
        <v>21.388000000000002</v>
      </c>
      <c r="L641" s="2">
        <v>-1.8724235620431862</v>
      </c>
      <c r="S641" s="1">
        <v>2011</v>
      </c>
      <c r="T641" s="1">
        <v>42.612623507812508</v>
      </c>
      <c r="U641" s="1">
        <v>24.927474255</v>
      </c>
      <c r="V641" s="1">
        <v>17.685301498125</v>
      </c>
      <c r="W641" s="1">
        <v>57.434949987812502</v>
      </c>
      <c r="X641" s="1">
        <v>23.184819805000011</v>
      </c>
      <c r="Y641" s="1">
        <v>34.250095201249998</v>
      </c>
      <c r="Z641" s="1">
        <v>-1.5351224068068319</v>
      </c>
    </row>
    <row r="643" spans="1:26" x14ac:dyDescent="0.2">
      <c r="A643" s="1" t="s">
        <v>60</v>
      </c>
      <c r="C643" s="1" t="s">
        <v>49</v>
      </c>
      <c r="D643" s="1" t="s">
        <v>51</v>
      </c>
      <c r="F643" s="1" t="s">
        <v>59</v>
      </c>
      <c r="I643" s="1" t="s">
        <v>59</v>
      </c>
      <c r="L643" s="2" t="s">
        <v>62</v>
      </c>
    </row>
    <row r="644" spans="1:26" x14ac:dyDescent="0.2">
      <c r="I644" s="1" t="s">
        <v>61</v>
      </c>
    </row>
  </sheetData>
  <autoFilter ref="A1:B897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zoomScale="80" zoomScaleNormal="80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W35" sqref="AW35"/>
    </sheetView>
  </sheetViews>
  <sheetFormatPr baseColWidth="10" defaultRowHeight="12.75" x14ac:dyDescent="0.2"/>
  <cols>
    <col min="1" max="48" width="11.42578125" style="2"/>
    <col min="49" max="49" width="22" style="2" bestFit="1" customWidth="1"/>
    <col min="50" max="16384" width="11.42578125" style="2"/>
  </cols>
  <sheetData>
    <row r="1" spans="1:49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52</v>
      </c>
      <c r="J1" s="2" t="s">
        <v>7</v>
      </c>
      <c r="K1" s="2" t="s">
        <v>8</v>
      </c>
      <c r="L1" s="2" t="s">
        <v>9</v>
      </c>
      <c r="M1" s="2" t="s">
        <v>48</v>
      </c>
      <c r="N1" s="2" t="s">
        <v>10</v>
      </c>
      <c r="O1" s="2" t="s">
        <v>17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W1" s="2" t="s">
        <v>49</v>
      </c>
      <c r="Z1" s="2" t="s">
        <v>29</v>
      </c>
      <c r="AA1" s="2" t="s">
        <v>30</v>
      </c>
      <c r="AB1" s="2" t="s">
        <v>31</v>
      </c>
      <c r="AC1" s="2" t="s">
        <v>42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45</v>
      </c>
      <c r="AI1" s="2" t="s">
        <v>36</v>
      </c>
      <c r="AJ1" s="2" t="s">
        <v>37</v>
      </c>
      <c r="AK1" s="2" t="s">
        <v>46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47</v>
      </c>
      <c r="AQ1" s="2" t="s">
        <v>43</v>
      </c>
      <c r="AR1" s="2" t="s">
        <v>44</v>
      </c>
      <c r="AS1" s="2" t="s">
        <v>55</v>
      </c>
      <c r="AU1" s="2" t="s">
        <v>49</v>
      </c>
      <c r="AW1" s="2" t="s">
        <v>63</v>
      </c>
    </row>
    <row r="2" spans="1:49" x14ac:dyDescent="0.2">
      <c r="A2" s="2">
        <v>1980</v>
      </c>
      <c r="B2" s="2">
        <v>1.286</v>
      </c>
      <c r="C2" s="2">
        <v>0.68600000000000005</v>
      </c>
      <c r="D2" s="2">
        <v>2.4700000000000002</v>
      </c>
      <c r="E2" s="2">
        <v>0.45200000000000001</v>
      </c>
      <c r="F2" s="2">
        <v>0.36199999999999999</v>
      </c>
      <c r="G2" s="2">
        <v>4.7220000000000004</v>
      </c>
      <c r="H2" s="2">
        <v>6.702</v>
      </c>
      <c r="I2" s="2">
        <v>0.72199999999999998</v>
      </c>
      <c r="J2" s="2">
        <v>0.19800000000000001</v>
      </c>
      <c r="K2" s="2">
        <v>4.4790000000000001</v>
      </c>
      <c r="L2" s="2">
        <v>8.7620000000000005</v>
      </c>
      <c r="M2" s="2">
        <v>0.77200000000000002</v>
      </c>
      <c r="N2" s="2">
        <v>1.32</v>
      </c>
      <c r="O2" s="2">
        <v>0.22500000000000001</v>
      </c>
      <c r="P2" s="2">
        <v>0.45200000000000001</v>
      </c>
      <c r="Q2" s="2">
        <v>0.45400000000000001</v>
      </c>
      <c r="R2" s="2">
        <v>2.395</v>
      </c>
      <c r="S2" s="2">
        <v>0.71799999999999997</v>
      </c>
      <c r="T2" s="2">
        <v>3.91</v>
      </c>
      <c r="U2" s="2">
        <v>24.952999999999999</v>
      </c>
      <c r="V2" s="2">
        <f t="shared" ref="V2:V33" si="0">SUM(B2:U2)</f>
        <v>66.040000000000006</v>
      </c>
      <c r="Y2" s="2">
        <v>1980</v>
      </c>
      <c r="Z2" s="2">
        <v>1.1930000000000001</v>
      </c>
      <c r="AA2" s="2">
        <v>3.92</v>
      </c>
      <c r="AB2" s="2">
        <v>0.28699999999999998</v>
      </c>
      <c r="AC2" s="2">
        <v>2.177</v>
      </c>
      <c r="AD2" s="2">
        <v>0.61099999999999999</v>
      </c>
      <c r="AE2" s="2">
        <v>0.214</v>
      </c>
      <c r="AF2" s="2">
        <v>0.46100000000000002</v>
      </c>
      <c r="AG2" s="2">
        <v>2.58</v>
      </c>
      <c r="AH2" s="2">
        <v>0.94599999999999995</v>
      </c>
      <c r="AI2" s="2">
        <v>0.28499999999999998</v>
      </c>
      <c r="AJ2" s="2">
        <v>3.073</v>
      </c>
      <c r="AK2" s="2">
        <v>0.19500000000000001</v>
      </c>
      <c r="AL2" s="2">
        <v>0.44500000000000001</v>
      </c>
      <c r="AM2" s="2">
        <v>0.45200000000000001</v>
      </c>
      <c r="AN2" s="2">
        <v>0.56699999999999995</v>
      </c>
      <c r="AO2" s="2">
        <v>1.0069999999999999</v>
      </c>
      <c r="AP2" s="2">
        <v>0.44600000000000001</v>
      </c>
      <c r="AQ2" s="2">
        <v>0.106</v>
      </c>
      <c r="AR2" s="2">
        <v>1.0229999999999999</v>
      </c>
      <c r="AS2" s="2">
        <v>0.75600000000000001</v>
      </c>
      <c r="AT2" s="2">
        <f t="shared" ref="AT2:AT33" si="1">SUM(Z2:AS2)</f>
        <v>20.744000000000007</v>
      </c>
      <c r="AW2" s="2">
        <f t="shared" ref="AW2:AW33" si="2">V2+AT2</f>
        <v>86.78400000000002</v>
      </c>
    </row>
    <row r="3" spans="1:49" x14ac:dyDescent="0.2">
      <c r="A3" s="2">
        <v>1981</v>
      </c>
      <c r="B3" s="2">
        <v>1.3109999999999999</v>
      </c>
      <c r="C3" s="2">
        <v>0.67100000000000004</v>
      </c>
      <c r="D3" s="2">
        <v>2.504</v>
      </c>
      <c r="E3" s="2">
        <v>0.439</v>
      </c>
      <c r="F3" s="2">
        <v>0.35899999999999999</v>
      </c>
      <c r="G3" s="2">
        <v>4.67</v>
      </c>
      <c r="H3" s="2">
        <v>6.5709999999999997</v>
      </c>
      <c r="I3" s="2">
        <v>0.69599999999999995</v>
      </c>
      <c r="J3" s="2">
        <v>0.19900000000000001</v>
      </c>
      <c r="K3" s="2">
        <v>4.42</v>
      </c>
      <c r="L3" s="2">
        <v>8.9390000000000001</v>
      </c>
      <c r="M3" s="2">
        <v>0.81200000000000006</v>
      </c>
      <c r="N3" s="2">
        <v>1.286</v>
      </c>
      <c r="O3" s="2">
        <v>0.22700000000000001</v>
      </c>
      <c r="P3" s="2">
        <v>0.44900000000000001</v>
      </c>
      <c r="Q3" s="2">
        <v>0.46</v>
      </c>
      <c r="R3" s="2">
        <v>2.335</v>
      </c>
      <c r="S3" s="2">
        <v>0.70199999999999996</v>
      </c>
      <c r="T3" s="2">
        <v>3.7810000000000001</v>
      </c>
      <c r="U3" s="2">
        <v>25.071000000000002</v>
      </c>
      <c r="V3" s="2">
        <f t="shared" si="0"/>
        <v>65.902000000000001</v>
      </c>
      <c r="Y3" s="2">
        <v>1981</v>
      </c>
      <c r="Z3" s="2">
        <v>1.101</v>
      </c>
      <c r="AA3" s="2">
        <v>3.67</v>
      </c>
      <c r="AB3" s="2">
        <v>0.29899999999999999</v>
      </c>
      <c r="AC3" s="2">
        <v>2.2429999999999999</v>
      </c>
      <c r="AD3" s="2">
        <v>0.61199999999999999</v>
      </c>
      <c r="AE3" s="2">
        <v>0.218</v>
      </c>
      <c r="AF3" s="2">
        <v>0.46200000000000002</v>
      </c>
      <c r="AG3" s="2">
        <v>2.6779999999999999</v>
      </c>
      <c r="AH3" s="2">
        <v>0.997</v>
      </c>
      <c r="AI3" s="2">
        <v>0.29799999999999999</v>
      </c>
      <c r="AJ3" s="2">
        <v>3.266</v>
      </c>
      <c r="AK3" s="2">
        <v>0.186</v>
      </c>
      <c r="AL3" s="2">
        <v>0.46600000000000003</v>
      </c>
      <c r="AM3" s="2">
        <v>0.46700000000000003</v>
      </c>
      <c r="AN3" s="2">
        <v>0.57399999999999995</v>
      </c>
      <c r="AO3" s="2">
        <v>1.0389999999999999</v>
      </c>
      <c r="AP3" s="2">
        <v>0.46200000000000002</v>
      </c>
      <c r="AQ3" s="2">
        <v>0.11</v>
      </c>
      <c r="AR3" s="2">
        <v>1.0449999999999999</v>
      </c>
      <c r="AS3" s="2">
        <v>0.73099999999999998</v>
      </c>
      <c r="AT3" s="2">
        <f t="shared" si="1"/>
        <v>20.924000000000007</v>
      </c>
      <c r="AW3" s="2">
        <f t="shared" si="2"/>
        <v>86.826000000000008</v>
      </c>
    </row>
    <row r="4" spans="1:49" x14ac:dyDescent="0.2">
      <c r="A4" s="2">
        <v>1982</v>
      </c>
      <c r="B4" s="2">
        <v>1.3049999999999999</v>
      </c>
      <c r="C4" s="2">
        <v>0.68</v>
      </c>
      <c r="D4" s="2">
        <v>2.419</v>
      </c>
      <c r="E4" s="2">
        <v>0.45200000000000001</v>
      </c>
      <c r="F4" s="2">
        <v>0.36799999999999999</v>
      </c>
      <c r="G4" s="2">
        <v>4.7560000000000002</v>
      </c>
      <c r="H4" s="2">
        <v>6.484</v>
      </c>
      <c r="I4" s="2">
        <v>0.68400000000000005</v>
      </c>
      <c r="J4" s="2">
        <v>0.20100000000000001</v>
      </c>
      <c r="K4" s="2">
        <v>4.4260000000000002</v>
      </c>
      <c r="L4" s="2">
        <v>9.1910000000000007</v>
      </c>
      <c r="M4" s="2">
        <v>0.874</v>
      </c>
      <c r="N4" s="2">
        <v>1.262</v>
      </c>
      <c r="O4" s="2">
        <v>0.23200000000000001</v>
      </c>
      <c r="P4" s="2">
        <v>0.44700000000000001</v>
      </c>
      <c r="Q4" s="2">
        <v>0.46700000000000003</v>
      </c>
      <c r="R4" s="2">
        <v>2.3519999999999999</v>
      </c>
      <c r="S4" s="2">
        <v>0.70699999999999996</v>
      </c>
      <c r="T4" s="2">
        <v>3.8450000000000002</v>
      </c>
      <c r="U4" s="2">
        <v>24.457999999999998</v>
      </c>
      <c r="V4" s="2">
        <f t="shared" si="0"/>
        <v>65.609999999999985</v>
      </c>
      <c r="Y4" s="2">
        <v>1982</v>
      </c>
      <c r="Z4" s="2">
        <v>1.0609999999999999</v>
      </c>
      <c r="AA4" s="2">
        <v>3.6720000000000002</v>
      </c>
      <c r="AB4" s="2">
        <v>0.25700000000000001</v>
      </c>
      <c r="AC4" s="2">
        <v>2.4340000000000002</v>
      </c>
      <c r="AD4" s="2">
        <v>0.61399999999999999</v>
      </c>
      <c r="AE4" s="2">
        <v>0.219</v>
      </c>
      <c r="AF4" s="2">
        <v>0.49299999999999999</v>
      </c>
      <c r="AG4" s="2">
        <v>2.7559999999999998</v>
      </c>
      <c r="AH4" s="2">
        <v>1.014</v>
      </c>
      <c r="AI4" s="2">
        <v>0.314</v>
      </c>
      <c r="AJ4" s="2">
        <v>3.2320000000000002</v>
      </c>
      <c r="AK4" s="2">
        <v>0.20300000000000001</v>
      </c>
      <c r="AL4" s="2">
        <v>0.49399999999999999</v>
      </c>
      <c r="AM4" s="2">
        <v>0.46200000000000002</v>
      </c>
      <c r="AN4" s="2">
        <v>0.59099999999999997</v>
      </c>
      <c r="AO4" s="2">
        <v>1.0289999999999999</v>
      </c>
      <c r="AP4" s="2">
        <v>0.48399999999999999</v>
      </c>
      <c r="AQ4" s="2">
        <v>0.109</v>
      </c>
      <c r="AR4" s="2">
        <v>1.075</v>
      </c>
      <c r="AS4" s="2">
        <v>0.746</v>
      </c>
      <c r="AT4" s="2">
        <f t="shared" si="1"/>
        <v>21.259</v>
      </c>
      <c r="AW4" s="2">
        <f t="shared" si="2"/>
        <v>86.868999999999986</v>
      </c>
    </row>
    <row r="5" spans="1:49" x14ac:dyDescent="0.2">
      <c r="A5" s="2">
        <v>1983</v>
      </c>
      <c r="B5" s="2">
        <v>1.264</v>
      </c>
      <c r="C5" s="2">
        <v>0.68100000000000005</v>
      </c>
      <c r="D5" s="2">
        <v>2.419</v>
      </c>
      <c r="E5" s="2">
        <v>0.45200000000000001</v>
      </c>
      <c r="F5" s="2">
        <v>0.37</v>
      </c>
      <c r="G5" s="2">
        <v>4.6879999999999997</v>
      </c>
      <c r="H5" s="2">
        <v>6.4109999999999996</v>
      </c>
      <c r="I5" s="2">
        <v>0.65900000000000003</v>
      </c>
      <c r="J5" s="2">
        <v>0.19400000000000001</v>
      </c>
      <c r="K5" s="2">
        <v>4.3479999999999999</v>
      </c>
      <c r="L5" s="2">
        <v>9.2219999999999995</v>
      </c>
      <c r="M5" s="2">
        <v>0.95499999999999996</v>
      </c>
      <c r="N5" s="2">
        <v>1.2509999999999999</v>
      </c>
      <c r="O5" s="2">
        <v>0.22500000000000001</v>
      </c>
      <c r="P5" s="2">
        <v>0.45200000000000001</v>
      </c>
      <c r="Q5" s="2">
        <v>0.45900000000000002</v>
      </c>
      <c r="R5" s="2">
        <v>2.327</v>
      </c>
      <c r="S5" s="2">
        <v>0.70099999999999996</v>
      </c>
      <c r="T5" s="2">
        <v>3.887</v>
      </c>
      <c r="U5" s="2">
        <v>24.916</v>
      </c>
      <c r="V5" s="2">
        <f t="shared" si="0"/>
        <v>65.880999999999986</v>
      </c>
      <c r="Y5" s="2">
        <v>1983</v>
      </c>
      <c r="Z5" s="2">
        <v>1.071</v>
      </c>
      <c r="AA5" s="2">
        <v>3.4540000000000002</v>
      </c>
      <c r="AB5" s="2">
        <v>0.24299999999999999</v>
      </c>
      <c r="AC5" s="2">
        <v>2.6280000000000001</v>
      </c>
      <c r="AD5" s="2">
        <v>0.60799999999999998</v>
      </c>
      <c r="AE5" s="2">
        <v>0.20699999999999999</v>
      </c>
      <c r="AF5" s="2">
        <v>0.52200000000000002</v>
      </c>
      <c r="AG5" s="2">
        <v>2.879</v>
      </c>
      <c r="AH5" s="2">
        <v>1.0289999999999999</v>
      </c>
      <c r="AI5" s="2">
        <v>0.32500000000000001</v>
      </c>
      <c r="AJ5" s="2">
        <v>3.036</v>
      </c>
      <c r="AK5" s="2">
        <v>0.19600000000000001</v>
      </c>
      <c r="AL5" s="2">
        <v>0.51300000000000001</v>
      </c>
      <c r="AM5" s="2">
        <v>0.40799999999999997</v>
      </c>
      <c r="AN5" s="2">
        <v>0.58699999999999997</v>
      </c>
      <c r="AO5" s="2">
        <v>0.98399999999999999</v>
      </c>
      <c r="AP5" s="2">
        <v>0.498</v>
      </c>
      <c r="AQ5" s="2">
        <v>0.111</v>
      </c>
      <c r="AR5" s="2">
        <v>1.0960000000000001</v>
      </c>
      <c r="AS5" s="2">
        <v>0.65500000000000003</v>
      </c>
      <c r="AT5" s="2">
        <f t="shared" si="1"/>
        <v>21.050000000000008</v>
      </c>
      <c r="AW5" s="2">
        <f t="shared" si="2"/>
        <v>86.930999999999997</v>
      </c>
    </row>
    <row r="6" spans="1:49" x14ac:dyDescent="0.2">
      <c r="A6" s="2">
        <v>1984</v>
      </c>
      <c r="B6" s="2">
        <v>1.2829999999999999</v>
      </c>
      <c r="C6" s="2">
        <v>0.65100000000000002</v>
      </c>
      <c r="D6" s="2">
        <v>2.4420000000000002</v>
      </c>
      <c r="E6" s="2">
        <v>0.44900000000000001</v>
      </c>
      <c r="F6" s="2">
        <v>0.36299999999999999</v>
      </c>
      <c r="G6" s="2">
        <v>4.5389999999999997</v>
      </c>
      <c r="H6" s="2">
        <v>6.2880000000000003</v>
      </c>
      <c r="I6" s="2">
        <v>0.64100000000000001</v>
      </c>
      <c r="J6" s="2">
        <v>0.191</v>
      </c>
      <c r="K6" s="2">
        <v>4.282</v>
      </c>
      <c r="L6" s="2">
        <v>9.19</v>
      </c>
      <c r="M6" s="2">
        <v>1.0009999999999999</v>
      </c>
      <c r="N6" s="2">
        <v>1.23</v>
      </c>
      <c r="O6" s="2">
        <v>0.23</v>
      </c>
      <c r="P6" s="2">
        <v>0.45700000000000002</v>
      </c>
      <c r="Q6" s="2">
        <v>0.434</v>
      </c>
      <c r="R6" s="2">
        <v>2.258</v>
      </c>
      <c r="S6" s="2">
        <v>0.69799999999999995</v>
      </c>
      <c r="T6" s="2">
        <v>3.8170000000000002</v>
      </c>
      <c r="U6" s="2">
        <v>25.492000000000001</v>
      </c>
      <c r="V6" s="2">
        <f t="shared" si="0"/>
        <v>65.935999999999993</v>
      </c>
      <c r="Y6" s="2">
        <v>1984</v>
      </c>
      <c r="Z6" s="2">
        <v>1.0429999999999999</v>
      </c>
      <c r="AA6" s="2">
        <v>3.4689999999999999</v>
      </c>
      <c r="AB6" s="2">
        <v>0.245</v>
      </c>
      <c r="AC6" s="2">
        <v>2.8879999999999999</v>
      </c>
      <c r="AD6" s="2">
        <v>0.59899999999999998</v>
      </c>
      <c r="AE6" s="2">
        <v>0.20599999999999999</v>
      </c>
      <c r="AF6" s="2">
        <v>0.53800000000000003</v>
      </c>
      <c r="AG6" s="2">
        <v>2.851</v>
      </c>
      <c r="AH6" s="2">
        <v>1.05</v>
      </c>
      <c r="AI6" s="2">
        <v>0.33400000000000002</v>
      </c>
      <c r="AJ6" s="2">
        <v>2.9950000000000001</v>
      </c>
      <c r="AK6" s="2">
        <v>0.19500000000000001</v>
      </c>
      <c r="AL6" s="2">
        <v>0.51400000000000001</v>
      </c>
      <c r="AM6" s="2">
        <v>0.40400000000000003</v>
      </c>
      <c r="AN6" s="2">
        <v>0.51900000000000002</v>
      </c>
      <c r="AO6" s="2">
        <v>0.98599999999999999</v>
      </c>
      <c r="AP6" s="2">
        <v>0.502</v>
      </c>
      <c r="AQ6" s="2">
        <v>0.112</v>
      </c>
      <c r="AR6" s="2">
        <v>1.117</v>
      </c>
      <c r="AS6" s="2">
        <v>0.65700000000000003</v>
      </c>
      <c r="AT6" s="2">
        <f t="shared" si="1"/>
        <v>21.223999999999997</v>
      </c>
      <c r="AW6" s="2">
        <f t="shared" si="2"/>
        <v>87.16</v>
      </c>
    </row>
    <row r="7" spans="1:49" x14ac:dyDescent="0.2">
      <c r="A7" s="2">
        <v>1985</v>
      </c>
      <c r="B7" s="2">
        <v>1.3009999999999999</v>
      </c>
      <c r="C7" s="2">
        <v>0.64100000000000001</v>
      </c>
      <c r="D7" s="2">
        <v>2.4609999999999999</v>
      </c>
      <c r="E7" s="2">
        <v>0.45</v>
      </c>
      <c r="F7" s="2">
        <v>0.36099999999999999</v>
      </c>
      <c r="G7" s="2">
        <v>4.4370000000000003</v>
      </c>
      <c r="H7" s="2">
        <v>6.1829999999999998</v>
      </c>
      <c r="I7" s="2">
        <v>0.63300000000000001</v>
      </c>
      <c r="J7" s="2">
        <v>0.187</v>
      </c>
      <c r="K7" s="2">
        <v>4.2350000000000003</v>
      </c>
      <c r="L7" s="2">
        <v>9.4019999999999992</v>
      </c>
      <c r="M7" s="2">
        <v>1.0349999999999999</v>
      </c>
      <c r="N7" s="2">
        <v>1.2150000000000001</v>
      </c>
      <c r="O7" s="2">
        <v>0.224</v>
      </c>
      <c r="P7" s="2">
        <v>0.46300000000000002</v>
      </c>
      <c r="Q7" s="2">
        <v>0.42399999999999999</v>
      </c>
      <c r="R7" s="2">
        <v>2.2240000000000002</v>
      </c>
      <c r="S7" s="2">
        <v>0.68600000000000005</v>
      </c>
      <c r="T7" s="2">
        <v>3.8149999999999999</v>
      </c>
      <c r="U7" s="2">
        <v>25.568000000000001</v>
      </c>
      <c r="V7" s="2">
        <f t="shared" si="0"/>
        <v>65.944999999999993</v>
      </c>
      <c r="Y7" s="2">
        <v>1985</v>
      </c>
      <c r="Z7" s="2">
        <v>0.93300000000000005</v>
      </c>
      <c r="AA7" s="2">
        <v>3.6019999999999999</v>
      </c>
      <c r="AB7" s="2">
        <v>0.24099999999999999</v>
      </c>
      <c r="AC7" s="2">
        <v>3.1539999999999999</v>
      </c>
      <c r="AD7" s="2">
        <v>0.59399999999999997</v>
      </c>
      <c r="AE7" s="2">
        <v>0.20699999999999999</v>
      </c>
      <c r="AF7" s="2">
        <v>0.55600000000000005</v>
      </c>
      <c r="AG7" s="2">
        <v>2.887</v>
      </c>
      <c r="AH7" s="2">
        <v>1.0349999999999999</v>
      </c>
      <c r="AI7" s="2">
        <v>0.318</v>
      </c>
      <c r="AJ7" s="2">
        <v>2.944</v>
      </c>
      <c r="AK7" s="2">
        <v>0.2</v>
      </c>
      <c r="AL7" s="2">
        <v>0.53200000000000003</v>
      </c>
      <c r="AM7" s="2">
        <v>0.39700000000000002</v>
      </c>
      <c r="AN7" s="2">
        <v>0.46300000000000002</v>
      </c>
      <c r="AO7" s="2">
        <v>0.93700000000000006</v>
      </c>
      <c r="AP7" s="2">
        <v>0.50600000000000001</v>
      </c>
      <c r="AQ7" s="2">
        <v>0.113</v>
      </c>
      <c r="AR7" s="2">
        <v>1.121</v>
      </c>
      <c r="AS7" s="2">
        <v>0.63800000000000001</v>
      </c>
      <c r="AT7" s="2">
        <f t="shared" si="1"/>
        <v>21.378</v>
      </c>
      <c r="AW7" s="2">
        <f t="shared" si="2"/>
        <v>87.322999999999993</v>
      </c>
    </row>
    <row r="8" spans="1:49" x14ac:dyDescent="0.2">
      <c r="A8" s="2">
        <v>1986</v>
      </c>
      <c r="B8" s="2">
        <v>1.29</v>
      </c>
      <c r="C8" s="2">
        <v>0.63400000000000001</v>
      </c>
      <c r="D8" s="2">
        <v>2.4390000000000001</v>
      </c>
      <c r="E8" s="2">
        <v>0.45700000000000002</v>
      </c>
      <c r="F8" s="2">
        <v>0.35899999999999999</v>
      </c>
      <c r="G8" s="2">
        <v>4.3899999999999997</v>
      </c>
      <c r="H8" s="2">
        <v>6.1260000000000003</v>
      </c>
      <c r="I8" s="2">
        <v>0.61499999999999999</v>
      </c>
      <c r="J8" s="2">
        <v>0.182</v>
      </c>
      <c r="K8" s="2">
        <v>4.2140000000000004</v>
      </c>
      <c r="L8" s="2">
        <v>9.3529999999999998</v>
      </c>
      <c r="M8" s="2">
        <v>1.1240000000000001</v>
      </c>
      <c r="N8" s="2">
        <v>1.212</v>
      </c>
      <c r="O8" s="2">
        <v>0.22</v>
      </c>
      <c r="P8" s="2">
        <v>0.46600000000000003</v>
      </c>
      <c r="Q8" s="2">
        <v>0.42399999999999999</v>
      </c>
      <c r="R8" s="2">
        <v>2.2250000000000001</v>
      </c>
      <c r="S8" s="2">
        <v>0.68200000000000005</v>
      </c>
      <c r="T8" s="2">
        <v>3.8490000000000002</v>
      </c>
      <c r="U8" s="2">
        <v>25.603000000000002</v>
      </c>
      <c r="V8" s="2">
        <f t="shared" si="0"/>
        <v>65.864000000000004</v>
      </c>
      <c r="Y8" s="2">
        <v>1986</v>
      </c>
      <c r="Z8" s="2">
        <v>0.96699999999999997</v>
      </c>
      <c r="AA8" s="2">
        <v>3.7469999999999999</v>
      </c>
      <c r="AB8" s="2">
        <v>0.246</v>
      </c>
      <c r="AC8" s="2">
        <v>3.319</v>
      </c>
      <c r="AD8" s="2">
        <v>0.60799999999999998</v>
      </c>
      <c r="AE8" s="2">
        <v>0.20599999999999999</v>
      </c>
      <c r="AF8" s="2">
        <v>0.56399999999999995</v>
      </c>
      <c r="AG8" s="2">
        <v>2.9260000000000002</v>
      </c>
      <c r="AH8" s="2">
        <v>1.06</v>
      </c>
      <c r="AI8" s="2">
        <v>0.312</v>
      </c>
      <c r="AJ8" s="2">
        <v>2.76</v>
      </c>
      <c r="AK8" s="2">
        <v>0.20899999999999999</v>
      </c>
      <c r="AL8" s="2">
        <v>0.54300000000000004</v>
      </c>
      <c r="AM8" s="2">
        <v>0.43099999999999999</v>
      </c>
      <c r="AN8" s="2">
        <v>0.46300000000000002</v>
      </c>
      <c r="AO8" s="2">
        <v>0.90700000000000003</v>
      </c>
      <c r="AP8" s="2">
        <v>0.51600000000000001</v>
      </c>
      <c r="AQ8" s="2">
        <v>0.108</v>
      </c>
      <c r="AR8" s="2">
        <v>1.159</v>
      </c>
      <c r="AS8" s="2">
        <v>0.65500000000000003</v>
      </c>
      <c r="AT8" s="2">
        <f t="shared" si="1"/>
        <v>21.706</v>
      </c>
      <c r="AW8" s="2">
        <f t="shared" si="2"/>
        <v>87.570000000000007</v>
      </c>
    </row>
    <row r="9" spans="1:49" x14ac:dyDescent="0.2">
      <c r="A9" s="2">
        <v>1987</v>
      </c>
      <c r="B9" s="2">
        <v>1.304</v>
      </c>
      <c r="C9" s="2">
        <v>0.622</v>
      </c>
      <c r="D9" s="2">
        <v>2.4510000000000001</v>
      </c>
      <c r="E9" s="2">
        <v>0.441</v>
      </c>
      <c r="F9" s="2">
        <v>0.35799999999999998</v>
      </c>
      <c r="G9" s="2">
        <v>4.3319999999999999</v>
      </c>
      <c r="H9" s="2">
        <v>5.9909999999999997</v>
      </c>
      <c r="I9" s="2">
        <v>0.57899999999999996</v>
      </c>
      <c r="J9" s="2">
        <v>0.182</v>
      </c>
      <c r="K9" s="2">
        <v>4.1909999999999998</v>
      </c>
      <c r="L9" s="2">
        <v>9.3849999999999998</v>
      </c>
      <c r="M9" s="2">
        <v>1.216</v>
      </c>
      <c r="N9" s="2">
        <v>1.19</v>
      </c>
      <c r="O9" s="2">
        <v>0.218</v>
      </c>
      <c r="P9" s="2">
        <v>0.45700000000000002</v>
      </c>
      <c r="Q9" s="2">
        <v>0.44</v>
      </c>
      <c r="R9" s="2">
        <v>2.2669999999999999</v>
      </c>
      <c r="S9" s="2">
        <v>0.68</v>
      </c>
      <c r="T9" s="2">
        <v>3.9009999999999998</v>
      </c>
      <c r="U9" s="2">
        <v>25.530999999999999</v>
      </c>
      <c r="V9" s="2">
        <f t="shared" si="0"/>
        <v>65.73599999999999</v>
      </c>
      <c r="Y9" s="2">
        <v>1987</v>
      </c>
      <c r="Z9" s="2">
        <v>0.95599999999999996</v>
      </c>
      <c r="AA9" s="2">
        <v>3.742</v>
      </c>
      <c r="AB9" s="2">
        <v>0.253</v>
      </c>
      <c r="AC9" s="2">
        <v>3.57</v>
      </c>
      <c r="AD9" s="2">
        <v>0.61799999999999999</v>
      </c>
      <c r="AE9" s="2">
        <v>0.187</v>
      </c>
      <c r="AF9" s="2">
        <v>0.56699999999999995</v>
      </c>
      <c r="AG9" s="2">
        <v>2.9319999999999999</v>
      </c>
      <c r="AH9" s="2">
        <v>1.0720000000000001</v>
      </c>
      <c r="AI9" s="2">
        <v>0.317</v>
      </c>
      <c r="AJ9" s="2">
        <v>2.706</v>
      </c>
      <c r="AK9" s="2">
        <v>0.19600000000000001</v>
      </c>
      <c r="AL9" s="2">
        <v>0.55700000000000005</v>
      </c>
      <c r="AM9" s="2">
        <v>0.44700000000000001</v>
      </c>
      <c r="AN9" s="2">
        <v>0.46500000000000002</v>
      </c>
      <c r="AO9" s="2">
        <v>0.89200000000000002</v>
      </c>
      <c r="AP9" s="2">
        <v>0.54500000000000004</v>
      </c>
      <c r="AQ9" s="2">
        <v>0.111</v>
      </c>
      <c r="AR9" s="2">
        <v>1.23</v>
      </c>
      <c r="AS9" s="2">
        <v>0.66100000000000003</v>
      </c>
      <c r="AT9" s="2">
        <f t="shared" si="1"/>
        <v>22.024000000000004</v>
      </c>
      <c r="AW9" s="2">
        <f t="shared" si="2"/>
        <v>87.759999999999991</v>
      </c>
    </row>
    <row r="10" spans="1:49" x14ac:dyDescent="0.2">
      <c r="A10" s="2">
        <v>1988</v>
      </c>
      <c r="B10" s="2">
        <v>1.302</v>
      </c>
      <c r="C10" s="2">
        <v>0.60099999999999998</v>
      </c>
      <c r="D10" s="2">
        <v>2.4630000000000001</v>
      </c>
      <c r="E10" s="2">
        <v>0.42199999999999999</v>
      </c>
      <c r="F10" s="2">
        <v>0.36</v>
      </c>
      <c r="G10" s="2">
        <v>4.3410000000000002</v>
      </c>
      <c r="H10" s="2">
        <v>5.95</v>
      </c>
      <c r="I10" s="2">
        <v>0.57899999999999996</v>
      </c>
      <c r="J10" s="2">
        <v>0.17899999999999999</v>
      </c>
      <c r="K10" s="2">
        <v>4.181</v>
      </c>
      <c r="L10" s="2">
        <v>9.6280000000000001</v>
      </c>
      <c r="M10" s="2">
        <v>1.3</v>
      </c>
      <c r="N10" s="2">
        <v>1.173</v>
      </c>
      <c r="O10" s="2">
        <v>0.21</v>
      </c>
      <c r="P10" s="2">
        <v>0.437</v>
      </c>
      <c r="Q10" s="2">
        <v>0.443</v>
      </c>
      <c r="R10" s="2">
        <v>2.2850000000000001</v>
      </c>
      <c r="S10" s="2">
        <v>0.66800000000000004</v>
      </c>
      <c r="T10" s="2">
        <v>3.9430000000000001</v>
      </c>
      <c r="U10" s="2">
        <v>25.472000000000001</v>
      </c>
      <c r="V10" s="2">
        <f t="shared" si="0"/>
        <v>65.936999999999998</v>
      </c>
      <c r="Y10" s="2">
        <v>1988</v>
      </c>
      <c r="Z10" s="2">
        <v>0.89700000000000002</v>
      </c>
      <c r="AA10" s="2">
        <v>3.5920000000000001</v>
      </c>
      <c r="AB10" s="2">
        <v>0.25900000000000001</v>
      </c>
      <c r="AC10" s="2">
        <v>3.8050000000000002</v>
      </c>
      <c r="AD10" s="2">
        <v>0.61599999999999999</v>
      </c>
      <c r="AE10" s="2">
        <v>0.19800000000000001</v>
      </c>
      <c r="AF10" s="2">
        <v>0.56399999999999995</v>
      </c>
      <c r="AG10" s="2">
        <v>3.077</v>
      </c>
      <c r="AH10" s="2">
        <v>1.085</v>
      </c>
      <c r="AI10" s="2">
        <v>0.33300000000000002</v>
      </c>
      <c r="AJ10" s="2">
        <v>2.6240000000000001</v>
      </c>
      <c r="AK10" s="2">
        <v>0.20799999999999999</v>
      </c>
      <c r="AL10" s="2">
        <v>0.57399999999999995</v>
      </c>
      <c r="AM10" s="2">
        <v>0.38800000000000001</v>
      </c>
      <c r="AN10" s="2">
        <v>0.47499999999999998</v>
      </c>
      <c r="AO10" s="2">
        <v>0.89</v>
      </c>
      <c r="AP10" s="2">
        <v>0.59099999999999997</v>
      </c>
      <c r="AQ10" s="2">
        <v>0.107</v>
      </c>
      <c r="AR10" s="2">
        <v>1.202</v>
      </c>
      <c r="AS10" s="2">
        <v>0.67400000000000004</v>
      </c>
      <c r="AT10" s="2">
        <f t="shared" si="1"/>
        <v>22.159000000000006</v>
      </c>
      <c r="AW10" s="2">
        <f t="shared" si="2"/>
        <v>88.096000000000004</v>
      </c>
    </row>
    <row r="11" spans="1:49" x14ac:dyDescent="0.2">
      <c r="A11" s="2">
        <v>1989</v>
      </c>
      <c r="B11" s="2">
        <v>1.31</v>
      </c>
      <c r="C11" s="2">
        <v>0.60199999999999998</v>
      </c>
      <c r="D11" s="2">
        <v>2.4359999999999999</v>
      </c>
      <c r="E11" s="2">
        <v>0.40899999999999997</v>
      </c>
      <c r="F11" s="2">
        <v>0.36499999999999999</v>
      </c>
      <c r="G11" s="2">
        <v>4.3579999999999997</v>
      </c>
      <c r="H11" s="2">
        <v>5.9580000000000002</v>
      </c>
      <c r="I11" s="2">
        <v>0.57899999999999996</v>
      </c>
      <c r="J11" s="2">
        <v>0.182</v>
      </c>
      <c r="K11" s="2">
        <v>4.1660000000000004</v>
      </c>
      <c r="L11" s="2">
        <v>9.7759999999999998</v>
      </c>
      <c r="M11" s="2">
        <v>1.337</v>
      </c>
      <c r="N11" s="2">
        <v>1.181</v>
      </c>
      <c r="O11" s="2">
        <v>0.20300000000000001</v>
      </c>
      <c r="P11" s="2">
        <v>0.42499999999999999</v>
      </c>
      <c r="Q11" s="2">
        <v>0.45600000000000002</v>
      </c>
      <c r="R11" s="2">
        <v>2.3119999999999998</v>
      </c>
      <c r="S11" s="2">
        <v>0.66100000000000003</v>
      </c>
      <c r="T11" s="2">
        <v>3.899</v>
      </c>
      <c r="U11" s="2">
        <v>25.449000000000002</v>
      </c>
      <c r="V11" s="2">
        <f t="shared" si="0"/>
        <v>66.064000000000007</v>
      </c>
      <c r="Y11" s="2">
        <v>1989</v>
      </c>
      <c r="Z11" s="2">
        <v>0.80400000000000005</v>
      </c>
      <c r="AA11" s="2">
        <v>3.5720000000000001</v>
      </c>
      <c r="AB11" s="2">
        <v>0.27600000000000002</v>
      </c>
      <c r="AC11" s="2">
        <v>3.8170000000000002</v>
      </c>
      <c r="AD11" s="2">
        <v>0.61299999999999999</v>
      </c>
      <c r="AE11" s="2">
        <v>0.191</v>
      </c>
      <c r="AF11" s="2">
        <v>0.56000000000000005</v>
      </c>
      <c r="AG11" s="2">
        <v>3.1419999999999999</v>
      </c>
      <c r="AH11" s="2">
        <v>1.1240000000000001</v>
      </c>
      <c r="AI11" s="2">
        <v>0.35</v>
      </c>
      <c r="AJ11" s="2">
        <v>2.633</v>
      </c>
      <c r="AK11" s="2">
        <v>0.20499999999999999</v>
      </c>
      <c r="AL11" s="2">
        <v>0.58099999999999996</v>
      </c>
      <c r="AM11" s="2">
        <v>0.32400000000000001</v>
      </c>
      <c r="AN11" s="2">
        <v>0.48699999999999999</v>
      </c>
      <c r="AO11" s="2">
        <v>0.878</v>
      </c>
      <c r="AP11" s="2">
        <v>0.63900000000000001</v>
      </c>
      <c r="AQ11" s="2">
        <v>0.105</v>
      </c>
      <c r="AR11" s="2">
        <v>1.161</v>
      </c>
      <c r="AS11" s="2">
        <v>0.55900000000000005</v>
      </c>
      <c r="AT11" s="2">
        <f t="shared" si="1"/>
        <v>22.021000000000001</v>
      </c>
      <c r="AW11" s="2">
        <f t="shared" si="2"/>
        <v>88.085000000000008</v>
      </c>
    </row>
    <row r="12" spans="1:49" x14ac:dyDescent="0.2">
      <c r="A12" s="2">
        <v>1990</v>
      </c>
      <c r="B12" s="2">
        <v>1.2909999999999999</v>
      </c>
      <c r="C12" s="2">
        <v>0.60799999999999998</v>
      </c>
      <c r="D12" s="2">
        <v>2.3639999999999999</v>
      </c>
      <c r="E12" s="2">
        <v>0.40300000000000002</v>
      </c>
      <c r="F12" s="2">
        <v>0.35499999999999998</v>
      </c>
      <c r="G12" s="2">
        <v>4.3330000000000002</v>
      </c>
      <c r="H12" s="2">
        <v>6.1020000000000003</v>
      </c>
      <c r="I12" s="2">
        <v>0.56100000000000005</v>
      </c>
      <c r="J12" s="2">
        <v>0.19</v>
      </c>
      <c r="K12" s="2">
        <v>4.1180000000000003</v>
      </c>
      <c r="L12" s="2">
        <v>9.9979999999999993</v>
      </c>
      <c r="M12" s="2">
        <v>1.4159999999999999</v>
      </c>
      <c r="N12" s="2">
        <v>1.1919999999999999</v>
      </c>
      <c r="O12" s="2">
        <v>0.19700000000000001</v>
      </c>
      <c r="P12" s="2">
        <v>0.42</v>
      </c>
      <c r="Q12" s="2">
        <v>0.47599999999999998</v>
      </c>
      <c r="R12" s="2">
        <v>2.3260000000000001</v>
      </c>
      <c r="S12" s="2">
        <v>0.64700000000000002</v>
      </c>
      <c r="T12" s="2">
        <v>3.8460000000000001</v>
      </c>
      <c r="U12" s="2">
        <v>25.126999999999999</v>
      </c>
      <c r="V12" s="2">
        <f t="shared" si="0"/>
        <v>65.97</v>
      </c>
      <c r="Y12" s="2">
        <v>1990</v>
      </c>
      <c r="Z12" s="2">
        <v>0.76900000000000002</v>
      </c>
      <c r="AA12" s="2">
        <v>3.3159999999999998</v>
      </c>
      <c r="AB12" s="2">
        <v>0.27800000000000002</v>
      </c>
      <c r="AC12" s="2">
        <v>3.839</v>
      </c>
      <c r="AD12" s="2">
        <v>0.62</v>
      </c>
      <c r="AE12" s="2">
        <v>0.191</v>
      </c>
      <c r="AF12" s="2">
        <v>0.55500000000000005</v>
      </c>
      <c r="AG12" s="2">
        <v>3.2120000000000002</v>
      </c>
      <c r="AH12" s="2">
        <v>1.1679999999999999</v>
      </c>
      <c r="AI12" s="2">
        <v>0.37</v>
      </c>
      <c r="AJ12" s="2">
        <v>2.6819999999999999</v>
      </c>
      <c r="AK12" s="2">
        <v>0.20599999999999999</v>
      </c>
      <c r="AL12" s="2">
        <v>0.58799999999999997</v>
      </c>
      <c r="AM12" s="2">
        <v>0.29699999999999999</v>
      </c>
      <c r="AN12" s="2">
        <v>0.48599999999999999</v>
      </c>
      <c r="AO12" s="2">
        <v>0.84799999999999998</v>
      </c>
      <c r="AP12" s="2">
        <v>0.69099999999999995</v>
      </c>
      <c r="AQ12" s="2">
        <v>0.109</v>
      </c>
      <c r="AR12" s="2">
        <v>1.2290000000000001</v>
      </c>
      <c r="AS12" s="2">
        <v>0.57699999999999996</v>
      </c>
      <c r="AT12" s="2">
        <f t="shared" si="1"/>
        <v>22.030999999999999</v>
      </c>
      <c r="AW12" s="2">
        <f t="shared" si="2"/>
        <v>88.001000000000005</v>
      </c>
    </row>
    <row r="13" spans="1:49" x14ac:dyDescent="0.2">
      <c r="A13" s="2">
        <v>1991</v>
      </c>
      <c r="B13" s="2">
        <v>1.2509999999999999</v>
      </c>
      <c r="C13" s="2">
        <v>0.61699999999999999</v>
      </c>
      <c r="D13" s="2">
        <v>2.2690000000000001</v>
      </c>
      <c r="E13" s="2">
        <v>0.4</v>
      </c>
      <c r="F13" s="2">
        <v>0.32700000000000001</v>
      </c>
      <c r="G13" s="2">
        <v>4.2910000000000004</v>
      </c>
      <c r="H13" s="2">
        <v>6.2809999999999997</v>
      </c>
      <c r="I13" s="2">
        <v>0.56699999999999995</v>
      </c>
      <c r="J13" s="2">
        <v>0.19</v>
      </c>
      <c r="K13" s="2">
        <v>4.0940000000000003</v>
      </c>
      <c r="L13" s="2">
        <v>10.125</v>
      </c>
      <c r="M13" s="2">
        <v>1.522</v>
      </c>
      <c r="N13" s="2">
        <v>1.196</v>
      </c>
      <c r="O13" s="2">
        <v>0.19</v>
      </c>
      <c r="P13" s="2">
        <v>0.42499999999999999</v>
      </c>
      <c r="Q13" s="2">
        <v>0.48199999999999998</v>
      </c>
      <c r="R13" s="2">
        <v>2.3370000000000002</v>
      </c>
      <c r="S13" s="2">
        <v>0.627</v>
      </c>
      <c r="T13" s="2">
        <v>3.72</v>
      </c>
      <c r="U13" s="2">
        <v>24.609000000000002</v>
      </c>
      <c r="V13" s="2">
        <f t="shared" si="0"/>
        <v>65.52000000000001</v>
      </c>
      <c r="Y13" s="2">
        <v>1991</v>
      </c>
      <c r="Z13" s="2">
        <v>0.83199999999999996</v>
      </c>
      <c r="AA13" s="2">
        <v>3.2839999999999998</v>
      </c>
      <c r="AB13" s="2">
        <v>0.29399999999999998</v>
      </c>
      <c r="AC13" s="2">
        <v>4.1079999999999997</v>
      </c>
      <c r="AD13" s="2">
        <v>0.622</v>
      </c>
      <c r="AE13" s="2">
        <v>0.19700000000000001</v>
      </c>
      <c r="AF13" s="2">
        <v>0.55600000000000005</v>
      </c>
      <c r="AG13" s="2">
        <v>3.1819999999999999</v>
      </c>
      <c r="AH13" s="2">
        <v>1.224</v>
      </c>
      <c r="AI13" s="2">
        <v>0.39700000000000002</v>
      </c>
      <c r="AJ13" s="2">
        <v>2.7389999999999999</v>
      </c>
      <c r="AK13" s="2">
        <v>0.216</v>
      </c>
      <c r="AL13" s="2">
        <v>0.60699999999999998</v>
      </c>
      <c r="AM13" s="2">
        <v>0.29799999999999999</v>
      </c>
      <c r="AN13" s="2">
        <v>0.47299999999999998</v>
      </c>
      <c r="AO13" s="2">
        <v>0.82299999999999995</v>
      </c>
      <c r="AP13" s="2">
        <v>0.73199999999999998</v>
      </c>
      <c r="AQ13" s="2">
        <v>0.111</v>
      </c>
      <c r="AR13" s="2">
        <v>1.216</v>
      </c>
      <c r="AS13" s="2">
        <v>0.621</v>
      </c>
      <c r="AT13" s="2">
        <f t="shared" si="1"/>
        <v>22.531999999999996</v>
      </c>
      <c r="AW13" s="2">
        <f t="shared" si="2"/>
        <v>88.052000000000007</v>
      </c>
    </row>
    <row r="14" spans="1:49" x14ac:dyDescent="0.2">
      <c r="A14" s="2">
        <v>1992</v>
      </c>
      <c r="B14" s="2">
        <v>1.17</v>
      </c>
      <c r="C14" s="2">
        <v>0.57299999999999995</v>
      </c>
      <c r="D14" s="2">
        <v>2.0840000000000001</v>
      </c>
      <c r="E14" s="2">
        <v>0.371</v>
      </c>
      <c r="F14" s="2">
        <v>0.28799999999999998</v>
      </c>
      <c r="G14" s="2">
        <v>3.9649999999999999</v>
      </c>
      <c r="H14" s="2">
        <v>5.806</v>
      </c>
      <c r="I14" s="2">
        <v>0.52</v>
      </c>
      <c r="J14" s="2">
        <v>0.17899999999999999</v>
      </c>
      <c r="K14" s="2">
        <v>3.76</v>
      </c>
      <c r="L14" s="2">
        <v>9.2970000000000006</v>
      </c>
      <c r="M14" s="2">
        <v>1.466</v>
      </c>
      <c r="N14" s="2">
        <v>1.1080000000000001</v>
      </c>
      <c r="O14" s="2">
        <v>0.17499999999999999</v>
      </c>
      <c r="P14" s="2">
        <v>0.4</v>
      </c>
      <c r="Q14" s="2">
        <v>0.45300000000000001</v>
      </c>
      <c r="R14" s="2">
        <v>2.1469999999999998</v>
      </c>
      <c r="S14" s="2">
        <v>0.56499999999999995</v>
      </c>
      <c r="T14" s="2">
        <v>3.4319999999999999</v>
      </c>
      <c r="U14" s="2">
        <v>23.21</v>
      </c>
      <c r="V14" s="2">
        <f t="shared" si="0"/>
        <v>60.969000000000001</v>
      </c>
      <c r="Y14" s="2">
        <v>1992</v>
      </c>
      <c r="Z14" s="2">
        <v>0.83599999999999997</v>
      </c>
      <c r="AA14" s="2">
        <v>2.9769999999999999</v>
      </c>
      <c r="AB14" s="2">
        <v>0.3</v>
      </c>
      <c r="AC14" s="2">
        <v>4.2750000000000004</v>
      </c>
      <c r="AD14" s="2">
        <v>0.59099999999999997</v>
      </c>
      <c r="AE14" s="2">
        <v>0.185</v>
      </c>
      <c r="AF14" s="2">
        <v>0.50700000000000001</v>
      </c>
      <c r="AG14" s="2">
        <v>3.056</v>
      </c>
      <c r="AH14" s="2">
        <v>1.1870000000000001</v>
      </c>
      <c r="AI14" s="2">
        <v>0.39400000000000002</v>
      </c>
      <c r="AJ14" s="2">
        <v>2.5840000000000001</v>
      </c>
      <c r="AK14" s="2">
        <v>0.189</v>
      </c>
      <c r="AL14" s="2">
        <v>0.59499999999999997</v>
      </c>
      <c r="AM14" s="2">
        <v>0.27</v>
      </c>
      <c r="AN14" s="2">
        <v>0.433</v>
      </c>
      <c r="AO14" s="2">
        <v>0.73399999999999999</v>
      </c>
      <c r="AP14" s="2">
        <v>0.72099999999999997</v>
      </c>
      <c r="AQ14" s="2">
        <v>0.109</v>
      </c>
      <c r="AR14" s="2">
        <v>1.1739999999999999</v>
      </c>
      <c r="AS14" s="2">
        <v>0.59899999999999998</v>
      </c>
      <c r="AT14" s="2">
        <f t="shared" si="1"/>
        <v>21.716000000000001</v>
      </c>
      <c r="AW14" s="2">
        <f t="shared" si="2"/>
        <v>82.685000000000002</v>
      </c>
    </row>
    <row r="15" spans="1:49" x14ac:dyDescent="0.2">
      <c r="A15" s="2">
        <v>1993</v>
      </c>
      <c r="B15" s="2">
        <v>1.1919999999999999</v>
      </c>
      <c r="C15" s="2">
        <v>0.56399999999999995</v>
      </c>
      <c r="D15" s="2">
        <v>2.089</v>
      </c>
      <c r="E15" s="2">
        <v>0.36299999999999999</v>
      </c>
      <c r="F15" s="2">
        <v>0.28000000000000003</v>
      </c>
      <c r="G15" s="2">
        <v>3.8570000000000002</v>
      </c>
      <c r="H15" s="2">
        <v>5.6280000000000001</v>
      </c>
      <c r="I15" s="2">
        <v>0.501</v>
      </c>
      <c r="J15" s="2">
        <v>0.17899999999999999</v>
      </c>
      <c r="K15" s="2">
        <v>3.6509999999999998</v>
      </c>
      <c r="L15" s="2">
        <v>9.1199999999999992</v>
      </c>
      <c r="M15" s="2">
        <v>1.5269999999999999</v>
      </c>
      <c r="N15" s="2">
        <v>1.099</v>
      </c>
      <c r="O15" s="2">
        <v>0.18</v>
      </c>
      <c r="P15" s="2">
        <v>0.40300000000000002</v>
      </c>
      <c r="Q15" s="2">
        <v>0.441</v>
      </c>
      <c r="R15" s="2">
        <v>2.0750000000000002</v>
      </c>
      <c r="S15" s="2">
        <v>0.55100000000000005</v>
      </c>
      <c r="T15" s="2">
        <v>3.4780000000000002</v>
      </c>
      <c r="U15" s="2">
        <v>23.353000000000002</v>
      </c>
      <c r="V15" s="2">
        <f t="shared" si="0"/>
        <v>60.531000000000006</v>
      </c>
      <c r="Y15" s="2">
        <v>1993</v>
      </c>
      <c r="Z15" s="2">
        <v>0.87</v>
      </c>
      <c r="AA15" s="2">
        <v>3.0510000000000002</v>
      </c>
      <c r="AB15" s="2">
        <v>0.314</v>
      </c>
      <c r="AC15" s="2">
        <v>4.7709999999999999</v>
      </c>
      <c r="AD15" s="2">
        <v>0.61199999999999999</v>
      </c>
      <c r="AE15" s="2">
        <v>0.185</v>
      </c>
      <c r="AF15" s="2">
        <v>0.51100000000000001</v>
      </c>
      <c r="AG15" s="2">
        <v>3.1360000000000001</v>
      </c>
      <c r="AH15" s="2">
        <v>1.2549999999999999</v>
      </c>
      <c r="AI15" s="2">
        <v>0.42399999999999999</v>
      </c>
      <c r="AJ15" s="2">
        <v>2.5960000000000001</v>
      </c>
      <c r="AK15" s="2">
        <v>0.183</v>
      </c>
      <c r="AL15" s="2">
        <v>0.59499999999999997</v>
      </c>
      <c r="AM15" s="2">
        <v>0.27700000000000002</v>
      </c>
      <c r="AN15" s="2">
        <v>0.433</v>
      </c>
      <c r="AO15" s="2">
        <v>0.72699999999999998</v>
      </c>
      <c r="AP15" s="2">
        <v>0.76400000000000001</v>
      </c>
      <c r="AQ15" s="2">
        <v>0.109</v>
      </c>
      <c r="AR15" s="2">
        <v>1.242</v>
      </c>
      <c r="AS15" s="2">
        <v>0.58899999999999997</v>
      </c>
      <c r="AT15" s="2">
        <f t="shared" si="1"/>
        <v>22.643999999999998</v>
      </c>
      <c r="AW15" s="2">
        <f t="shared" si="2"/>
        <v>83.175000000000011</v>
      </c>
    </row>
    <row r="16" spans="1:49" x14ac:dyDescent="0.2">
      <c r="A16" s="2">
        <v>1994</v>
      </c>
      <c r="B16" s="2">
        <v>1.2110000000000001</v>
      </c>
      <c r="C16" s="2">
        <v>0.56000000000000005</v>
      </c>
      <c r="D16" s="2">
        <v>2.1219999999999999</v>
      </c>
      <c r="E16" s="2">
        <v>0.371</v>
      </c>
      <c r="F16" s="2">
        <v>0.28100000000000003</v>
      </c>
      <c r="G16" s="2">
        <v>3.823</v>
      </c>
      <c r="H16" s="2">
        <v>5.593</v>
      </c>
      <c r="I16" s="2">
        <v>0.495</v>
      </c>
      <c r="J16" s="2">
        <v>0.184</v>
      </c>
      <c r="K16" s="2">
        <v>3.6139999999999999</v>
      </c>
      <c r="L16" s="2">
        <v>8.9149999999999991</v>
      </c>
      <c r="M16" s="2">
        <v>1.61</v>
      </c>
      <c r="N16" s="2">
        <v>1.097</v>
      </c>
      <c r="O16" s="2">
        <v>0.185</v>
      </c>
      <c r="P16" s="2">
        <v>0.41</v>
      </c>
      <c r="Q16" s="2">
        <v>0.433</v>
      </c>
      <c r="R16" s="2">
        <v>2.0579999999999998</v>
      </c>
      <c r="S16" s="2">
        <v>0.55500000000000005</v>
      </c>
      <c r="T16" s="2">
        <v>3.5379999999999998</v>
      </c>
      <c r="U16" s="2">
        <v>23.547000000000001</v>
      </c>
      <c r="V16" s="2">
        <f t="shared" si="0"/>
        <v>60.60199999999999</v>
      </c>
      <c r="Y16" s="2">
        <v>1994</v>
      </c>
      <c r="Z16" s="2">
        <v>0.89200000000000002</v>
      </c>
      <c r="AA16" s="2">
        <v>3.1150000000000002</v>
      </c>
      <c r="AB16" s="2">
        <v>0.32200000000000001</v>
      </c>
      <c r="AC16" s="2">
        <v>5.2290000000000001</v>
      </c>
      <c r="AD16" s="2">
        <v>0.623</v>
      </c>
      <c r="AE16" s="2">
        <v>0.187</v>
      </c>
      <c r="AF16" s="2">
        <v>0.51600000000000001</v>
      </c>
      <c r="AG16" s="2">
        <v>3.2410000000000001</v>
      </c>
      <c r="AH16" s="2">
        <v>1.3080000000000001</v>
      </c>
      <c r="AI16" s="2">
        <v>0.44900000000000001</v>
      </c>
      <c r="AJ16" s="2">
        <v>2.6349999999999998</v>
      </c>
      <c r="AK16" s="2">
        <v>0.19600000000000001</v>
      </c>
      <c r="AL16" s="2">
        <v>0.60199999999999998</v>
      </c>
      <c r="AM16" s="2">
        <v>0.30299999999999999</v>
      </c>
      <c r="AN16" s="2">
        <v>0.438</v>
      </c>
      <c r="AO16" s="2">
        <v>0.72799999999999998</v>
      </c>
      <c r="AP16" s="2">
        <v>0.80700000000000005</v>
      </c>
      <c r="AQ16" s="2">
        <v>0.109</v>
      </c>
      <c r="AR16" s="2">
        <v>1.1379999999999999</v>
      </c>
      <c r="AS16" s="2">
        <v>0.55700000000000005</v>
      </c>
      <c r="AT16" s="2">
        <f t="shared" si="1"/>
        <v>23.395</v>
      </c>
      <c r="AW16" s="2">
        <f t="shared" si="2"/>
        <v>83.996999999999986</v>
      </c>
    </row>
    <row r="17" spans="1:49" x14ac:dyDescent="0.2">
      <c r="A17" s="2">
        <v>1995</v>
      </c>
      <c r="B17" s="2">
        <v>1.206</v>
      </c>
      <c r="C17" s="2">
        <v>0.55500000000000005</v>
      </c>
      <c r="D17" s="2">
        <v>2.1019999999999999</v>
      </c>
      <c r="E17" s="2">
        <v>0.36899999999999999</v>
      </c>
      <c r="F17" s="2">
        <v>0.28100000000000003</v>
      </c>
      <c r="G17" s="2">
        <v>3.762</v>
      </c>
      <c r="H17" s="2">
        <v>5.4889999999999999</v>
      </c>
      <c r="I17" s="2">
        <v>0.49199999999999999</v>
      </c>
      <c r="J17" s="2">
        <v>0.19400000000000001</v>
      </c>
      <c r="K17" s="2">
        <v>3.5859999999999999</v>
      </c>
      <c r="L17" s="2">
        <v>8.7650000000000006</v>
      </c>
      <c r="M17" s="2">
        <v>1.6910000000000001</v>
      </c>
      <c r="N17" s="2">
        <v>1.091</v>
      </c>
      <c r="O17" s="2">
        <v>0.185</v>
      </c>
      <c r="P17" s="2">
        <v>0.41199999999999998</v>
      </c>
      <c r="Q17" s="2">
        <v>0.42799999999999999</v>
      </c>
      <c r="R17" s="2">
        <v>2.0659999999999998</v>
      </c>
      <c r="S17" s="2">
        <v>0.55700000000000005</v>
      </c>
      <c r="T17" s="2">
        <v>3.5329999999999999</v>
      </c>
      <c r="U17" s="2">
        <v>23.326000000000001</v>
      </c>
      <c r="V17" s="2">
        <f t="shared" si="0"/>
        <v>60.09</v>
      </c>
      <c r="Y17" s="2">
        <v>1995</v>
      </c>
      <c r="Z17" s="2">
        <v>0.83599999999999997</v>
      </c>
      <c r="AA17" s="2">
        <v>3.137</v>
      </c>
      <c r="AB17" s="2">
        <v>0.34300000000000003</v>
      </c>
      <c r="AC17" s="2">
        <v>5.593</v>
      </c>
      <c r="AD17" s="2">
        <v>0.63200000000000001</v>
      </c>
      <c r="AE17" s="2">
        <v>0.185</v>
      </c>
      <c r="AF17" s="2">
        <v>0.52</v>
      </c>
      <c r="AG17" s="2">
        <v>3.363</v>
      </c>
      <c r="AH17" s="2">
        <v>1.365</v>
      </c>
      <c r="AI17" s="2">
        <v>0.47499999999999998</v>
      </c>
      <c r="AJ17" s="2">
        <v>2.395</v>
      </c>
      <c r="AK17" s="2">
        <v>0.17699999999999999</v>
      </c>
      <c r="AL17" s="2">
        <v>0.61</v>
      </c>
      <c r="AM17" s="2">
        <v>0.317</v>
      </c>
      <c r="AN17" s="2">
        <v>0.442</v>
      </c>
      <c r="AO17" s="2">
        <v>0.72399999999999998</v>
      </c>
      <c r="AP17" s="2">
        <v>0.85</v>
      </c>
      <c r="AQ17" s="2">
        <v>0.108</v>
      </c>
      <c r="AR17" s="2">
        <v>1.1759999999999999</v>
      </c>
      <c r="AS17" s="2">
        <v>0.55800000000000005</v>
      </c>
      <c r="AT17" s="2">
        <f t="shared" si="1"/>
        <v>23.805999999999997</v>
      </c>
      <c r="AW17" s="2">
        <f t="shared" si="2"/>
        <v>83.896000000000001</v>
      </c>
    </row>
    <row r="18" spans="1:49" x14ac:dyDescent="0.2">
      <c r="A18" s="2">
        <v>1996</v>
      </c>
      <c r="B18" s="2">
        <v>1.2110000000000001</v>
      </c>
      <c r="C18" s="2">
        <v>0.54800000000000004</v>
      </c>
      <c r="D18" s="2">
        <v>2.0609999999999999</v>
      </c>
      <c r="E18" s="2">
        <v>0.36599999999999999</v>
      </c>
      <c r="F18" s="2">
        <v>0.28100000000000003</v>
      </c>
      <c r="G18" s="2">
        <v>3.6659999999999999</v>
      </c>
      <c r="H18" s="2">
        <v>5.3360000000000003</v>
      </c>
      <c r="I18" s="2">
        <v>0.48499999999999999</v>
      </c>
      <c r="J18" s="2">
        <v>0.20599999999999999</v>
      </c>
      <c r="K18" s="2">
        <v>3.4969999999999999</v>
      </c>
      <c r="L18" s="2">
        <v>8.6709999999999994</v>
      </c>
      <c r="M18" s="2">
        <v>1.7470000000000001</v>
      </c>
      <c r="N18" s="2">
        <v>1.087</v>
      </c>
      <c r="O18" s="2">
        <v>0.186</v>
      </c>
      <c r="P18" s="2">
        <v>0.41799999999999998</v>
      </c>
      <c r="Q18" s="2">
        <v>0.42699999999999999</v>
      </c>
      <c r="R18" s="2">
        <v>2.0409999999999999</v>
      </c>
      <c r="S18" s="2">
        <v>0.54500000000000004</v>
      </c>
      <c r="T18" s="2">
        <v>3.5249999999999999</v>
      </c>
      <c r="U18" s="2">
        <v>23.343</v>
      </c>
      <c r="V18" s="2">
        <f t="shared" si="0"/>
        <v>59.646999999999991</v>
      </c>
      <c r="Y18" s="2">
        <v>1996</v>
      </c>
      <c r="Z18" s="2">
        <v>0.85099999999999998</v>
      </c>
      <c r="AA18" s="2">
        <v>3.089</v>
      </c>
      <c r="AB18" s="2">
        <v>0.35499999999999998</v>
      </c>
      <c r="AC18" s="2">
        <v>5.9320000000000004</v>
      </c>
      <c r="AD18" s="2">
        <v>0.622</v>
      </c>
      <c r="AE18" s="2">
        <v>0.18099999999999999</v>
      </c>
      <c r="AF18" s="2">
        <v>0.52600000000000002</v>
      </c>
      <c r="AG18" s="2">
        <v>3.4870000000000001</v>
      </c>
      <c r="AH18" s="2">
        <v>1.419</v>
      </c>
      <c r="AI18" s="2">
        <v>0.504</v>
      </c>
      <c r="AJ18" s="2">
        <v>2.4390000000000001</v>
      </c>
      <c r="AK18" s="2">
        <v>0.191</v>
      </c>
      <c r="AL18" s="2">
        <v>0.627</v>
      </c>
      <c r="AM18" s="2">
        <v>0.314</v>
      </c>
      <c r="AN18" s="2">
        <v>0.45100000000000001</v>
      </c>
      <c r="AO18" s="2">
        <v>0.72799999999999998</v>
      </c>
      <c r="AP18" s="2">
        <v>0.86799999999999999</v>
      </c>
      <c r="AQ18" s="2">
        <v>0.112</v>
      </c>
      <c r="AR18" s="2">
        <v>1.214</v>
      </c>
      <c r="AS18" s="2">
        <v>0.53700000000000003</v>
      </c>
      <c r="AT18" s="2">
        <f t="shared" si="1"/>
        <v>24.446999999999996</v>
      </c>
      <c r="AW18" s="2">
        <f t="shared" si="2"/>
        <v>84.093999999999994</v>
      </c>
    </row>
    <row r="19" spans="1:49" x14ac:dyDescent="0.2">
      <c r="A19" s="2">
        <v>1997</v>
      </c>
      <c r="B19" s="2">
        <v>1.21</v>
      </c>
      <c r="C19" s="2">
        <v>0.53800000000000003</v>
      </c>
      <c r="D19" s="2">
        <v>2.0619999999999998</v>
      </c>
      <c r="E19" s="2">
        <v>0.36299999999999999</v>
      </c>
      <c r="F19" s="2">
        <v>0.28699999999999998</v>
      </c>
      <c r="G19" s="2">
        <v>3.5960000000000001</v>
      </c>
      <c r="H19" s="2">
        <v>5.2140000000000004</v>
      </c>
      <c r="I19" s="2">
        <v>0.48299999999999998</v>
      </c>
      <c r="J19" s="2">
        <v>0.22</v>
      </c>
      <c r="K19" s="2">
        <v>3.42</v>
      </c>
      <c r="L19" s="2">
        <v>8.4570000000000007</v>
      </c>
      <c r="M19" s="2">
        <v>1.774</v>
      </c>
      <c r="N19" s="2">
        <v>1.0880000000000001</v>
      </c>
      <c r="O19" s="2">
        <v>0.183</v>
      </c>
      <c r="P19" s="2">
        <v>0.42199999999999999</v>
      </c>
      <c r="Q19" s="2">
        <v>0.42799999999999999</v>
      </c>
      <c r="R19" s="2">
        <v>2.0350000000000001</v>
      </c>
      <c r="S19" s="2">
        <v>0.53800000000000003</v>
      </c>
      <c r="T19" s="2">
        <v>3.5310000000000001</v>
      </c>
      <c r="U19" s="2">
        <v>23.414000000000001</v>
      </c>
      <c r="V19" s="2">
        <f t="shared" si="0"/>
        <v>59.263000000000005</v>
      </c>
      <c r="Y19" s="2">
        <v>1997</v>
      </c>
      <c r="Z19" s="2">
        <v>0.88300000000000001</v>
      </c>
      <c r="AA19" s="2">
        <v>3.0659999999999998</v>
      </c>
      <c r="AB19" s="2">
        <v>0.36299999999999999</v>
      </c>
      <c r="AC19" s="2">
        <v>6.2240000000000002</v>
      </c>
      <c r="AD19" s="2">
        <v>0.61799999999999999</v>
      </c>
      <c r="AE19" s="2">
        <v>0.18099999999999999</v>
      </c>
      <c r="AF19" s="2">
        <v>0.53500000000000003</v>
      </c>
      <c r="AG19" s="2">
        <v>3.4830000000000001</v>
      </c>
      <c r="AH19" s="2">
        <v>1.4259999999999999</v>
      </c>
      <c r="AI19" s="2">
        <v>0.51900000000000002</v>
      </c>
      <c r="AJ19" s="2">
        <v>2.5099999999999998</v>
      </c>
      <c r="AK19" s="2">
        <v>0.17899999999999999</v>
      </c>
      <c r="AL19" s="2">
        <v>0.61199999999999999</v>
      </c>
      <c r="AM19" s="2">
        <v>0.32200000000000001</v>
      </c>
      <c r="AN19" s="2">
        <v>0.45500000000000002</v>
      </c>
      <c r="AO19" s="2">
        <v>0.71699999999999997</v>
      </c>
      <c r="AP19" s="2">
        <v>0.82199999999999995</v>
      </c>
      <c r="AQ19" s="2">
        <v>0.113</v>
      </c>
      <c r="AR19" s="2">
        <v>1.2529999999999999</v>
      </c>
      <c r="AS19" s="2">
        <v>0.54900000000000004</v>
      </c>
      <c r="AT19" s="2">
        <f t="shared" si="1"/>
        <v>24.829999999999991</v>
      </c>
      <c r="AW19" s="2">
        <f t="shared" si="2"/>
        <v>84.092999999999989</v>
      </c>
    </row>
    <row r="20" spans="1:49" x14ac:dyDescent="0.2">
      <c r="A20" s="2">
        <v>1998</v>
      </c>
      <c r="B20" s="2">
        <v>1.2390000000000001</v>
      </c>
      <c r="C20" s="2">
        <v>0.54500000000000004</v>
      </c>
      <c r="D20" s="2">
        <v>2.0939999999999999</v>
      </c>
      <c r="E20" s="2">
        <v>0.36099999999999999</v>
      </c>
      <c r="F20" s="2">
        <v>0.29299999999999998</v>
      </c>
      <c r="G20" s="2">
        <v>3.625</v>
      </c>
      <c r="H20" s="2">
        <v>5.1680000000000001</v>
      </c>
      <c r="I20" s="2">
        <v>0.48699999999999999</v>
      </c>
      <c r="J20" s="2">
        <v>0.23300000000000001</v>
      </c>
      <c r="K20" s="2">
        <v>3.383</v>
      </c>
      <c r="L20" s="2">
        <v>8.0809999999999995</v>
      </c>
      <c r="M20" s="2">
        <v>1.631</v>
      </c>
      <c r="N20" s="2">
        <v>1.103</v>
      </c>
      <c r="O20" s="2">
        <v>0.17899999999999999</v>
      </c>
      <c r="P20" s="2">
        <v>0.42299999999999999</v>
      </c>
      <c r="Q20" s="2">
        <v>0.439</v>
      </c>
      <c r="R20" s="2">
        <v>2.0720000000000001</v>
      </c>
      <c r="S20" s="2">
        <v>0.54600000000000004</v>
      </c>
      <c r="T20" s="2">
        <v>3.5659999999999998</v>
      </c>
      <c r="U20" s="2">
        <v>23.846</v>
      </c>
      <c r="V20" s="2">
        <f t="shared" si="0"/>
        <v>59.313999999999993</v>
      </c>
      <c r="Y20" s="2">
        <v>1998</v>
      </c>
      <c r="Z20" s="2">
        <v>0.89400000000000002</v>
      </c>
      <c r="AA20" s="2">
        <v>2.99</v>
      </c>
      <c r="AB20" s="2">
        <v>0.36599999999999999</v>
      </c>
      <c r="AC20" s="2">
        <v>6.5439999999999996</v>
      </c>
      <c r="AD20" s="2">
        <v>0.60599999999999998</v>
      </c>
      <c r="AE20" s="2">
        <v>0.183</v>
      </c>
      <c r="AF20" s="2">
        <v>0.56100000000000005</v>
      </c>
      <c r="AG20" s="2">
        <v>3.6070000000000002</v>
      </c>
      <c r="AH20" s="2">
        <v>1.208</v>
      </c>
      <c r="AI20" s="2">
        <v>0.46899999999999997</v>
      </c>
      <c r="AJ20" s="2">
        <v>2.5630000000000002</v>
      </c>
      <c r="AK20" s="2">
        <v>0.188</v>
      </c>
      <c r="AL20" s="2">
        <v>0.61699999999999999</v>
      </c>
      <c r="AM20" s="2">
        <v>0.312</v>
      </c>
      <c r="AN20" s="2">
        <v>0.441</v>
      </c>
      <c r="AO20" s="2">
        <v>0.70299999999999996</v>
      </c>
      <c r="AP20" s="2">
        <v>0.71699999999999997</v>
      </c>
      <c r="AQ20" s="2">
        <v>0.11600000000000001</v>
      </c>
      <c r="AR20" s="2">
        <v>1.2589999999999999</v>
      </c>
      <c r="AS20" s="2">
        <v>0.53700000000000003</v>
      </c>
      <c r="AT20" s="2">
        <f t="shared" si="1"/>
        <v>24.880999999999997</v>
      </c>
      <c r="AW20" s="2">
        <f t="shared" si="2"/>
        <v>84.194999999999993</v>
      </c>
    </row>
    <row r="21" spans="1:49" x14ac:dyDescent="0.2">
      <c r="A21" s="2">
        <v>1999</v>
      </c>
      <c r="B21" s="2">
        <v>1.246</v>
      </c>
      <c r="C21" s="2">
        <v>0.54500000000000004</v>
      </c>
      <c r="D21" s="2">
        <v>2.1240000000000001</v>
      </c>
      <c r="E21" s="2">
        <v>0.35799999999999998</v>
      </c>
      <c r="F21" s="2">
        <v>0.29499999999999998</v>
      </c>
      <c r="G21" s="2">
        <v>3.617</v>
      </c>
      <c r="H21" s="2">
        <v>5.0789999999999997</v>
      </c>
      <c r="I21" s="2">
        <v>0.48599999999999999</v>
      </c>
      <c r="J21" s="2">
        <v>0.25</v>
      </c>
      <c r="K21" s="2">
        <v>3.3149999999999999</v>
      </c>
      <c r="L21" s="2">
        <v>7.79</v>
      </c>
      <c r="M21" s="2">
        <v>1.7450000000000001</v>
      </c>
      <c r="N21" s="2">
        <v>1.115</v>
      </c>
      <c r="O21" s="2">
        <v>0.18099999999999999</v>
      </c>
      <c r="P21" s="2">
        <v>0.41699999999999998</v>
      </c>
      <c r="Q21" s="2">
        <v>0.441</v>
      </c>
      <c r="R21" s="2">
        <v>2.097</v>
      </c>
      <c r="S21" s="2">
        <v>0.55200000000000005</v>
      </c>
      <c r="T21" s="2">
        <v>3.5459999999999998</v>
      </c>
      <c r="U21" s="2">
        <v>24.151</v>
      </c>
      <c r="V21" s="2">
        <f t="shared" si="0"/>
        <v>59.350000000000009</v>
      </c>
      <c r="Y21" s="2">
        <v>1999</v>
      </c>
      <c r="Z21" s="2">
        <v>0.83399999999999996</v>
      </c>
      <c r="AA21" s="2">
        <v>2.8959999999999999</v>
      </c>
      <c r="AB21" s="2">
        <v>0.35099999999999998</v>
      </c>
      <c r="AC21" s="2">
        <v>6.8029999999999999</v>
      </c>
      <c r="AD21" s="2">
        <v>0.56100000000000005</v>
      </c>
      <c r="AE21" s="2">
        <v>0.16800000000000001</v>
      </c>
      <c r="AF21" s="2">
        <v>0.57499999999999996</v>
      </c>
      <c r="AG21" s="2">
        <v>3.7410000000000001</v>
      </c>
      <c r="AH21" s="2">
        <v>1.1759999999999999</v>
      </c>
      <c r="AI21" s="2">
        <v>0.48099999999999998</v>
      </c>
      <c r="AJ21" s="2">
        <v>2.5409999999999999</v>
      </c>
      <c r="AK21" s="2">
        <v>0.183</v>
      </c>
      <c r="AL21" s="2">
        <v>0.621</v>
      </c>
      <c r="AM21" s="2">
        <v>0.30399999999999999</v>
      </c>
      <c r="AN21" s="2">
        <v>0.439</v>
      </c>
      <c r="AO21" s="2">
        <v>0.69499999999999995</v>
      </c>
      <c r="AP21" s="2">
        <v>0.72399999999999998</v>
      </c>
      <c r="AQ21" s="2">
        <v>0.11799999999999999</v>
      </c>
      <c r="AR21" s="2">
        <v>1.175</v>
      </c>
      <c r="AS21" s="2">
        <v>0.48699999999999999</v>
      </c>
      <c r="AT21" s="2">
        <f t="shared" si="1"/>
        <v>24.872999999999994</v>
      </c>
      <c r="AW21" s="2">
        <f t="shared" si="2"/>
        <v>84.222999999999999</v>
      </c>
    </row>
    <row r="22" spans="1:49" x14ac:dyDescent="0.2">
      <c r="A22" s="2">
        <v>2000</v>
      </c>
      <c r="B22" s="2">
        <v>1.228</v>
      </c>
      <c r="C22" s="2">
        <v>0.53900000000000003</v>
      </c>
      <c r="D22" s="2">
        <v>2.133</v>
      </c>
      <c r="E22" s="2">
        <v>0.35399999999999998</v>
      </c>
      <c r="F22" s="2">
        <v>0.29599999999999999</v>
      </c>
      <c r="G22" s="2">
        <v>3.581</v>
      </c>
      <c r="H22" s="2">
        <v>5.0110000000000001</v>
      </c>
      <c r="I22" s="2">
        <v>0.48099999999999998</v>
      </c>
      <c r="J22" s="2">
        <v>0.26400000000000001</v>
      </c>
      <c r="K22" s="2">
        <v>3.282</v>
      </c>
      <c r="L22" s="2">
        <v>7.6079999999999997</v>
      </c>
      <c r="M22" s="2">
        <v>1.8129999999999999</v>
      </c>
      <c r="N22" s="2">
        <v>1.107</v>
      </c>
      <c r="O22" s="2">
        <v>0.18</v>
      </c>
      <c r="P22" s="2">
        <v>0.41099999999999998</v>
      </c>
      <c r="Q22" s="2">
        <v>0.438</v>
      </c>
      <c r="R22" s="2">
        <v>2.1040000000000001</v>
      </c>
      <c r="S22" s="2">
        <v>0.55100000000000005</v>
      </c>
      <c r="T22" s="2">
        <v>3.5339999999999998</v>
      </c>
      <c r="U22" s="2">
        <v>24.009</v>
      </c>
      <c r="V22" s="2">
        <f t="shared" si="0"/>
        <v>58.923999999999992</v>
      </c>
      <c r="Y22" s="2">
        <v>2000</v>
      </c>
      <c r="Z22" s="2">
        <v>0.79100000000000004</v>
      </c>
      <c r="AA22" s="2">
        <v>2.8849999999999998</v>
      </c>
      <c r="AB22" s="2">
        <v>0.35</v>
      </c>
      <c r="AC22" s="2">
        <v>7.0460000000000003</v>
      </c>
      <c r="AD22" s="2">
        <v>0.55100000000000005</v>
      </c>
      <c r="AE22" s="2">
        <v>0.16200000000000001</v>
      </c>
      <c r="AF22" s="2">
        <v>0.57899999999999996</v>
      </c>
      <c r="AG22" s="2">
        <v>3.7170000000000001</v>
      </c>
      <c r="AH22" s="2">
        <v>1.171</v>
      </c>
      <c r="AI22" s="2">
        <v>0.499</v>
      </c>
      <c r="AJ22" s="2">
        <v>2.5510000000000002</v>
      </c>
      <c r="AK22" s="2">
        <v>0.17699999999999999</v>
      </c>
      <c r="AL22" s="2">
        <v>0.61699999999999999</v>
      </c>
      <c r="AM22" s="2">
        <v>0.29899999999999999</v>
      </c>
      <c r="AN22" s="2">
        <v>0.438</v>
      </c>
      <c r="AO22" s="2">
        <v>0.69099999999999995</v>
      </c>
      <c r="AP22" s="2">
        <v>0.72399999999999998</v>
      </c>
      <c r="AQ22" s="2">
        <v>0.11799999999999999</v>
      </c>
      <c r="AR22" s="2">
        <v>1.1990000000000001</v>
      </c>
      <c r="AS22" s="2">
        <v>0.48299999999999998</v>
      </c>
      <c r="AT22" s="2">
        <f t="shared" si="1"/>
        <v>25.047999999999998</v>
      </c>
      <c r="AW22" s="2">
        <f t="shared" si="2"/>
        <v>83.971999999999994</v>
      </c>
    </row>
    <row r="23" spans="1:49" x14ac:dyDescent="0.2">
      <c r="A23" s="2">
        <v>2001</v>
      </c>
      <c r="B23" s="2">
        <v>1.2310000000000001</v>
      </c>
      <c r="C23" s="2">
        <v>0.53200000000000003</v>
      </c>
      <c r="D23" s="2">
        <v>2.121</v>
      </c>
      <c r="E23" s="2">
        <v>0.34799999999999998</v>
      </c>
      <c r="F23" s="2">
        <v>0.29599999999999999</v>
      </c>
      <c r="G23" s="2">
        <v>3.5670000000000002</v>
      </c>
      <c r="H23" s="2">
        <v>4.9809999999999999</v>
      </c>
      <c r="I23" s="2">
        <v>0.49</v>
      </c>
      <c r="J23" s="2">
        <v>0.27100000000000002</v>
      </c>
      <c r="K23" s="2">
        <v>3.2690000000000001</v>
      </c>
      <c r="L23" s="2">
        <v>7.4669999999999996</v>
      </c>
      <c r="M23" s="2">
        <v>1.843</v>
      </c>
      <c r="N23" s="2">
        <v>1.1040000000000001</v>
      </c>
      <c r="O23" s="2">
        <v>0.18</v>
      </c>
      <c r="P23" s="2">
        <v>0.41</v>
      </c>
      <c r="Q23" s="2">
        <v>0.437</v>
      </c>
      <c r="R23" s="2">
        <v>2.133</v>
      </c>
      <c r="S23" s="2">
        <v>0.54600000000000004</v>
      </c>
      <c r="T23" s="2">
        <v>3.532</v>
      </c>
      <c r="U23" s="2">
        <v>23.702999999999999</v>
      </c>
      <c r="V23" s="2">
        <f t="shared" si="0"/>
        <v>58.460999999999999</v>
      </c>
      <c r="Y23" s="2">
        <v>2001</v>
      </c>
      <c r="Z23" s="2">
        <v>0.73899999999999999</v>
      </c>
      <c r="AA23" s="2">
        <v>2.8580000000000001</v>
      </c>
      <c r="AB23" s="2">
        <v>0.35399999999999998</v>
      </c>
      <c r="AC23" s="2">
        <v>7.4619999999999997</v>
      </c>
      <c r="AD23" s="2">
        <v>0.54800000000000004</v>
      </c>
      <c r="AE23" s="2">
        <v>0.16500000000000001</v>
      </c>
      <c r="AF23" s="2">
        <v>0.58599999999999997</v>
      </c>
      <c r="AG23" s="2">
        <v>3.8250000000000002</v>
      </c>
      <c r="AH23" s="2">
        <v>1.1870000000000001</v>
      </c>
      <c r="AI23" s="2">
        <v>0.49</v>
      </c>
      <c r="AJ23" s="2">
        <v>2.4849999999999999</v>
      </c>
      <c r="AK23" s="2">
        <v>0.187</v>
      </c>
      <c r="AL23" s="2">
        <v>0.61499999999999999</v>
      </c>
      <c r="AM23" s="2">
        <v>0.29299999999999998</v>
      </c>
      <c r="AN23" s="2">
        <v>0.441</v>
      </c>
      <c r="AO23" s="2">
        <v>0.69399999999999995</v>
      </c>
      <c r="AP23" s="2">
        <v>0.72299999999999998</v>
      </c>
      <c r="AQ23" s="2">
        <v>0.121</v>
      </c>
      <c r="AR23" s="2">
        <v>1.105</v>
      </c>
      <c r="AS23" s="2">
        <v>0.48799999999999999</v>
      </c>
      <c r="AT23" s="2">
        <f t="shared" si="1"/>
        <v>25.365999999999993</v>
      </c>
      <c r="AW23" s="2">
        <f t="shared" si="2"/>
        <v>83.826999999999998</v>
      </c>
    </row>
    <row r="24" spans="1:49" x14ac:dyDescent="0.2">
      <c r="A24" s="2">
        <v>2002</v>
      </c>
      <c r="B24" s="2">
        <v>1.2470000000000001</v>
      </c>
      <c r="C24" s="2">
        <v>0.52600000000000002</v>
      </c>
      <c r="D24" s="2">
        <v>2.1219999999999999</v>
      </c>
      <c r="E24" s="2">
        <v>0.34100000000000003</v>
      </c>
      <c r="F24" s="2">
        <v>0.29399999999999998</v>
      </c>
      <c r="G24" s="2">
        <v>3.5030000000000001</v>
      </c>
      <c r="H24" s="2">
        <v>4.8479999999999999</v>
      </c>
      <c r="I24" s="2">
        <v>0.49299999999999999</v>
      </c>
      <c r="J24" s="2">
        <v>0.27800000000000002</v>
      </c>
      <c r="K24" s="2">
        <v>3.1960000000000002</v>
      </c>
      <c r="L24" s="2">
        <v>7.2869999999999999</v>
      </c>
      <c r="M24" s="2">
        <v>1.9219999999999999</v>
      </c>
      <c r="N24" s="2">
        <v>1.075</v>
      </c>
      <c r="O24" s="2">
        <v>0.184</v>
      </c>
      <c r="P24" s="2">
        <v>0.40500000000000003</v>
      </c>
      <c r="Q24" s="2">
        <v>0.42799999999999999</v>
      </c>
      <c r="R24" s="2">
        <v>2.1320000000000001</v>
      </c>
      <c r="S24" s="2">
        <v>0.54400000000000004</v>
      </c>
      <c r="T24" s="2">
        <v>3.516</v>
      </c>
      <c r="U24" s="2">
        <v>23.477</v>
      </c>
      <c r="V24" s="2">
        <f t="shared" si="0"/>
        <v>57.818000000000012</v>
      </c>
      <c r="Y24" s="2">
        <v>2002</v>
      </c>
      <c r="Z24" s="2">
        <v>0.64100000000000001</v>
      </c>
      <c r="AA24" s="2">
        <v>2.855</v>
      </c>
      <c r="AB24" s="2">
        <v>0.35199999999999998</v>
      </c>
      <c r="AC24" s="2">
        <v>7.9210000000000003</v>
      </c>
      <c r="AD24" s="2">
        <v>0.54700000000000004</v>
      </c>
      <c r="AE24" s="2">
        <v>0.16700000000000001</v>
      </c>
      <c r="AF24" s="2">
        <v>0.58799999999999997</v>
      </c>
      <c r="AG24" s="2">
        <v>3.863</v>
      </c>
      <c r="AH24" s="2">
        <v>1.2070000000000001</v>
      </c>
      <c r="AI24" s="2">
        <v>0.503</v>
      </c>
      <c r="AJ24" s="2">
        <v>2.4209999999999998</v>
      </c>
      <c r="AK24" s="2">
        <v>0.188</v>
      </c>
      <c r="AL24" s="2">
        <v>0.61699999999999999</v>
      </c>
      <c r="AM24" s="2">
        <v>0.29899999999999999</v>
      </c>
      <c r="AN24" s="2">
        <v>0.44500000000000001</v>
      </c>
      <c r="AO24" s="2">
        <v>0.70099999999999996</v>
      </c>
      <c r="AP24" s="2">
        <v>0.74099999999999999</v>
      </c>
      <c r="AQ24" s="2">
        <v>0.12</v>
      </c>
      <c r="AR24" s="2">
        <v>1.1419999999999999</v>
      </c>
      <c r="AS24" s="2">
        <v>0.433</v>
      </c>
      <c r="AT24" s="2">
        <f t="shared" si="1"/>
        <v>25.751000000000001</v>
      </c>
      <c r="AW24" s="2">
        <f t="shared" si="2"/>
        <v>83.569000000000017</v>
      </c>
    </row>
    <row r="25" spans="1:49" x14ac:dyDescent="0.2">
      <c r="A25" s="2">
        <v>2003</v>
      </c>
      <c r="B25" s="2">
        <v>1.238</v>
      </c>
      <c r="C25" s="2">
        <v>0.51100000000000001</v>
      </c>
      <c r="D25" s="2">
        <v>2.0830000000000002</v>
      </c>
      <c r="E25" s="2">
        <v>0.32900000000000001</v>
      </c>
      <c r="F25" s="2">
        <v>0.28899999999999998</v>
      </c>
      <c r="G25" s="2">
        <v>3.4049999999999998</v>
      </c>
      <c r="H25" s="2">
        <v>4.6520000000000001</v>
      </c>
      <c r="I25" s="2">
        <v>0.503</v>
      </c>
      <c r="J25" s="2">
        <v>0.27800000000000002</v>
      </c>
      <c r="K25" s="2">
        <v>3.077</v>
      </c>
      <c r="L25" s="2">
        <v>7.1379999999999999</v>
      </c>
      <c r="M25" s="2">
        <v>1.9039999999999999</v>
      </c>
      <c r="N25" s="2">
        <v>1.0389999999999999</v>
      </c>
      <c r="O25" s="2">
        <v>0.184</v>
      </c>
      <c r="P25" s="2">
        <v>0.39400000000000002</v>
      </c>
      <c r="Q25" s="2">
        <v>0.40899999999999997</v>
      </c>
      <c r="R25" s="2">
        <v>2.117</v>
      </c>
      <c r="S25" s="2">
        <v>0.53600000000000003</v>
      </c>
      <c r="T25" s="2">
        <v>3.5209999999999999</v>
      </c>
      <c r="U25" s="2">
        <v>23.245999999999999</v>
      </c>
      <c r="V25" s="2">
        <f t="shared" si="0"/>
        <v>56.852999999999994</v>
      </c>
      <c r="Y25" s="2">
        <v>2003</v>
      </c>
      <c r="Z25" s="2">
        <v>0.67300000000000004</v>
      </c>
      <c r="AA25" s="2">
        <v>2.782</v>
      </c>
      <c r="AB25" s="2">
        <v>0.35</v>
      </c>
      <c r="AC25" s="2">
        <v>8.3960000000000008</v>
      </c>
      <c r="AD25" s="2">
        <v>0.54700000000000004</v>
      </c>
      <c r="AE25" s="2">
        <v>0.16500000000000001</v>
      </c>
      <c r="AF25" s="2">
        <v>0.58499999999999996</v>
      </c>
      <c r="AG25" s="2">
        <v>4.032</v>
      </c>
      <c r="AH25" s="2">
        <v>1.218</v>
      </c>
      <c r="AI25" s="2">
        <v>0.51300000000000001</v>
      </c>
      <c r="AJ25" s="2">
        <v>2.3660000000000001</v>
      </c>
      <c r="AK25" s="2">
        <v>0.192</v>
      </c>
      <c r="AL25" s="2">
        <v>0.623</v>
      </c>
      <c r="AM25" s="2">
        <v>0.3</v>
      </c>
      <c r="AN25" s="2">
        <v>0.45</v>
      </c>
      <c r="AO25" s="2">
        <v>0.69499999999999995</v>
      </c>
      <c r="AP25" s="2">
        <v>0.76500000000000001</v>
      </c>
      <c r="AQ25" s="2">
        <v>0.121</v>
      </c>
      <c r="AR25" s="2">
        <v>1.1579999999999999</v>
      </c>
      <c r="AS25" s="2">
        <v>0.38500000000000001</v>
      </c>
      <c r="AT25" s="2">
        <f t="shared" si="1"/>
        <v>26.316000000000006</v>
      </c>
      <c r="AW25" s="2">
        <f t="shared" si="2"/>
        <v>83.168999999999997</v>
      </c>
    </row>
    <row r="26" spans="1:49" x14ac:dyDescent="0.2">
      <c r="A26" s="2">
        <v>2004</v>
      </c>
      <c r="B26" s="2">
        <v>1.218</v>
      </c>
      <c r="C26" s="2">
        <v>0.498</v>
      </c>
      <c r="D26" s="2">
        <v>2.0470000000000002</v>
      </c>
      <c r="E26" s="2">
        <v>0.32100000000000001</v>
      </c>
      <c r="F26" s="2">
        <v>0.28599999999999998</v>
      </c>
      <c r="G26" s="2">
        <v>3.3210000000000002</v>
      </c>
      <c r="H26" s="2">
        <v>4.49</v>
      </c>
      <c r="I26" s="2">
        <v>0.497</v>
      </c>
      <c r="J26" s="2">
        <v>0.27600000000000002</v>
      </c>
      <c r="K26" s="2">
        <v>2.9620000000000002</v>
      </c>
      <c r="L26" s="2">
        <v>6.9349999999999996</v>
      </c>
      <c r="M26" s="2">
        <v>1.9</v>
      </c>
      <c r="N26" s="2">
        <v>1.0089999999999999</v>
      </c>
      <c r="O26" s="2">
        <v>0.184</v>
      </c>
      <c r="P26" s="2">
        <v>0.39100000000000001</v>
      </c>
      <c r="Q26" s="2">
        <v>0.39400000000000002</v>
      </c>
      <c r="R26" s="2">
        <v>2.0790000000000002</v>
      </c>
      <c r="S26" s="2">
        <v>0.52900000000000003</v>
      </c>
      <c r="T26" s="2">
        <v>3.4630000000000001</v>
      </c>
      <c r="U26" s="2">
        <v>22.975000000000001</v>
      </c>
      <c r="V26" s="2">
        <f t="shared" si="0"/>
        <v>55.774999999999999</v>
      </c>
      <c r="Y26" s="2">
        <v>2004</v>
      </c>
      <c r="Z26" s="2">
        <v>0.69699999999999995</v>
      </c>
      <c r="AA26" s="2">
        <v>2.7970000000000002</v>
      </c>
      <c r="AB26" s="2">
        <v>0.35599999999999998</v>
      </c>
      <c r="AC26" s="2">
        <v>8.7919999999999998</v>
      </c>
      <c r="AD26" s="2">
        <v>0.54700000000000004</v>
      </c>
      <c r="AE26" s="2">
        <v>0.16800000000000001</v>
      </c>
      <c r="AF26" s="2">
        <v>0.57899999999999996</v>
      </c>
      <c r="AG26" s="2">
        <v>4.194</v>
      </c>
      <c r="AH26" s="2">
        <v>1.2170000000000001</v>
      </c>
      <c r="AI26" s="2">
        <v>0.52</v>
      </c>
      <c r="AJ26" s="2">
        <v>2.351</v>
      </c>
      <c r="AK26" s="2">
        <v>0.191</v>
      </c>
      <c r="AL26" s="2">
        <v>0.629</v>
      </c>
      <c r="AM26" s="2">
        <v>0.30099999999999999</v>
      </c>
      <c r="AN26" s="2">
        <v>0.45400000000000001</v>
      </c>
      <c r="AO26" s="2">
        <v>0.69599999999999995</v>
      </c>
      <c r="AP26" s="2">
        <v>0.77300000000000002</v>
      </c>
      <c r="AQ26" s="2">
        <v>0.124</v>
      </c>
      <c r="AR26" s="2">
        <v>1.2330000000000001</v>
      </c>
      <c r="AS26" s="2">
        <v>0.433</v>
      </c>
      <c r="AT26" s="2">
        <f t="shared" si="1"/>
        <v>27.051999999999996</v>
      </c>
      <c r="AW26" s="2">
        <f t="shared" si="2"/>
        <v>82.826999999999998</v>
      </c>
    </row>
    <row r="27" spans="1:49" x14ac:dyDescent="0.2">
      <c r="A27" s="2">
        <v>2005</v>
      </c>
      <c r="B27" s="2">
        <v>1.198</v>
      </c>
      <c r="C27" s="2">
        <v>0.48699999999999999</v>
      </c>
      <c r="D27" s="2">
        <v>2.0169999999999999</v>
      </c>
      <c r="E27" s="2">
        <v>0.315</v>
      </c>
      <c r="F27" s="2">
        <v>0.27800000000000002</v>
      </c>
      <c r="G27" s="2">
        <v>3.2309999999999999</v>
      </c>
      <c r="H27" s="2">
        <v>4.3239999999999998</v>
      </c>
      <c r="I27" s="2">
        <v>0.47699999999999998</v>
      </c>
      <c r="J27" s="2">
        <v>0.27600000000000002</v>
      </c>
      <c r="K27" s="2">
        <v>2.8479999999999999</v>
      </c>
      <c r="L27" s="2">
        <v>6.7480000000000002</v>
      </c>
      <c r="M27" s="2">
        <v>1.903</v>
      </c>
      <c r="N27" s="2">
        <v>0.99199999999999999</v>
      </c>
      <c r="O27" s="2">
        <v>0.18</v>
      </c>
      <c r="P27" s="2">
        <v>0.38400000000000001</v>
      </c>
      <c r="Q27" s="2">
        <v>0.378</v>
      </c>
      <c r="R27" s="2">
        <v>2.0550000000000002</v>
      </c>
      <c r="S27" s="2">
        <v>0.52</v>
      </c>
      <c r="T27" s="2">
        <v>3.4140000000000001</v>
      </c>
      <c r="U27" s="2">
        <v>22.72</v>
      </c>
      <c r="V27" s="2">
        <f t="shared" si="0"/>
        <v>54.744999999999997</v>
      </c>
      <c r="Y27" s="2">
        <v>2005</v>
      </c>
      <c r="Z27" s="2">
        <v>0.72699999999999998</v>
      </c>
      <c r="AA27" s="2">
        <v>2.7490000000000001</v>
      </c>
      <c r="AB27" s="2">
        <v>0.35899999999999999</v>
      </c>
      <c r="AC27" s="2">
        <v>9.3070000000000004</v>
      </c>
      <c r="AD27" s="2">
        <v>0.54600000000000004</v>
      </c>
      <c r="AE27" s="2">
        <v>0.17100000000000001</v>
      </c>
      <c r="AF27" s="2">
        <v>0.57799999999999996</v>
      </c>
      <c r="AG27" s="2">
        <v>4.3680000000000003</v>
      </c>
      <c r="AH27" s="2">
        <v>1.2230000000000001</v>
      </c>
      <c r="AI27" s="2">
        <v>0.54400000000000004</v>
      </c>
      <c r="AJ27" s="2">
        <v>2.3069999999999999</v>
      </c>
      <c r="AK27" s="2">
        <v>0.188</v>
      </c>
      <c r="AL27" s="2">
        <v>0.63600000000000001</v>
      </c>
      <c r="AM27" s="2">
        <v>0.30599999999999999</v>
      </c>
      <c r="AN27" s="2">
        <v>0.45300000000000001</v>
      </c>
      <c r="AO27" s="2">
        <v>0.70399999999999996</v>
      </c>
      <c r="AP27" s="2">
        <v>0.77200000000000002</v>
      </c>
      <c r="AQ27" s="2">
        <v>0.125</v>
      </c>
      <c r="AR27" s="2">
        <v>1.2969999999999999</v>
      </c>
      <c r="AS27" s="2">
        <v>0.45800000000000002</v>
      </c>
      <c r="AT27" s="2">
        <f t="shared" si="1"/>
        <v>27.817999999999994</v>
      </c>
      <c r="AW27" s="2">
        <f t="shared" si="2"/>
        <v>82.562999999999988</v>
      </c>
    </row>
    <row r="28" spans="1:49" x14ac:dyDescent="0.2">
      <c r="A28" s="2">
        <v>2006</v>
      </c>
      <c r="B28" s="2">
        <v>1.17</v>
      </c>
      <c r="C28" s="2">
        <v>0.48</v>
      </c>
      <c r="D28" s="2">
        <v>1.968</v>
      </c>
      <c r="E28" s="2">
        <v>0.31</v>
      </c>
      <c r="F28" s="2">
        <v>0.27600000000000002</v>
      </c>
      <c r="G28" s="2">
        <v>3.149</v>
      </c>
      <c r="H28" s="2">
        <v>4.2720000000000002</v>
      </c>
      <c r="I28" s="2">
        <v>0.47899999999999998</v>
      </c>
      <c r="J28" s="2">
        <v>0.27700000000000002</v>
      </c>
      <c r="K28" s="2">
        <v>2.7679999999999998</v>
      </c>
      <c r="L28" s="2">
        <v>6.5270000000000001</v>
      </c>
      <c r="M28" s="2">
        <v>1.9039999999999999</v>
      </c>
      <c r="N28" s="2">
        <v>0.97499999999999998</v>
      </c>
      <c r="O28" s="2">
        <v>0.17599999999999999</v>
      </c>
      <c r="P28" s="2">
        <v>0.374</v>
      </c>
      <c r="Q28" s="2">
        <v>0.36499999999999999</v>
      </c>
      <c r="R28" s="2">
        <v>2.0339999999999998</v>
      </c>
      <c r="S28" s="2">
        <v>0.51600000000000001</v>
      </c>
      <c r="T28" s="2">
        <v>3.3359999999999999</v>
      </c>
      <c r="U28" s="2">
        <v>22.186</v>
      </c>
      <c r="V28" s="2">
        <f t="shared" si="0"/>
        <v>53.541999999999994</v>
      </c>
      <c r="Y28" s="2">
        <v>2006</v>
      </c>
      <c r="Z28" s="2">
        <v>0.75</v>
      </c>
      <c r="AA28" s="2">
        <v>2.718</v>
      </c>
      <c r="AB28" s="2">
        <v>0.36099999999999999</v>
      </c>
      <c r="AC28" s="2">
        <v>9.9740000000000002</v>
      </c>
      <c r="AD28" s="2">
        <v>0.55400000000000005</v>
      </c>
      <c r="AE28" s="2">
        <v>0.16900000000000001</v>
      </c>
      <c r="AF28" s="2">
        <v>0.58799999999999997</v>
      </c>
      <c r="AG28" s="2">
        <v>4.54</v>
      </c>
      <c r="AH28" s="2">
        <v>1.228</v>
      </c>
      <c r="AI28" s="2">
        <v>0.54600000000000004</v>
      </c>
      <c r="AJ28" s="2">
        <v>2.3039999999999998</v>
      </c>
      <c r="AK28" s="2">
        <v>0.192</v>
      </c>
      <c r="AL28" s="2">
        <v>0.64</v>
      </c>
      <c r="AM28" s="2">
        <v>0.313</v>
      </c>
      <c r="AN28" s="2">
        <v>0.45300000000000001</v>
      </c>
      <c r="AO28" s="2">
        <v>0.70699999999999996</v>
      </c>
      <c r="AP28" s="2">
        <v>0.77200000000000002</v>
      </c>
      <c r="AQ28" s="2">
        <v>0.126</v>
      </c>
      <c r="AR28" s="2">
        <v>1.3180000000000001</v>
      </c>
      <c r="AS28" s="2">
        <v>0.47899999999999998</v>
      </c>
      <c r="AT28" s="2">
        <f t="shared" si="1"/>
        <v>28.731999999999999</v>
      </c>
      <c r="AW28" s="2">
        <f t="shared" si="2"/>
        <v>82.274000000000001</v>
      </c>
    </row>
    <row r="29" spans="1:49" x14ac:dyDescent="0.2">
      <c r="A29" s="2">
        <v>2007</v>
      </c>
      <c r="B29" s="2">
        <v>1.1639999999999999</v>
      </c>
      <c r="C29" s="2">
        <v>0.47299999999999998</v>
      </c>
      <c r="D29" s="2">
        <v>1.909</v>
      </c>
      <c r="E29" s="2">
        <v>0.29899999999999999</v>
      </c>
      <c r="F29" s="2">
        <v>0.27600000000000002</v>
      </c>
      <c r="G29" s="2">
        <v>3.0619999999999998</v>
      </c>
      <c r="H29" s="2">
        <v>4.1989999999999998</v>
      </c>
      <c r="I29" s="2">
        <v>0.47099999999999997</v>
      </c>
      <c r="J29" s="2">
        <v>0.27700000000000002</v>
      </c>
      <c r="K29" s="2">
        <v>2.6760000000000002</v>
      </c>
      <c r="L29" s="2">
        <v>6.3410000000000002</v>
      </c>
      <c r="M29" s="2">
        <v>1.9019999999999999</v>
      </c>
      <c r="N29" s="2">
        <v>0.96299999999999997</v>
      </c>
      <c r="O29" s="2">
        <v>0.17399999999999999</v>
      </c>
      <c r="P29" s="2">
        <v>0.36499999999999999</v>
      </c>
      <c r="Q29" s="2">
        <v>0.35499999999999998</v>
      </c>
      <c r="R29" s="2">
        <v>2.0009999999999999</v>
      </c>
      <c r="S29" s="2">
        <v>0.50600000000000001</v>
      </c>
      <c r="T29" s="2">
        <v>3.28</v>
      </c>
      <c r="U29" s="2">
        <v>21.468</v>
      </c>
      <c r="V29" s="2">
        <f t="shared" si="0"/>
        <v>52.161000000000001</v>
      </c>
      <c r="Y29" s="2">
        <v>2007</v>
      </c>
      <c r="Z29" s="2">
        <v>0.77500000000000002</v>
      </c>
      <c r="AA29" s="2">
        <v>2.7410000000000001</v>
      </c>
      <c r="AB29" s="2">
        <v>0.36099999999999999</v>
      </c>
      <c r="AC29" s="2">
        <v>10.824</v>
      </c>
      <c r="AD29" s="2">
        <v>0.56299999999999994</v>
      </c>
      <c r="AE29" s="2">
        <v>0.16500000000000001</v>
      </c>
      <c r="AF29" s="2">
        <v>0.59799999999999998</v>
      </c>
      <c r="AG29" s="2">
        <v>4.7389999999999999</v>
      </c>
      <c r="AH29" s="2">
        <v>1.2410000000000001</v>
      </c>
      <c r="AI29" s="2">
        <v>0.55200000000000005</v>
      </c>
      <c r="AJ29" s="2">
        <v>2.2589999999999999</v>
      </c>
      <c r="AK29" s="2">
        <v>0.188</v>
      </c>
      <c r="AL29" s="2">
        <v>0.64300000000000002</v>
      </c>
      <c r="AM29" s="2">
        <v>0.32400000000000001</v>
      </c>
      <c r="AN29" s="2">
        <v>0.45900000000000002</v>
      </c>
      <c r="AO29" s="2">
        <v>0.70899999999999996</v>
      </c>
      <c r="AP29" s="2">
        <v>0.77100000000000002</v>
      </c>
      <c r="AQ29" s="2">
        <v>0.127</v>
      </c>
      <c r="AR29" s="2">
        <v>1.3120000000000001</v>
      </c>
      <c r="AS29" s="2">
        <v>0.495</v>
      </c>
      <c r="AT29" s="2">
        <f t="shared" si="1"/>
        <v>29.846000000000004</v>
      </c>
      <c r="AW29" s="2">
        <f t="shared" si="2"/>
        <v>82.007000000000005</v>
      </c>
    </row>
    <row r="30" spans="1:49" x14ac:dyDescent="0.2">
      <c r="A30" s="2">
        <v>2008</v>
      </c>
      <c r="B30" s="2">
        <v>1.165</v>
      </c>
      <c r="C30" s="2">
        <v>0.46800000000000003</v>
      </c>
      <c r="D30" s="2">
        <v>1.883</v>
      </c>
      <c r="E30" s="2">
        <v>0.28899999999999998</v>
      </c>
      <c r="F30" s="2">
        <v>0.27</v>
      </c>
      <c r="G30" s="2">
        <v>2.9830000000000001</v>
      </c>
      <c r="H30" s="2">
        <v>4.1269999999999998</v>
      </c>
      <c r="I30" s="2">
        <v>0.45800000000000002</v>
      </c>
      <c r="J30" s="2">
        <v>0.26400000000000001</v>
      </c>
      <c r="K30" s="2">
        <v>2.5790000000000002</v>
      </c>
      <c r="L30" s="2">
        <v>6.117</v>
      </c>
      <c r="M30" s="2">
        <v>1.897</v>
      </c>
      <c r="N30" s="2">
        <v>0.95599999999999996</v>
      </c>
      <c r="O30" s="2">
        <v>0.16800000000000001</v>
      </c>
      <c r="P30" s="2">
        <v>0.35599999999999998</v>
      </c>
      <c r="Q30" s="2">
        <v>0.34599999999999997</v>
      </c>
      <c r="R30" s="2">
        <v>1.968</v>
      </c>
      <c r="S30" s="2">
        <v>0.49099999999999999</v>
      </c>
      <c r="T30" s="2">
        <v>3.173</v>
      </c>
      <c r="U30" s="2">
        <v>20.869</v>
      </c>
      <c r="V30" s="2">
        <f t="shared" si="0"/>
        <v>50.826999999999998</v>
      </c>
      <c r="Y30" s="2">
        <v>2008</v>
      </c>
      <c r="Z30" s="2">
        <v>0.80600000000000005</v>
      </c>
      <c r="AA30" s="2">
        <v>2.8109999999999999</v>
      </c>
      <c r="AB30" s="2">
        <v>0.36299999999999999</v>
      </c>
      <c r="AC30" s="2">
        <v>11.57</v>
      </c>
      <c r="AD30" s="2">
        <v>0.56899999999999995</v>
      </c>
      <c r="AE30" s="2">
        <v>0.17100000000000001</v>
      </c>
      <c r="AF30" s="2">
        <v>0.625</v>
      </c>
      <c r="AG30" s="2">
        <v>4.8</v>
      </c>
      <c r="AH30" s="2">
        <v>1.2829999999999999</v>
      </c>
      <c r="AI30" s="2">
        <v>0.56399999999999995</v>
      </c>
      <c r="AJ30" s="2">
        <v>2.2290000000000001</v>
      </c>
      <c r="AK30" s="2">
        <v>0.193</v>
      </c>
      <c r="AL30" s="2">
        <v>0.65800000000000003</v>
      </c>
      <c r="AM30" s="2">
        <v>0.34699999999999998</v>
      </c>
      <c r="AN30" s="2">
        <v>0.46600000000000003</v>
      </c>
      <c r="AO30" s="2">
        <v>0.71699999999999997</v>
      </c>
      <c r="AP30" s="2">
        <v>0.77</v>
      </c>
      <c r="AQ30" s="2">
        <v>0.129</v>
      </c>
      <c r="AR30" s="2">
        <v>1.2869999999999999</v>
      </c>
      <c r="AS30" s="2">
        <v>0.50800000000000001</v>
      </c>
      <c r="AT30" s="2">
        <f t="shared" si="1"/>
        <v>30.866000000000003</v>
      </c>
      <c r="AW30" s="2">
        <f t="shared" si="2"/>
        <v>81.692999999999998</v>
      </c>
    </row>
    <row r="31" spans="1:49" x14ac:dyDescent="0.2">
      <c r="A31" s="2">
        <v>2009</v>
      </c>
      <c r="B31" s="2">
        <v>1.19</v>
      </c>
      <c r="C31" s="2">
        <v>0.45300000000000001</v>
      </c>
      <c r="D31" s="2">
        <v>1.8440000000000001</v>
      </c>
      <c r="E31" s="2">
        <v>0.27500000000000002</v>
      </c>
      <c r="F31" s="2">
        <v>0.249</v>
      </c>
      <c r="G31" s="2">
        <v>2.9079999999999999</v>
      </c>
      <c r="H31" s="2">
        <v>3.9430000000000001</v>
      </c>
      <c r="I31" s="2">
        <v>0.44700000000000001</v>
      </c>
      <c r="J31" s="2">
        <v>0.249</v>
      </c>
      <c r="K31" s="2">
        <v>2.4529999999999998</v>
      </c>
      <c r="L31" s="2">
        <v>5.8179999999999996</v>
      </c>
      <c r="M31" s="2">
        <v>1.9159999999999999</v>
      </c>
      <c r="N31" s="2">
        <v>0.92700000000000005</v>
      </c>
      <c r="O31" s="2">
        <v>0.16600000000000001</v>
      </c>
      <c r="P31" s="2">
        <v>0.35299999999999998</v>
      </c>
      <c r="Q31" s="2">
        <v>0.33800000000000002</v>
      </c>
      <c r="R31" s="2">
        <v>1.9059999999999999</v>
      </c>
      <c r="S31" s="2">
        <v>0.46899999999999997</v>
      </c>
      <c r="T31" s="2">
        <v>3.0289999999999999</v>
      </c>
      <c r="U31" s="2">
        <v>20.420000000000002</v>
      </c>
      <c r="V31" s="2">
        <f t="shared" si="0"/>
        <v>49.353000000000009</v>
      </c>
      <c r="Y31" s="2">
        <v>2009</v>
      </c>
      <c r="Z31" s="2">
        <v>0.81899999999999995</v>
      </c>
      <c r="AA31" s="2">
        <v>2.82</v>
      </c>
      <c r="AB31" s="2">
        <v>0.36199999999999999</v>
      </c>
      <c r="AC31" s="2">
        <v>12.72</v>
      </c>
      <c r="AD31" s="2">
        <v>0.58199999999999996</v>
      </c>
      <c r="AE31" s="2">
        <v>0.17299999999999999</v>
      </c>
      <c r="AF31" s="2">
        <v>0.65900000000000003</v>
      </c>
      <c r="AG31" s="2">
        <v>5.2409999999999997</v>
      </c>
      <c r="AH31" s="2">
        <v>1.351</v>
      </c>
      <c r="AI31" s="2">
        <v>0.55900000000000005</v>
      </c>
      <c r="AJ31" s="2">
        <v>2.1429999999999998</v>
      </c>
      <c r="AK31" s="2">
        <v>0.20399999999999999</v>
      </c>
      <c r="AL31" s="2">
        <v>0.66400000000000003</v>
      </c>
      <c r="AM31" s="2">
        <v>0.35299999999999998</v>
      </c>
      <c r="AN31" s="2">
        <v>0.47499999999999998</v>
      </c>
      <c r="AO31" s="2">
        <v>0.71099999999999997</v>
      </c>
      <c r="AP31" s="2">
        <v>0.75700000000000001</v>
      </c>
      <c r="AQ31" s="2">
        <v>0.13400000000000001</v>
      </c>
      <c r="AR31" s="2">
        <v>1.2330000000000001</v>
      </c>
      <c r="AS31" s="2">
        <v>0.495</v>
      </c>
      <c r="AT31" s="2">
        <f t="shared" si="1"/>
        <v>32.455000000000005</v>
      </c>
      <c r="AW31" s="2">
        <f t="shared" si="2"/>
        <v>81.808000000000021</v>
      </c>
    </row>
    <row r="32" spans="1:49" x14ac:dyDescent="0.2">
      <c r="A32" s="2">
        <v>2010</v>
      </c>
      <c r="B32" s="2">
        <v>1.1619999999999999</v>
      </c>
      <c r="C32" s="2">
        <v>0.439</v>
      </c>
      <c r="D32" s="2">
        <v>1.8140000000000001</v>
      </c>
      <c r="E32" s="2">
        <v>0.26500000000000001</v>
      </c>
      <c r="F32" s="2">
        <v>0.245</v>
      </c>
      <c r="G32" s="2">
        <v>2.8149999999999999</v>
      </c>
      <c r="H32" s="2">
        <v>3.8969999999999998</v>
      </c>
      <c r="I32" s="2">
        <v>0.40400000000000003</v>
      </c>
      <c r="J32" s="2">
        <v>0.23400000000000001</v>
      </c>
      <c r="K32" s="2">
        <v>2.375</v>
      </c>
      <c r="L32" s="2">
        <v>5.7949999999999999</v>
      </c>
      <c r="M32" s="2">
        <v>1.9379999999999999</v>
      </c>
      <c r="N32" s="2">
        <v>0.89600000000000002</v>
      </c>
      <c r="O32" s="2">
        <v>0.161</v>
      </c>
      <c r="P32" s="2">
        <v>0.33700000000000002</v>
      </c>
      <c r="Q32" s="2">
        <v>0.32800000000000001</v>
      </c>
      <c r="R32" s="2">
        <v>1.81</v>
      </c>
      <c r="S32" s="2">
        <v>0.47599999999999998</v>
      </c>
      <c r="T32" s="2">
        <v>2.931</v>
      </c>
      <c r="U32" s="2">
        <v>19.920000000000002</v>
      </c>
      <c r="V32" s="2">
        <f t="shared" si="0"/>
        <v>48.242000000000004</v>
      </c>
      <c r="Y32" s="2">
        <v>2010</v>
      </c>
      <c r="Z32" s="2">
        <v>0.85099999999999998</v>
      </c>
      <c r="AA32" s="2">
        <v>2.8860000000000001</v>
      </c>
      <c r="AB32" s="2">
        <v>0.36399999999999999</v>
      </c>
      <c r="AC32" s="2">
        <v>13.37</v>
      </c>
      <c r="AD32" s="2">
        <v>0.57599999999999996</v>
      </c>
      <c r="AE32" s="2">
        <v>0.16900000000000001</v>
      </c>
      <c r="AF32" s="2">
        <v>0.65900000000000003</v>
      </c>
      <c r="AG32" s="2">
        <v>5.5140000000000002</v>
      </c>
      <c r="AH32" s="2">
        <v>1.3660000000000001</v>
      </c>
      <c r="AI32" s="2">
        <v>0.57199999999999995</v>
      </c>
      <c r="AJ32" s="2">
        <v>2.1429999999999998</v>
      </c>
      <c r="AK32" s="2">
        <v>0.20100000000000001</v>
      </c>
      <c r="AL32" s="2">
        <v>0.64900000000000002</v>
      </c>
      <c r="AM32" s="2">
        <v>0.36499999999999999</v>
      </c>
      <c r="AN32" s="2">
        <v>0.48699999999999999</v>
      </c>
      <c r="AO32" s="2">
        <v>0.69699999999999995</v>
      </c>
      <c r="AP32" s="2">
        <v>0.77700000000000002</v>
      </c>
      <c r="AQ32" s="2">
        <v>0.13100000000000001</v>
      </c>
      <c r="AR32" s="2">
        <v>1.2809999999999999</v>
      </c>
      <c r="AS32" s="2">
        <v>0.46400000000000002</v>
      </c>
      <c r="AT32" s="2">
        <f t="shared" si="1"/>
        <v>33.521999999999998</v>
      </c>
      <c r="AW32" s="2">
        <f t="shared" si="2"/>
        <v>81.76400000000001</v>
      </c>
    </row>
    <row r="33" spans="1:49" x14ac:dyDescent="0.2">
      <c r="A33" s="2">
        <v>2011</v>
      </c>
      <c r="B33" s="2">
        <v>1.1479999999999999</v>
      </c>
      <c r="C33" s="2">
        <v>0.436</v>
      </c>
      <c r="D33" s="2">
        <v>1.7949999999999999</v>
      </c>
      <c r="E33" s="2">
        <v>0.25900000000000001</v>
      </c>
      <c r="F33" s="2">
        <v>0.24199999999999999</v>
      </c>
      <c r="G33" s="2">
        <v>2.7719999999999998</v>
      </c>
      <c r="H33" s="2">
        <v>3.8889999999999998</v>
      </c>
      <c r="I33" s="2">
        <v>0.36199999999999999</v>
      </c>
      <c r="J33" s="2">
        <v>0.23100000000000001</v>
      </c>
      <c r="K33" s="2">
        <v>2.2999999999999998</v>
      </c>
      <c r="L33" s="2">
        <v>5.5590000000000002</v>
      </c>
      <c r="M33" s="2">
        <v>1.9390000000000001</v>
      </c>
      <c r="N33" s="2">
        <v>0.873</v>
      </c>
      <c r="O33" s="2">
        <v>0.158</v>
      </c>
      <c r="P33" s="2">
        <v>0.33</v>
      </c>
      <c r="Q33" s="2">
        <v>0.313</v>
      </c>
      <c r="R33" s="2">
        <v>1.7470000000000001</v>
      </c>
      <c r="S33" s="2">
        <v>0.47299999999999998</v>
      </c>
      <c r="T33" s="2">
        <v>2.86</v>
      </c>
      <c r="U33" s="2">
        <v>19.577000000000002</v>
      </c>
      <c r="V33" s="2">
        <f t="shared" si="0"/>
        <v>47.262999999999998</v>
      </c>
      <c r="Y33" s="2">
        <v>2011</v>
      </c>
      <c r="Z33" s="2">
        <v>0.89400000000000002</v>
      </c>
      <c r="AA33" s="2">
        <v>2.8610000000000002</v>
      </c>
      <c r="AB33" s="2">
        <v>0.372</v>
      </c>
      <c r="AC33" s="2">
        <v>14.102</v>
      </c>
      <c r="AD33" s="2">
        <v>0.59199999999999997</v>
      </c>
      <c r="AE33" s="2">
        <v>0.17599999999999999</v>
      </c>
      <c r="AF33" s="2">
        <v>0.64700000000000002</v>
      </c>
      <c r="AG33" s="2">
        <v>5.6580000000000004</v>
      </c>
      <c r="AH33" s="2">
        <v>1.4039999999999999</v>
      </c>
      <c r="AI33" s="2">
        <v>0.57999999999999996</v>
      </c>
      <c r="AJ33" s="2">
        <v>2.15</v>
      </c>
      <c r="AK33" s="2">
        <v>0.20399999999999999</v>
      </c>
      <c r="AL33" s="2">
        <v>0.64900000000000002</v>
      </c>
      <c r="AM33" s="2">
        <v>0.376</v>
      </c>
      <c r="AN33" s="2">
        <v>0.48699999999999999</v>
      </c>
      <c r="AO33" s="2">
        <v>0.69599999999999995</v>
      </c>
      <c r="AP33" s="2">
        <v>0.75</v>
      </c>
      <c r="AQ33" s="2">
        <v>0.124</v>
      </c>
      <c r="AR33" s="2">
        <v>1.345</v>
      </c>
      <c r="AS33" s="2">
        <v>0.46700000000000003</v>
      </c>
      <c r="AT33" s="2">
        <f t="shared" si="1"/>
        <v>34.533999999999999</v>
      </c>
      <c r="AW33" s="2">
        <f t="shared" si="2"/>
        <v>81.796999999999997</v>
      </c>
    </row>
  </sheetData>
  <pageMargins left="0.7" right="0.7" top="0.75" bottom="0.75" header="0.3" footer="0.3"/>
  <ignoredErrors>
    <ignoredError sqref="AT2:AT33 V2:V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1"/>
  <sheetViews>
    <sheetView zoomScale="80" zoomScaleNormal="8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F2" sqref="AF2:AF33"/>
    </sheetView>
  </sheetViews>
  <sheetFormatPr baseColWidth="10" defaultRowHeight="12.75" x14ac:dyDescent="0.2"/>
  <cols>
    <col min="1" max="13" width="11.42578125" style="2"/>
    <col min="14" max="14" width="29.28515625" style="2" bestFit="1" customWidth="1"/>
    <col min="15" max="15" width="11.42578125" style="2"/>
    <col min="16" max="16" width="13" style="2" bestFit="1" customWidth="1"/>
    <col min="17" max="24" width="11.42578125" style="2"/>
    <col min="25" max="25" width="13.85546875" style="2" bestFit="1" customWidth="1"/>
    <col min="26" max="16384" width="11.42578125" style="2"/>
  </cols>
  <sheetData>
    <row r="1" spans="1:32" x14ac:dyDescent="0.2">
      <c r="A1" s="2" t="s">
        <v>18</v>
      </c>
      <c r="B1" s="2" t="s">
        <v>19</v>
      </c>
      <c r="C1" s="2" t="s">
        <v>23</v>
      </c>
      <c r="D1" s="2" t="s">
        <v>24</v>
      </c>
      <c r="E1" s="2" t="s">
        <v>50</v>
      </c>
      <c r="F1" s="2" t="s">
        <v>56</v>
      </c>
      <c r="G1" s="2" t="s">
        <v>25</v>
      </c>
      <c r="H1" s="2" t="s">
        <v>26</v>
      </c>
      <c r="I1" s="2" t="s">
        <v>57</v>
      </c>
      <c r="J1" s="2" t="s">
        <v>27</v>
      </c>
      <c r="K1" s="2" t="s">
        <v>28</v>
      </c>
      <c r="L1" s="2" t="s">
        <v>58</v>
      </c>
      <c r="N1" s="2" t="s">
        <v>64</v>
      </c>
      <c r="P1" s="3" t="s">
        <v>66</v>
      </c>
      <c r="Q1" s="2" t="s">
        <v>56</v>
      </c>
      <c r="R1" s="2" t="s">
        <v>25</v>
      </c>
      <c r="S1" s="2" t="s">
        <v>26</v>
      </c>
      <c r="T1" s="2" t="s">
        <v>57</v>
      </c>
      <c r="U1" s="2" t="s">
        <v>27</v>
      </c>
      <c r="V1" s="2" t="s">
        <v>28</v>
      </c>
      <c r="W1" s="2" t="s">
        <v>58</v>
      </c>
      <c r="Y1" s="2" t="s">
        <v>65</v>
      </c>
      <c r="Z1" s="2" t="s">
        <v>56</v>
      </c>
      <c r="AA1" s="2" t="s">
        <v>25</v>
      </c>
      <c r="AB1" s="2" t="s">
        <v>26</v>
      </c>
      <c r="AC1" s="2" t="s">
        <v>57</v>
      </c>
      <c r="AD1" s="2" t="s">
        <v>27</v>
      </c>
      <c r="AE1" s="2" t="s">
        <v>28</v>
      </c>
      <c r="AF1" s="2" t="s">
        <v>58</v>
      </c>
    </row>
    <row r="2" spans="1:32" x14ac:dyDescent="0.2">
      <c r="A2" s="2" t="s">
        <v>0</v>
      </c>
      <c r="B2" s="2">
        <v>1980</v>
      </c>
      <c r="C2" s="2">
        <v>-2.3679999999999999</v>
      </c>
      <c r="D2" s="2">
        <v>-26.624972613217508</v>
      </c>
      <c r="E2" s="2">
        <v>-26.624972613217508</v>
      </c>
      <c r="F2" s="2">
        <v>53.55</v>
      </c>
      <c r="G2" s="2">
        <v>38.783000000000001</v>
      </c>
      <c r="H2" s="2">
        <v>14.766999999999999</v>
      </c>
      <c r="I2" s="2">
        <v>49.344000000000001</v>
      </c>
      <c r="J2" s="2">
        <v>28.434999999999999</v>
      </c>
      <c r="K2" s="2">
        <v>20.908000000000001</v>
      </c>
      <c r="L2" s="2">
        <v>-0.56100000000000005</v>
      </c>
      <c r="N2" s="2">
        <v>1.286</v>
      </c>
      <c r="O2" s="2">
        <f>N2/100</f>
        <v>1.286E-2</v>
      </c>
      <c r="P2" s="2">
        <f>AVERAGE(O2:O33)</f>
        <v>1.2356875E-2</v>
      </c>
      <c r="Q2" s="2">
        <f>F2*$P2</f>
        <v>0.66171065624999992</v>
      </c>
      <c r="R2" s="2">
        <f>G2*$P2</f>
        <v>0.47923668312500001</v>
      </c>
      <c r="S2" s="2">
        <f>H2*$P2</f>
        <v>0.18247397312499999</v>
      </c>
      <c r="T2" s="2">
        <f>I2*$P2</f>
        <v>0.60973763999999997</v>
      </c>
      <c r="U2" s="2">
        <f>J2*$P2</f>
        <v>0.35136774062499998</v>
      </c>
      <c r="V2" s="2">
        <f>K2*$P2</f>
        <v>0.25835754250000004</v>
      </c>
      <c r="W2" s="2">
        <f>L2*$P2</f>
        <v>-6.9322068750000002E-3</v>
      </c>
      <c r="Y2" s="2">
        <v>1980</v>
      </c>
      <c r="Z2" s="2">
        <f>SUM(Q2,Q34,Q66,Q98,Q130,Q162,Q194,Q226,Q258,Q290,Q322,Q354,Q386,Q418,Q450,Q482,Q514,Q546,Q578,Q610,Q642,Q674,Q706,Q738,Q770,Q802,Q834,Q866,Q898,Q930,Q962,Q994,Q1026,Q1058,Q1090,Q1122,Q1154,Q1186,Q1218,Q1250)</f>
        <v>50.483594505312489</v>
      </c>
      <c r="AA2" s="2">
        <f>SUM(R2,R34,R66,R98,R130,R162,R194,R226,R258,R290,R322,R354,R386,R418,R450,R482,R514,R546,R578,R610,R642,R674,R706,R738,R770,R802,R834,R866,R898,R930,R962,R994,R1026,R1058,R1090,R1122,R1154,R1186,R1218,R1250)</f>
        <v>37.8766730628125</v>
      </c>
      <c r="AB2" s="2">
        <f t="shared" ref="AB2:AF2" si="0">SUM(S2,S34,S66,S98,S130,S162,S194,S226,S258,S290,S322,S354,S386,S418,S450,S482,S514,S546,S578,S610,S642,S674,S706,S738,S770,S802,S834,S866,S898,S930,S962,S994,S1026,S1058,S1090,S1122,S1154,S1186,S1218,S1250)</f>
        <v>12.606855561250001</v>
      </c>
      <c r="AC2" s="2">
        <f t="shared" si="0"/>
        <v>42.912698267500005</v>
      </c>
      <c r="AD2" s="2">
        <f t="shared" si="0"/>
        <v>24.791912564687507</v>
      </c>
      <c r="AE2" s="2">
        <f t="shared" si="0"/>
        <v>18.120772281875009</v>
      </c>
      <c r="AF2" s="2">
        <f t="shared" si="0"/>
        <v>0.13180311918031806</v>
      </c>
    </row>
    <row r="3" spans="1:32" x14ac:dyDescent="0.2">
      <c r="A3" s="2" t="s">
        <v>0</v>
      </c>
      <c r="B3" s="2">
        <v>1981</v>
      </c>
      <c r="C3" s="2">
        <v>-4.0579999999999998</v>
      </c>
      <c r="D3" s="2">
        <v>-23.712306136138853</v>
      </c>
      <c r="E3" s="2">
        <v>-26.624972613217508</v>
      </c>
      <c r="F3" s="2">
        <v>52.701999999999998</v>
      </c>
      <c r="G3" s="2">
        <v>37.768999999999998</v>
      </c>
      <c r="H3" s="2">
        <v>14.933</v>
      </c>
      <c r="I3" s="2">
        <v>50.154000000000003</v>
      </c>
      <c r="J3" s="2">
        <v>28.64</v>
      </c>
      <c r="K3" s="2">
        <v>21.513999999999999</v>
      </c>
      <c r="L3" s="2">
        <v>0.90700000000000003</v>
      </c>
      <c r="N3" s="2">
        <v>1.3109999999999999</v>
      </c>
      <c r="O3" s="2">
        <f t="shared" ref="O3:P66" si="1">N3/100</f>
        <v>1.311E-2</v>
      </c>
      <c r="P3" s="2">
        <f>AVERAGE(O2:O33)</f>
        <v>1.2356875E-2</v>
      </c>
      <c r="Q3" s="2">
        <f t="shared" ref="Q3:Q66" si="2">F3*$P3</f>
        <v>0.65123202624999998</v>
      </c>
      <c r="R3" s="2">
        <f t="shared" ref="R3:R66" si="3">G3*$P3</f>
        <v>0.46670681187499996</v>
      </c>
      <c r="S3" s="2">
        <f t="shared" ref="S3:S66" si="4">H3*$P3</f>
        <v>0.184525214375</v>
      </c>
      <c r="T3" s="2">
        <f>I3*$P3</f>
        <v>0.61974670875000004</v>
      </c>
      <c r="U3" s="2">
        <f t="shared" ref="U3:U66" si="5">J3*$P3</f>
        <v>0.35390090000000002</v>
      </c>
      <c r="V3" s="2">
        <f t="shared" ref="V3:V66" si="6">K3*$P3</f>
        <v>0.26584580874999997</v>
      </c>
      <c r="W3" s="2">
        <f t="shared" ref="W3:W66" si="7">L3*$P3</f>
        <v>1.1207685625E-2</v>
      </c>
      <c r="Y3" s="2">
        <v>1981</v>
      </c>
      <c r="Z3" s="2">
        <f t="shared" ref="Z3:AA3" si="8">SUM(Q3,Q35,Q67,Q99,Q131,Q163,Q195,Q227,Q259,Q291,Q323,Q355,Q387,Q419,Q451,Q483,Q515,Q547,Q579,Q611,Q643,Q675,Q707,Q739,Q771,Q803,Q835,Q867,Q899,Q931,Q963,Q995,Q1027,Q1059,Q1091,Q1123,Q1155,Q1187,Q1219,Q1251)</f>
        <v>49.717244540937507</v>
      </c>
      <c r="AA3" s="2">
        <f t="shared" si="8"/>
        <v>37.06917716718749</v>
      </c>
      <c r="AB3" s="2">
        <f t="shared" ref="AB3:AB33" si="9">SUM(S3,S35,S67,S99,S131,S163,S195,S227,S259,S291,S323,S355,S387,S419,S451,S483,S515,S547,S579,S611,S643,S675,S707,S739,S771,S803,S835,S867,S899,S931,S963,S995,S1027,S1059,S1091,S1123,S1155,S1187,S1219,S1251)</f>
        <v>12.648074877187497</v>
      </c>
      <c r="AC3" s="2">
        <f t="shared" ref="AC3:AC33" si="10">SUM(T3,T35,T67,T99,T131,T163,T195,T227,T259,T291,T323,T355,T387,T419,T451,T483,T515,T547,T579,T611,T643,T675,T707,T739,T771,T803,T835,T867,T899,T931,T963,T995,T1027,T1059,T1091,T1123,T1155,T1187,T1219,T1251)</f>
        <v>43.281640621250006</v>
      </c>
      <c r="AD3" s="2">
        <f t="shared" ref="AD3:AD33" si="11">SUM(U3,U35,U67,U99,U131,U163,U195,U227,U259,U291,U323,U355,U387,U419,U451,U483,U515,U547,U579,U611,U643,U675,U707,U739,U771,U803,U835,U867,U899,U931,U963,U995,U1027,U1059,U1091,U1123,U1155,U1187,U1219,U1251)</f>
        <v>24.683337656249996</v>
      </c>
      <c r="AE3" s="2">
        <f t="shared" ref="AE3:AE33" si="12">SUM(V3,V35,V67,V99,V131,V163,V195,V227,V259,V291,V323,V355,V387,V419,V451,V483,V515,V547,V579,V611,V643,V675,V707,V739,V771,V803,V835,V867,V899,V931,V963,V995,V1027,V1059,V1091,V1123,V1155,V1187,V1219,V1251)</f>
        <v>18.598388248125008</v>
      </c>
      <c r="AF3" s="2">
        <f t="shared" ref="AF3:AF33" si="13">SUM(W3,W35,W67,W99,W131,W163,W195,W227,W259,W291,W323,W355,W387,W419,W451,W483,W515,W547,W579,W611,W643,W675,W707,W739,W771,W803,W835,W867,W899,W931,W963,W995,W1027,W1059,W1091,W1123,W1155,W1187,W1219,W1251)</f>
        <v>-0.93556736148044617</v>
      </c>
    </row>
    <row r="4" spans="1:32" x14ac:dyDescent="0.2">
      <c r="A4" s="2" t="s">
        <v>0</v>
      </c>
      <c r="B4" s="2">
        <v>1982</v>
      </c>
      <c r="C4" s="2">
        <v>-4.1070000000000002</v>
      </c>
      <c r="D4" s="2">
        <v>-23.03958437296718</v>
      </c>
      <c r="E4" s="2">
        <v>-26.624972613217508</v>
      </c>
      <c r="F4" s="2">
        <v>52.204000000000001</v>
      </c>
      <c r="G4" s="2">
        <v>37.142000000000003</v>
      </c>
      <c r="H4" s="2">
        <v>15.061999999999999</v>
      </c>
      <c r="I4" s="2">
        <v>50.994999999999997</v>
      </c>
      <c r="J4" s="2">
        <v>28.861000000000001</v>
      </c>
      <c r="K4" s="2">
        <v>22.134</v>
      </c>
      <c r="L4" s="2">
        <v>-1.4179999999999999</v>
      </c>
      <c r="N4" s="2">
        <v>1.3049999999999999</v>
      </c>
      <c r="O4" s="2">
        <f t="shared" si="1"/>
        <v>1.3049999999999999E-2</v>
      </c>
      <c r="P4" s="2">
        <f>AVERAGE(O2:O33)</f>
        <v>1.2356875E-2</v>
      </c>
      <c r="Q4" s="2">
        <f t="shared" si="2"/>
        <v>0.64507830249999998</v>
      </c>
      <c r="R4" s="2">
        <f t="shared" si="3"/>
        <v>0.45895905125000003</v>
      </c>
      <c r="S4" s="2">
        <f t="shared" si="4"/>
        <v>0.18611925124999998</v>
      </c>
      <c r="T4" s="2">
        <f t="shared" ref="T4:T67" si="14">I4*$P4</f>
        <v>0.63013884062499992</v>
      </c>
      <c r="U4" s="2">
        <f t="shared" si="5"/>
        <v>0.35663176937500002</v>
      </c>
      <c r="V4" s="2">
        <f t="shared" si="6"/>
        <v>0.27350707125000001</v>
      </c>
      <c r="W4" s="2">
        <f t="shared" si="7"/>
        <v>-1.7522048749999998E-2</v>
      </c>
      <c r="Y4" s="2">
        <v>1982</v>
      </c>
      <c r="Z4" s="2">
        <f t="shared" ref="Z4:AA4" si="15">SUM(Q4,Q36,Q68,Q100,Q132,Q164,Q196,Q228,Q260,Q292,Q324,Q356,Q388,Q420,Q452,Q484,Q516,Q548,Q580,Q612,Q644,Q676,Q708,Q740,Q772,Q804,Q836,Q868,Q900,Q932,Q964,Q996,Q1028,Q1060,Q1092,Q1124,Q1156,Q1188,Q1220,Q1252)</f>
        <v>49.000388740312502</v>
      </c>
      <c r="AA4" s="2">
        <f t="shared" si="15"/>
        <v>36.35906167875001</v>
      </c>
      <c r="AB4" s="2">
        <f t="shared" si="9"/>
        <v>12.641362978749999</v>
      </c>
      <c r="AC4" s="2">
        <f t="shared" si="10"/>
        <v>43.688480093125008</v>
      </c>
      <c r="AD4" s="2">
        <f t="shared" si="11"/>
        <v>24.587076852812508</v>
      </c>
      <c r="AE4" s="2">
        <f t="shared" si="12"/>
        <v>19.101425660312504</v>
      </c>
      <c r="AF4" s="2">
        <f t="shared" si="13"/>
        <v>-2.7861239735508048</v>
      </c>
    </row>
    <row r="5" spans="1:32" x14ac:dyDescent="0.2">
      <c r="A5" s="2" t="s">
        <v>0</v>
      </c>
      <c r="B5" s="2">
        <v>1983</v>
      </c>
      <c r="C5" s="2">
        <v>-3.1480000000000001</v>
      </c>
      <c r="D5" s="2">
        <v>-30.990096363348474</v>
      </c>
      <c r="E5" s="2">
        <v>-26.624972613217508</v>
      </c>
      <c r="F5" s="2">
        <v>51.904000000000003</v>
      </c>
      <c r="G5" s="2">
        <v>36.722000000000001</v>
      </c>
      <c r="H5" s="2">
        <v>15.182</v>
      </c>
      <c r="I5" s="2">
        <v>51.835999999999999</v>
      </c>
      <c r="J5" s="2">
        <v>29.097999999999999</v>
      </c>
      <c r="K5" s="2">
        <v>22.738</v>
      </c>
      <c r="L5" s="2">
        <v>-4.4850000000000003</v>
      </c>
      <c r="N5" s="2">
        <v>1.264</v>
      </c>
      <c r="O5" s="2">
        <f t="shared" si="1"/>
        <v>1.264E-2</v>
      </c>
      <c r="P5" s="2">
        <f>AVERAGE(O2:O33)</f>
        <v>1.2356875E-2</v>
      </c>
      <c r="Q5" s="2">
        <f t="shared" si="2"/>
        <v>0.64137124000000001</v>
      </c>
      <c r="R5" s="2">
        <f t="shared" si="3"/>
        <v>0.45376916374999998</v>
      </c>
      <c r="S5" s="2">
        <f t="shared" si="4"/>
        <v>0.18760207625</v>
      </c>
      <c r="T5" s="2">
        <f t="shared" si="14"/>
        <v>0.64053097250000002</v>
      </c>
      <c r="U5" s="2">
        <f t="shared" si="5"/>
        <v>0.35956034874999998</v>
      </c>
      <c r="V5" s="2">
        <f t="shared" si="6"/>
        <v>0.28097062374999998</v>
      </c>
      <c r="W5" s="2">
        <f t="shared" si="7"/>
        <v>-5.5420584375000005E-2</v>
      </c>
      <c r="Y5" s="2">
        <v>1983</v>
      </c>
      <c r="Z5" s="2">
        <f t="shared" ref="Z5:AA5" si="16">SUM(Q5,Q37,Q69,Q101,Q133,Q165,Q197,Q229,Q261,Q293,Q325,Q357,Q389,Q421,Q453,Q485,Q517,Q549,Q581,Q613,Q645,Q677,Q709,Q741,Q773,Q805,Q837,Q869,Q901,Q933,Q965,Q997,Q1029,Q1061,Q1093,Q1125,Q1157,Q1189,Q1221,Q1253)</f>
        <v>48.339173142812506</v>
      </c>
      <c r="AA5" s="2">
        <f t="shared" si="16"/>
        <v>35.718040070625015</v>
      </c>
      <c r="AB5" s="2">
        <f t="shared" si="9"/>
        <v>12.621108187187502</v>
      </c>
      <c r="AC5" s="2">
        <f t="shared" si="10"/>
        <v>44.106601395312488</v>
      </c>
      <c r="AD5" s="2">
        <f t="shared" si="11"/>
        <v>24.493691061562501</v>
      </c>
      <c r="AE5" s="2">
        <f t="shared" si="12"/>
        <v>19.612924937187504</v>
      </c>
      <c r="AF5" s="2">
        <f t="shared" si="13"/>
        <v>-2.8868877524277923</v>
      </c>
    </row>
    <row r="6" spans="1:32" x14ac:dyDescent="0.2">
      <c r="A6" s="2" t="s">
        <v>0</v>
      </c>
      <c r="B6" s="2">
        <v>1984</v>
      </c>
      <c r="C6" s="2">
        <v>-4.1479999999999997</v>
      </c>
      <c r="D6" s="2">
        <v>-27.248736598978063</v>
      </c>
      <c r="E6" s="2">
        <v>-27.248736598978063</v>
      </c>
      <c r="F6" s="2">
        <v>51.573999999999998</v>
      </c>
      <c r="G6" s="2">
        <v>36.247999999999998</v>
      </c>
      <c r="H6" s="2">
        <v>15.326000000000001</v>
      </c>
      <c r="I6" s="2">
        <v>52.685000000000002</v>
      </c>
      <c r="J6" s="2">
        <v>29.390999999999998</v>
      </c>
      <c r="K6" s="2">
        <v>23.294</v>
      </c>
      <c r="L6" s="2">
        <v>-2.3239999999999998</v>
      </c>
      <c r="N6" s="2">
        <v>1.2829999999999999</v>
      </c>
      <c r="O6" s="2">
        <f t="shared" si="1"/>
        <v>1.2829999999999999E-2</v>
      </c>
      <c r="P6" s="2">
        <f>AVERAGE(O2:O33)</f>
        <v>1.2356875E-2</v>
      </c>
      <c r="Q6" s="2">
        <f t="shared" si="2"/>
        <v>0.63729347125000002</v>
      </c>
      <c r="R6" s="2">
        <f t="shared" si="3"/>
        <v>0.44791200499999995</v>
      </c>
      <c r="S6" s="2">
        <f t="shared" si="4"/>
        <v>0.18938146624999999</v>
      </c>
      <c r="T6" s="2">
        <f t="shared" si="14"/>
        <v>0.65102195937500007</v>
      </c>
      <c r="U6" s="2">
        <f t="shared" si="5"/>
        <v>0.36318091312499995</v>
      </c>
      <c r="V6" s="2">
        <f t="shared" si="6"/>
        <v>0.28784104625000001</v>
      </c>
      <c r="W6" s="2">
        <f t="shared" si="7"/>
        <v>-2.8717377499999999E-2</v>
      </c>
      <c r="Y6" s="2">
        <v>1984</v>
      </c>
      <c r="Z6" s="2">
        <f t="shared" ref="Z6:AA6" si="17">SUM(Q6,Q38,Q70,Q102,Q134,Q166,Q198,Q230,Q262,Q294,Q326,Q358,Q390,Q422,Q454,Q486,Q518,Q550,Q582,Q614,Q646,Q678,Q710,Q742,Q774,Q806,Q838,Q870,Q902,Q934,Q966,Q998,Q1030,Q1062,Q1094,Q1126,Q1158,Q1190,Q1222,Q1254)</f>
        <v>47.727376152812504</v>
      </c>
      <c r="AA6" s="2">
        <f t="shared" si="17"/>
        <v>35.097633537500002</v>
      </c>
      <c r="AB6" s="2">
        <f t="shared" si="9"/>
        <v>12.6298224653125</v>
      </c>
      <c r="AC6" s="2">
        <f t="shared" si="10"/>
        <v>44.55769426625001</v>
      </c>
      <c r="AD6" s="2">
        <f t="shared" si="11"/>
        <v>24.448517958125002</v>
      </c>
      <c r="AE6" s="2">
        <f t="shared" si="12"/>
        <v>20.109175129375004</v>
      </c>
      <c r="AF6" s="2">
        <f t="shared" si="13"/>
        <v>-1.3243852024305136</v>
      </c>
    </row>
    <row r="7" spans="1:32" x14ac:dyDescent="0.2">
      <c r="A7" s="2" t="s">
        <v>0</v>
      </c>
      <c r="B7" s="2">
        <v>1985</v>
      </c>
      <c r="C7" s="2">
        <v>-4.8630000000000004</v>
      </c>
      <c r="D7" s="2">
        <v>-35.460144275384017</v>
      </c>
      <c r="E7" s="2">
        <v>-27.248736598978063</v>
      </c>
      <c r="F7" s="2">
        <v>51.131</v>
      </c>
      <c r="G7" s="2">
        <v>35.618000000000002</v>
      </c>
      <c r="H7" s="2">
        <v>15.513</v>
      </c>
      <c r="I7" s="2">
        <v>53.512999999999998</v>
      </c>
      <c r="J7" s="2">
        <v>29.667999999999999</v>
      </c>
      <c r="K7" s="2">
        <v>23.844999999999999</v>
      </c>
      <c r="L7" s="2">
        <v>-1.018</v>
      </c>
      <c r="N7" s="2">
        <v>1.3009999999999999</v>
      </c>
      <c r="O7" s="2">
        <f t="shared" si="1"/>
        <v>1.3009999999999999E-2</v>
      </c>
      <c r="P7" s="2">
        <f>AVERAGE(O2:O33)</f>
        <v>1.2356875E-2</v>
      </c>
      <c r="Q7" s="2">
        <f t="shared" si="2"/>
        <v>0.63181937562500001</v>
      </c>
      <c r="R7" s="2">
        <f t="shared" si="3"/>
        <v>0.44012717375000004</v>
      </c>
      <c r="S7" s="2">
        <f t="shared" si="4"/>
        <v>0.191692201875</v>
      </c>
      <c r="T7" s="2">
        <f t="shared" si="14"/>
        <v>0.66125345187499995</v>
      </c>
      <c r="U7" s="2">
        <f t="shared" si="5"/>
        <v>0.36660376750000001</v>
      </c>
      <c r="V7" s="2">
        <f t="shared" si="6"/>
        <v>0.294649684375</v>
      </c>
      <c r="W7" s="2">
        <f t="shared" si="7"/>
        <v>-1.2579298750000001E-2</v>
      </c>
      <c r="Y7" s="2">
        <v>1985</v>
      </c>
      <c r="Z7" s="2">
        <f t="shared" ref="Z7:AA7" si="18">SUM(Q7,Q39,Q71,Q103,Q135,Q167,Q199,Q231,Q263,Q295,Q327,Q359,Q391,Q423,Q455,Q487,Q519,Q551,Q583,Q615,Q647,Q679,Q711,Q743,Q775,Q807,Q839,Q871,Q903,Q935,Q967,Q999,Q1031,Q1063,Q1095,Q1127,Q1159,Q1191,Q1223,Q1255)</f>
        <v>47.169604584687512</v>
      </c>
      <c r="AA7" s="2">
        <f t="shared" si="18"/>
        <v>34.481260232500006</v>
      </c>
      <c r="AB7" s="2">
        <f t="shared" si="9"/>
        <v>12.688276550000005</v>
      </c>
      <c r="AC7" s="2">
        <f t="shared" si="10"/>
        <v>45.014761072500008</v>
      </c>
      <c r="AD7" s="2">
        <f t="shared" si="11"/>
        <v>24.397190118125007</v>
      </c>
      <c r="AE7" s="2">
        <f t="shared" si="12"/>
        <v>20.617856019999998</v>
      </c>
      <c r="AF7" s="2">
        <f t="shared" si="13"/>
        <v>-0.76452873114944986</v>
      </c>
    </row>
    <row r="8" spans="1:32" x14ac:dyDescent="0.2">
      <c r="A8" s="2" t="s">
        <v>0</v>
      </c>
      <c r="B8" s="2">
        <v>1986</v>
      </c>
      <c r="C8" s="2">
        <v>-5.05</v>
      </c>
      <c r="D8" s="2">
        <v>-42.130250696751546</v>
      </c>
      <c r="E8" s="2">
        <v>-27.248736598978063</v>
      </c>
      <c r="F8" s="2">
        <v>50.95</v>
      </c>
      <c r="G8" s="2">
        <v>35.25</v>
      </c>
      <c r="H8" s="2">
        <v>15.7</v>
      </c>
      <c r="I8" s="2">
        <v>54.317</v>
      </c>
      <c r="J8" s="2">
        <v>29.922000000000001</v>
      </c>
      <c r="K8" s="2">
        <v>24.395</v>
      </c>
      <c r="L8" s="2">
        <v>-1.59</v>
      </c>
      <c r="N8" s="2">
        <v>1.29</v>
      </c>
      <c r="O8" s="2">
        <f t="shared" si="1"/>
        <v>1.29E-2</v>
      </c>
      <c r="P8" s="2">
        <f>AVERAGE(O2:O33)</f>
        <v>1.2356875E-2</v>
      </c>
      <c r="Q8" s="2">
        <f t="shared" si="2"/>
        <v>0.62958278125</v>
      </c>
      <c r="R8" s="2">
        <f t="shared" si="3"/>
        <v>0.43557984374999997</v>
      </c>
      <c r="S8" s="2">
        <f t="shared" si="4"/>
        <v>0.1940029375</v>
      </c>
      <c r="T8" s="2">
        <f t="shared" si="14"/>
        <v>0.67118837937499998</v>
      </c>
      <c r="U8" s="2">
        <f t="shared" si="5"/>
        <v>0.36974241375</v>
      </c>
      <c r="V8" s="2">
        <f t="shared" si="6"/>
        <v>0.30144596562499998</v>
      </c>
      <c r="W8" s="2">
        <f t="shared" si="7"/>
        <v>-1.964743125E-2</v>
      </c>
      <c r="Y8" s="2">
        <v>1986</v>
      </c>
      <c r="Z8" s="2">
        <f t="shared" ref="Z8:AA8" si="19">SUM(Q8,Q40,Q72,Q104,Q136,Q168,Q200,Q232,Q264,Q296,Q328,Q360,Q392,Q424,Q456,Q488,Q520,Q552,Q584,Q616,Q648,Q680,Q712,Q744,Q776,Q808,Q840,Q872,Q904,Q936,Q968,Q1000,Q1032,Q1064,Q1096,Q1128,Q1160,Q1192,Q1224,Q1256)</f>
        <v>46.893182971249999</v>
      </c>
      <c r="AA8" s="2">
        <f t="shared" si="19"/>
        <v>34.074227164062499</v>
      </c>
      <c r="AB8" s="2">
        <f t="shared" si="9"/>
        <v>12.818753878125001</v>
      </c>
      <c r="AC8" s="2">
        <f t="shared" si="10"/>
        <v>45.477027699062518</v>
      </c>
      <c r="AD8" s="2">
        <f t="shared" si="11"/>
        <v>24.340145724062499</v>
      </c>
      <c r="AE8" s="2">
        <f t="shared" si="12"/>
        <v>21.136999795624995</v>
      </c>
      <c r="AF8" s="2">
        <f t="shared" si="13"/>
        <v>-0.74490452653274786</v>
      </c>
    </row>
    <row r="9" spans="1:32" x14ac:dyDescent="0.2">
      <c r="A9" s="2" t="s">
        <v>0</v>
      </c>
      <c r="B9" s="2">
        <v>1987</v>
      </c>
      <c r="C9" s="2">
        <v>-3.391</v>
      </c>
      <c r="D9" s="2">
        <v>-43.516791591040146</v>
      </c>
      <c r="E9" s="2">
        <v>-27.248736598978063</v>
      </c>
      <c r="F9" s="2">
        <v>50.539000000000001</v>
      </c>
      <c r="G9" s="2">
        <v>34.628</v>
      </c>
      <c r="H9" s="2">
        <v>15.911</v>
      </c>
      <c r="I9" s="2">
        <v>55.091999999999999</v>
      </c>
      <c r="J9" s="2">
        <v>30.138999999999999</v>
      </c>
      <c r="K9" s="2">
        <v>24.952999999999999</v>
      </c>
      <c r="L9" s="2">
        <v>-0.72599999999999998</v>
      </c>
      <c r="N9" s="2">
        <v>1.304</v>
      </c>
      <c r="O9" s="2">
        <f t="shared" si="1"/>
        <v>1.3040000000000001E-2</v>
      </c>
      <c r="P9" s="2">
        <f>AVERAGE(O2:O33)</f>
        <v>1.2356875E-2</v>
      </c>
      <c r="Q9" s="2">
        <f t="shared" si="2"/>
        <v>0.62450410562500003</v>
      </c>
      <c r="R9" s="2">
        <f t="shared" si="3"/>
        <v>0.42789386749999997</v>
      </c>
      <c r="S9" s="2">
        <f t="shared" si="4"/>
        <v>0.196610238125</v>
      </c>
      <c r="T9" s="2">
        <f t="shared" si="14"/>
        <v>0.68076495749999999</v>
      </c>
      <c r="U9" s="2">
        <f t="shared" si="5"/>
        <v>0.37242385562499997</v>
      </c>
      <c r="V9" s="2">
        <f t="shared" si="6"/>
        <v>0.30834110187499997</v>
      </c>
      <c r="W9" s="2">
        <f t="shared" si="7"/>
        <v>-8.9710912500000003E-3</v>
      </c>
      <c r="Y9" s="2">
        <v>1987</v>
      </c>
      <c r="Z9" s="2">
        <f t="shared" ref="Z9:AA9" si="20">SUM(Q9,Q41,Q73,Q105,Q137,Q169,Q201,Q233,Q265,Q297,Q329,Q361,Q393,Q425,Q457,Q489,Q521,Q553,Q585,Q617,Q649,Q681,Q713,Q745,Q777,Q809,Q841,Q873,Q905,Q937,Q969,Q1001,Q1033,Q1065,Q1097,Q1129,Q1161,Q1193,Q1225,Q1257)</f>
        <v>46.60633686000002</v>
      </c>
      <c r="AA9" s="2">
        <f t="shared" si="20"/>
        <v>33.622217732187508</v>
      </c>
      <c r="AB9" s="2">
        <f t="shared" si="9"/>
        <v>12.984345691562503</v>
      </c>
      <c r="AC9" s="2">
        <f t="shared" si="10"/>
        <v>45.944171169999997</v>
      </c>
      <c r="AD9" s="2">
        <f t="shared" si="11"/>
        <v>24.280900516250004</v>
      </c>
      <c r="AE9" s="2">
        <f t="shared" si="12"/>
        <v>21.663299069062504</v>
      </c>
      <c r="AF9" s="2">
        <f t="shared" si="13"/>
        <v>-0.39553998329551832</v>
      </c>
    </row>
    <row r="10" spans="1:32" x14ac:dyDescent="0.2">
      <c r="A10" s="2" t="s">
        <v>0</v>
      </c>
      <c r="B10" s="2">
        <v>1988</v>
      </c>
      <c r="C10" s="2">
        <v>-3.7930000000000001</v>
      </c>
      <c r="D10" s="2">
        <v>-44.09406007332877</v>
      </c>
      <c r="E10" s="2">
        <v>-44.09406007332877</v>
      </c>
      <c r="F10" s="2">
        <v>50.045999999999999</v>
      </c>
      <c r="G10" s="2">
        <v>33.908999999999999</v>
      </c>
      <c r="H10" s="2">
        <v>16.137</v>
      </c>
      <c r="I10" s="2">
        <v>55.837000000000003</v>
      </c>
      <c r="J10" s="2">
        <v>30.311</v>
      </c>
      <c r="K10" s="2">
        <v>25.526</v>
      </c>
      <c r="L10" s="2">
        <v>-0.52600000000000002</v>
      </c>
      <c r="N10" s="2">
        <v>1.302</v>
      </c>
      <c r="O10" s="2">
        <f t="shared" si="1"/>
        <v>1.302E-2</v>
      </c>
      <c r="P10" s="2">
        <f>AVERAGE(O2:O33)</f>
        <v>1.2356875E-2</v>
      </c>
      <c r="Q10" s="2">
        <f t="shared" si="2"/>
        <v>0.61841216624999995</v>
      </c>
      <c r="R10" s="2">
        <f t="shared" si="3"/>
        <v>0.41900927437499996</v>
      </c>
      <c r="S10" s="2">
        <f t="shared" si="4"/>
        <v>0.19940289187500002</v>
      </c>
      <c r="T10" s="2">
        <f t="shared" si="14"/>
        <v>0.68997082937499998</v>
      </c>
      <c r="U10" s="2">
        <f t="shared" si="5"/>
        <v>0.37454923812500002</v>
      </c>
      <c r="V10" s="2">
        <f t="shared" si="6"/>
        <v>0.31542159124999997</v>
      </c>
      <c r="W10" s="2">
        <f t="shared" si="7"/>
        <v>-6.4997162499999999E-3</v>
      </c>
      <c r="Y10" s="2">
        <v>1988</v>
      </c>
      <c r="Z10" s="2">
        <f t="shared" ref="Z10:AA10" si="21">SUM(Q10,Q42,Q74,Q106,Q138,Q170,Q202,Q234,Q266,Q298,Q330,Q362,Q394,Q426,Q458,Q490,Q522,Q554,Q586,Q618,Q650,Q682,Q714,Q746,Q778,Q810,Q842,Q874,Q906,Q938,Q970,Q1002,Q1034,Q1066,Q1098,Q1130,Q1162,Q1194,Q1226,Q1258)</f>
        <v>46.331566643750001</v>
      </c>
      <c r="AA10" s="2">
        <f t="shared" si="21"/>
        <v>33.159173686249993</v>
      </c>
      <c r="AB10" s="2">
        <f t="shared" si="9"/>
        <v>13.172397893125003</v>
      </c>
      <c r="AC10" s="2">
        <f t="shared" si="10"/>
        <v>46.418248367500006</v>
      </c>
      <c r="AD10" s="2">
        <f t="shared" si="11"/>
        <v>24.2205830921875</v>
      </c>
      <c r="AE10" s="2">
        <f t="shared" si="12"/>
        <v>22.197668538750008</v>
      </c>
      <c r="AF10" s="2">
        <f t="shared" si="13"/>
        <v>0.60820564223873941</v>
      </c>
    </row>
    <row r="11" spans="1:32" x14ac:dyDescent="0.2">
      <c r="A11" s="2" t="s">
        <v>0</v>
      </c>
      <c r="B11" s="2">
        <v>1989</v>
      </c>
      <c r="C11" s="2">
        <v>-5.99</v>
      </c>
      <c r="D11" s="2">
        <v>-43.367627479560156</v>
      </c>
      <c r="E11" s="2">
        <v>-44.09406007332877</v>
      </c>
      <c r="F11" s="2">
        <v>49.685000000000002</v>
      </c>
      <c r="G11" s="2">
        <v>33.32</v>
      </c>
      <c r="H11" s="2">
        <v>16.364999999999998</v>
      </c>
      <c r="I11" s="2">
        <v>56.529000000000003</v>
      </c>
      <c r="J11" s="2">
        <v>30.462</v>
      </c>
      <c r="K11" s="2">
        <v>26.067</v>
      </c>
      <c r="L11" s="2">
        <v>1.8120000000000001</v>
      </c>
      <c r="N11" s="2">
        <v>1.31</v>
      </c>
      <c r="O11" s="2">
        <f t="shared" si="1"/>
        <v>1.3100000000000001E-2</v>
      </c>
      <c r="P11" s="2">
        <f>AVERAGE(O2:O33)</f>
        <v>1.2356875E-2</v>
      </c>
      <c r="Q11" s="2">
        <f t="shared" si="2"/>
        <v>0.61395133437500005</v>
      </c>
      <c r="R11" s="2">
        <f t="shared" si="3"/>
        <v>0.411731075</v>
      </c>
      <c r="S11" s="2">
        <f t="shared" si="4"/>
        <v>0.20222025937499999</v>
      </c>
      <c r="T11" s="2">
        <f t="shared" si="14"/>
        <v>0.69852178687499999</v>
      </c>
      <c r="U11" s="2">
        <f t="shared" si="5"/>
        <v>0.37641512625000001</v>
      </c>
      <c r="V11" s="2">
        <f t="shared" si="6"/>
        <v>0.32210666062499999</v>
      </c>
      <c r="W11" s="2">
        <f t="shared" si="7"/>
        <v>2.2390657500000001E-2</v>
      </c>
      <c r="Y11" s="2">
        <v>1989</v>
      </c>
      <c r="Z11" s="2">
        <f t="shared" ref="Z11:AA11" si="22">SUM(Q11,Q43,Q75,Q107,Q139,Q171,Q203,Q235,Q267,Q299,Q331,Q363,Q395,Q427,Q459,Q491,Q523,Q555,Q587,Q619,Q651,Q683,Q715,Q747,Q779,Q811,Q843,Q875,Q907,Q939,Q971,Q1003,Q1035,Q1067,Q1099,Q1131,Q1163,Q1195,Q1227,Q1259)</f>
        <v>46.090941662812511</v>
      </c>
      <c r="AA11" s="2">
        <f t="shared" si="22"/>
        <v>32.729724664375006</v>
      </c>
      <c r="AB11" s="2">
        <f t="shared" si="9"/>
        <v>13.361485729062501</v>
      </c>
      <c r="AC11" s="2">
        <f t="shared" si="10"/>
        <v>46.888376898437514</v>
      </c>
      <c r="AD11" s="2">
        <f t="shared" si="11"/>
        <v>24.178215065000007</v>
      </c>
      <c r="AE11" s="2">
        <f t="shared" si="12"/>
        <v>22.710081374687498</v>
      </c>
      <c r="AF11" s="2">
        <f t="shared" si="13"/>
        <v>0.6506383060263361</v>
      </c>
    </row>
    <row r="12" spans="1:32" x14ac:dyDescent="0.2">
      <c r="A12" s="2" t="s">
        <v>0</v>
      </c>
      <c r="B12" s="2">
        <v>1990</v>
      </c>
      <c r="C12" s="2">
        <v>-4.8179999999999996</v>
      </c>
      <c r="D12" s="2">
        <v>-44.831290329906857</v>
      </c>
      <c r="E12" s="2">
        <v>-44.09406007332877</v>
      </c>
      <c r="F12" s="2">
        <v>49.536000000000001</v>
      </c>
      <c r="G12" s="2">
        <v>32.942999999999998</v>
      </c>
      <c r="H12" s="2">
        <v>16.591999999999999</v>
      </c>
      <c r="I12" s="2">
        <v>57.203000000000003</v>
      </c>
      <c r="J12" s="2">
        <v>30.582000000000001</v>
      </c>
      <c r="K12" s="2">
        <v>26.620999999999999</v>
      </c>
      <c r="L12" s="2">
        <v>1.5149999999999999</v>
      </c>
      <c r="N12" s="2">
        <v>1.2909999999999999</v>
      </c>
      <c r="O12" s="2">
        <f t="shared" si="1"/>
        <v>1.291E-2</v>
      </c>
      <c r="P12" s="2">
        <f>AVERAGE(O2:O33)</f>
        <v>1.2356875E-2</v>
      </c>
      <c r="Q12" s="2">
        <f t="shared" si="2"/>
        <v>0.61211015999999996</v>
      </c>
      <c r="R12" s="2">
        <f t="shared" si="3"/>
        <v>0.40707253312499997</v>
      </c>
      <c r="S12" s="2">
        <f t="shared" si="4"/>
        <v>0.20502526999999998</v>
      </c>
      <c r="T12" s="2">
        <f t="shared" si="14"/>
        <v>0.70685032062499997</v>
      </c>
      <c r="U12" s="2">
        <f t="shared" si="5"/>
        <v>0.37789795125000003</v>
      </c>
      <c r="V12" s="2">
        <f t="shared" si="6"/>
        <v>0.328952369375</v>
      </c>
      <c r="W12" s="2">
        <f t="shared" si="7"/>
        <v>1.8720665624999997E-2</v>
      </c>
      <c r="Y12" s="2">
        <v>1990</v>
      </c>
      <c r="Z12" s="2">
        <f t="shared" ref="Z12:AA12" si="23">SUM(Q12,Q44,Q76,Q108,Q140,Q172,Q204,Q236,Q268,Q300,Q332,Q364,Q396,Q428,Q460,Q492,Q524,Q556,Q588,Q620,Q652,Q684,Q716,Q748,Q780,Q812,Q844,Q876,Q908,Q940,Q972,Q1004,Q1036,Q1068,Q1100,Q1132,Q1164,Q1196,Q1228,Q1260)</f>
        <v>45.885328433125004</v>
      </c>
      <c r="AA12" s="2">
        <f t="shared" si="23"/>
        <v>32.346410028437504</v>
      </c>
      <c r="AB12" s="2">
        <f t="shared" si="9"/>
        <v>13.538954387187504</v>
      </c>
      <c r="AC12" s="2">
        <f t="shared" si="10"/>
        <v>47.363942515312509</v>
      </c>
      <c r="AD12" s="2">
        <f t="shared" si="11"/>
        <v>24.133890563125004</v>
      </c>
      <c r="AE12" s="2">
        <f t="shared" si="12"/>
        <v>23.230112171250003</v>
      </c>
      <c r="AF12" s="2">
        <f t="shared" si="13"/>
        <v>9.8871507095008776E-2</v>
      </c>
    </row>
    <row r="13" spans="1:32" x14ac:dyDescent="0.2">
      <c r="A13" s="2" t="s">
        <v>0</v>
      </c>
      <c r="B13" s="2">
        <v>1991</v>
      </c>
      <c r="C13" s="2">
        <v>-3.2549999999999999</v>
      </c>
      <c r="D13" s="2">
        <v>-47.517823949544429</v>
      </c>
      <c r="E13" s="2">
        <v>-44.09406007332877</v>
      </c>
      <c r="F13" s="2">
        <v>49.518999999999998</v>
      </c>
      <c r="G13" s="2">
        <v>32.631</v>
      </c>
      <c r="H13" s="2">
        <v>16.888999999999999</v>
      </c>
      <c r="I13" s="2">
        <v>57.844000000000001</v>
      </c>
      <c r="J13" s="2">
        <v>30.657</v>
      </c>
      <c r="K13" s="2">
        <v>27.186</v>
      </c>
      <c r="L13" s="2">
        <v>-1.651</v>
      </c>
      <c r="N13" s="2">
        <v>1.2509999999999999</v>
      </c>
      <c r="O13" s="2">
        <f t="shared" si="1"/>
        <v>1.2509999999999999E-2</v>
      </c>
      <c r="P13" s="2">
        <f>AVERAGE(O2:O33)</f>
        <v>1.2356875E-2</v>
      </c>
      <c r="Q13" s="2">
        <f t="shared" si="2"/>
        <v>0.61190009312499993</v>
      </c>
      <c r="R13" s="2">
        <f t="shared" si="3"/>
        <v>0.40321718812500001</v>
      </c>
      <c r="S13" s="2">
        <f t="shared" si="4"/>
        <v>0.20869526187499998</v>
      </c>
      <c r="T13" s="2">
        <f t="shared" si="14"/>
        <v>0.71477107750000002</v>
      </c>
      <c r="U13" s="2">
        <f t="shared" si="5"/>
        <v>0.37882471687499997</v>
      </c>
      <c r="V13" s="2">
        <f t="shared" si="6"/>
        <v>0.33593400374999999</v>
      </c>
      <c r="W13" s="2">
        <f t="shared" si="7"/>
        <v>-2.0401200625000001E-2</v>
      </c>
      <c r="Y13" s="2">
        <v>1991</v>
      </c>
      <c r="Z13" s="2">
        <f>SUM(Q13,Q45,Q77,Q109,Q141,Q173,Q205,Q237,Q269,Q301,Q333,Q365,Q397,Q429,Q461,Q493,Q525,Q557,Q589,Q621,Q653,Q685,Q717,Q749,Q781,Q813,Q845,Q877,Q909,Q941,Q973,Q1005,Q1037,Q1069,Q1101,Q1133,Q1165,Q1197,Q1229,Q1261)</f>
        <v>45.791285225937528</v>
      </c>
      <c r="AA13" s="2">
        <f t="shared" ref="Z13:AA13" si="24">SUM(R13,R45,R77,R109,R141,R173,R205,R237,R269,R301,R333,R365,R397,R429,R461,R493,R525,R557,R589,R621,R653,R685,R717,R749,R781,R813,R845,R877,R909,R941,R973,R1005,R1037,R1069,R1101,R1133,R1165,R1197,R1229,R1261)</f>
        <v>32.063830591875011</v>
      </c>
      <c r="AB13" s="2">
        <f t="shared" si="9"/>
        <v>13.727403381250001</v>
      </c>
      <c r="AC13" s="2">
        <f t="shared" si="10"/>
        <v>47.848102945000008</v>
      </c>
      <c r="AD13" s="2">
        <f t="shared" si="11"/>
        <v>24.083343110312498</v>
      </c>
      <c r="AE13" s="2">
        <f t="shared" si="12"/>
        <v>23.764784583125007</v>
      </c>
      <c r="AF13" s="2">
        <f t="shared" si="13"/>
        <v>-1.0391079240914185</v>
      </c>
    </row>
    <row r="14" spans="1:32" x14ac:dyDescent="0.2">
      <c r="A14" s="2" t="s">
        <v>0</v>
      </c>
      <c r="B14" s="2">
        <v>1992</v>
      </c>
      <c r="C14" s="2">
        <v>-3.238</v>
      </c>
      <c r="D14" s="2">
        <v>-46.66559903135186</v>
      </c>
      <c r="E14" s="2">
        <v>-46.66559903135186</v>
      </c>
      <c r="F14" s="2">
        <v>49.7</v>
      </c>
      <c r="G14" s="2">
        <v>32.518999999999998</v>
      </c>
      <c r="H14" s="2">
        <v>17.181000000000001</v>
      </c>
      <c r="I14" s="2">
        <v>58.438000000000002</v>
      </c>
      <c r="J14" s="2">
        <v>30.675000000000001</v>
      </c>
      <c r="K14" s="2">
        <v>27.763000000000002</v>
      </c>
      <c r="L14" s="2">
        <v>-1.4630000000000001</v>
      </c>
      <c r="N14" s="2">
        <v>1.17</v>
      </c>
      <c r="O14" s="2">
        <f t="shared" si="1"/>
        <v>1.1699999999999999E-2</v>
      </c>
      <c r="P14" s="2">
        <f>AVERAGE(O2:O33)</f>
        <v>1.2356875E-2</v>
      </c>
      <c r="Q14" s="2">
        <f t="shared" si="2"/>
        <v>0.61413668750000006</v>
      </c>
      <c r="R14" s="2">
        <f t="shared" si="3"/>
        <v>0.40183321812499995</v>
      </c>
      <c r="S14" s="2">
        <f t="shared" si="4"/>
        <v>0.212303469375</v>
      </c>
      <c r="T14" s="2">
        <f t="shared" si="14"/>
        <v>0.72211106125000002</v>
      </c>
      <c r="U14" s="2">
        <f t="shared" si="5"/>
        <v>0.379047140625</v>
      </c>
      <c r="V14" s="2">
        <f t="shared" si="6"/>
        <v>0.34306392062500002</v>
      </c>
      <c r="W14" s="2">
        <f t="shared" si="7"/>
        <v>-1.8078108125000002E-2</v>
      </c>
      <c r="Y14" s="2">
        <v>1992</v>
      </c>
      <c r="Z14" s="2">
        <f t="shared" ref="Z14:AA14" si="25">SUM(Q14,Q46,Q78,Q110,Q142,Q174,Q206,Q238,Q270,Q302,Q334,Q366,Q398,Q430,Q462,Q494,Q526,Q558,Q590,Q622,Q654,Q686,Q718,Q750,Q782,Q814,Q846,Q878,Q910,Q942,Q974,Q1006,Q1038,Q1070,Q1102,Q1134,Q1166,Q1198,Q1230,Q1262)</f>
        <v>45.695030931562506</v>
      </c>
      <c r="AA14" s="2">
        <f t="shared" si="25"/>
        <v>31.792868825937507</v>
      </c>
      <c r="AB14" s="2">
        <f t="shared" si="9"/>
        <v>13.902238625000003</v>
      </c>
      <c r="AC14" s="2">
        <f t="shared" si="10"/>
        <v>48.347920042187503</v>
      </c>
      <c r="AD14" s="2">
        <f t="shared" si="11"/>
        <v>24.023295399687505</v>
      </c>
      <c r="AE14" s="2">
        <f t="shared" si="12"/>
        <v>24.324625551250001</v>
      </c>
      <c r="AF14" s="2">
        <f t="shared" si="13"/>
        <v>-1.1017572244687384</v>
      </c>
    </row>
    <row r="15" spans="1:32" x14ac:dyDescent="0.2">
      <c r="A15" s="2" t="s">
        <v>0</v>
      </c>
      <c r="B15" s="2">
        <v>1993</v>
      </c>
      <c r="C15" s="2">
        <v>-2.9740000000000002</v>
      </c>
      <c r="D15" s="2">
        <v>-53.750271139921743</v>
      </c>
      <c r="E15" s="2">
        <v>-46.66559903135186</v>
      </c>
      <c r="F15" s="2">
        <v>49.970999999999997</v>
      </c>
      <c r="G15" s="2">
        <v>32.515999999999998</v>
      </c>
      <c r="H15" s="2">
        <v>17.454999999999998</v>
      </c>
      <c r="I15" s="2">
        <v>58.984000000000002</v>
      </c>
      <c r="J15" s="2">
        <v>30.632999999999999</v>
      </c>
      <c r="K15" s="2">
        <v>28.350999999999999</v>
      </c>
      <c r="L15" s="2">
        <v>-0.65300000000000002</v>
      </c>
      <c r="N15" s="2">
        <v>1.1919999999999999</v>
      </c>
      <c r="O15" s="2">
        <f t="shared" si="1"/>
        <v>1.192E-2</v>
      </c>
      <c r="P15" s="2">
        <f>AVERAGE(O2:O33)</f>
        <v>1.2356875E-2</v>
      </c>
      <c r="Q15" s="2">
        <f t="shared" si="2"/>
        <v>0.6174854006249999</v>
      </c>
      <c r="R15" s="2">
        <f t="shared" si="3"/>
        <v>0.40179614749999998</v>
      </c>
      <c r="S15" s="2">
        <f t="shared" si="4"/>
        <v>0.21568925312499998</v>
      </c>
      <c r="T15" s="2">
        <f t="shared" si="14"/>
        <v>0.72885791499999997</v>
      </c>
      <c r="U15" s="2">
        <f t="shared" si="5"/>
        <v>0.378528151875</v>
      </c>
      <c r="V15" s="2">
        <f t="shared" si="6"/>
        <v>0.35032976312499997</v>
      </c>
      <c r="W15" s="2">
        <f t="shared" si="7"/>
        <v>-8.0690393749999999E-3</v>
      </c>
      <c r="Y15" s="2">
        <v>1993</v>
      </c>
      <c r="Z15" s="2">
        <f t="shared" ref="Z15:AA15" si="26">SUM(Q15,Q47,Q79,Q111,Q143,Q175,Q207,Q239,Q271,Q303,Q335,Q367,Q399,Q431,Q463,Q495,Q527,Q559,Q591,Q623,Q655,Q687,Q719,Q751,Q783,Q815,Q847,Q879,Q911,Q943,Q975,Q1007,Q1039,Q1071,Q1103,Q1135,Q1167,Q1199,Q1231,Q1263)</f>
        <v>45.582544669687486</v>
      </c>
      <c r="AA15" s="2">
        <f t="shared" si="26"/>
        <v>31.518713710312507</v>
      </c>
      <c r="AB15" s="2">
        <f t="shared" si="9"/>
        <v>14.064127214375004</v>
      </c>
      <c r="AC15" s="2">
        <f t="shared" si="10"/>
        <v>48.869260566250006</v>
      </c>
      <c r="AD15" s="2">
        <f t="shared" si="11"/>
        <v>23.953220593750004</v>
      </c>
      <c r="AE15" s="2">
        <f t="shared" si="12"/>
        <v>24.916280461562497</v>
      </c>
      <c r="AF15" s="2">
        <f t="shared" si="13"/>
        <v>-1.4391770905088475</v>
      </c>
    </row>
    <row r="16" spans="1:32" x14ac:dyDescent="0.2">
      <c r="A16" s="2" t="s">
        <v>0</v>
      </c>
      <c r="B16" s="2">
        <v>1994</v>
      </c>
      <c r="C16" s="2">
        <v>-4.4409999999999998</v>
      </c>
      <c r="D16" s="2">
        <v>-54.420927901613958</v>
      </c>
      <c r="E16" s="2">
        <v>-46.66559903135186</v>
      </c>
      <c r="F16" s="2">
        <v>50.158000000000001</v>
      </c>
      <c r="G16" s="2">
        <v>32.469000000000001</v>
      </c>
      <c r="H16" s="2">
        <v>17.690000000000001</v>
      </c>
      <c r="I16" s="2">
        <v>59.497999999999998</v>
      </c>
      <c r="J16" s="2">
        <v>30.623999999999999</v>
      </c>
      <c r="K16" s="2">
        <v>28.873999999999999</v>
      </c>
      <c r="L16" s="2">
        <v>0.51800000000000002</v>
      </c>
      <c r="N16" s="2">
        <v>1.2110000000000001</v>
      </c>
      <c r="O16" s="2">
        <f t="shared" si="1"/>
        <v>1.2110000000000001E-2</v>
      </c>
      <c r="P16" s="2">
        <f>AVERAGE(O2:O33)</f>
        <v>1.2356875E-2</v>
      </c>
      <c r="Q16" s="2">
        <f t="shared" si="2"/>
        <v>0.61979613624999996</v>
      </c>
      <c r="R16" s="2">
        <f t="shared" si="3"/>
        <v>0.40121537437499999</v>
      </c>
      <c r="S16" s="2">
        <f t="shared" si="4"/>
        <v>0.21859311875000001</v>
      </c>
      <c r="T16" s="2">
        <f t="shared" si="14"/>
        <v>0.73520934874999999</v>
      </c>
      <c r="U16" s="2">
        <f t="shared" si="5"/>
        <v>0.37841693999999998</v>
      </c>
      <c r="V16" s="2">
        <f t="shared" si="6"/>
        <v>0.35679240874999996</v>
      </c>
      <c r="W16" s="2">
        <f t="shared" si="7"/>
        <v>6.4008612499999997E-3</v>
      </c>
      <c r="Y16" s="2">
        <v>1994</v>
      </c>
      <c r="Z16" s="2">
        <f t="shared" ref="Z16:AA16" si="27">SUM(Q16,Q48,Q80,Q112,Q144,Q176,Q208,Q240,Q272,Q304,Q336,Q368,Q400,Q432,Q464,Q496,Q528,Q560,Q592,Q624,Q656,Q688,Q720,Q752,Q784,Q816,Q848,Q880,Q912,Q944,Q976,Q1008,Q1040,Q1072,Q1104,Q1136,Q1168,Q1200,Q1232,Q1264)</f>
        <v>45.425008465312509</v>
      </c>
      <c r="AA16" s="2">
        <f t="shared" si="27"/>
        <v>31.212617278125002</v>
      </c>
      <c r="AB16" s="2">
        <f t="shared" si="9"/>
        <v>14.212460699062504</v>
      </c>
      <c r="AC16" s="2">
        <f t="shared" si="10"/>
        <v>49.398304397812502</v>
      </c>
      <c r="AD16" s="2">
        <f t="shared" si="11"/>
        <v>23.913053941562502</v>
      </c>
      <c r="AE16" s="2">
        <f t="shared" si="12"/>
        <v>25.485220117500003</v>
      </c>
      <c r="AF16" s="2">
        <f t="shared" si="13"/>
        <v>-0.62566321053878393</v>
      </c>
    </row>
    <row r="17" spans="1:32" x14ac:dyDescent="0.2">
      <c r="A17" s="2" t="s">
        <v>0</v>
      </c>
      <c r="B17" s="2">
        <v>1995</v>
      </c>
      <c r="C17" s="2">
        <v>-4.9000000000000004</v>
      </c>
      <c r="D17" s="2">
        <v>-53.607043269787212</v>
      </c>
      <c r="E17" s="2">
        <v>-46.66559903135186</v>
      </c>
      <c r="F17" s="2">
        <v>50.186</v>
      </c>
      <c r="G17" s="2">
        <v>32.307000000000002</v>
      </c>
      <c r="H17" s="2">
        <v>17.879000000000001</v>
      </c>
      <c r="I17" s="2">
        <v>59.965000000000003</v>
      </c>
      <c r="J17" s="2">
        <v>30.550999999999998</v>
      </c>
      <c r="K17" s="2">
        <v>29.414000000000001</v>
      </c>
      <c r="L17" s="2">
        <v>-0.191</v>
      </c>
      <c r="N17" s="2">
        <v>1.206</v>
      </c>
      <c r="O17" s="2">
        <f t="shared" si="1"/>
        <v>1.206E-2</v>
      </c>
      <c r="P17" s="2">
        <f>AVERAGE(O2:O33)</f>
        <v>1.2356875E-2</v>
      </c>
      <c r="Q17" s="2">
        <f t="shared" si="2"/>
        <v>0.62014212874999997</v>
      </c>
      <c r="R17" s="2">
        <f t="shared" si="3"/>
        <v>0.39921356062500002</v>
      </c>
      <c r="S17" s="2">
        <f t="shared" si="4"/>
        <v>0.220928568125</v>
      </c>
      <c r="T17" s="2">
        <f t="shared" si="14"/>
        <v>0.74098000937500008</v>
      </c>
      <c r="U17" s="2">
        <f t="shared" si="5"/>
        <v>0.37751488812499995</v>
      </c>
      <c r="V17" s="2">
        <f t="shared" si="6"/>
        <v>0.36346512125000002</v>
      </c>
      <c r="W17" s="2">
        <f t="shared" si="7"/>
        <v>-2.3601631250000001E-3</v>
      </c>
      <c r="Y17" s="2">
        <v>1995</v>
      </c>
      <c r="Z17" s="2">
        <f t="shared" ref="Z17:AA17" si="28">SUM(Q17,Q49,Q81,Q113,Q145,Q177,Q209,Q241,Q273,Q305,Q337,Q369,Q401,Q433,Q465,Q497,Q529,Q561,Q593,Q625,Q657,Q689,Q721,Q753,Q785,Q817,Q849,Q881,Q913,Q945,Q977,Q1009,Q1041,Q1073,Q1105,Q1137,Q1169,Q1201,Q1233,Q1265)</f>
        <v>45.206726276875003</v>
      </c>
      <c r="AA17" s="2">
        <f t="shared" si="28"/>
        <v>30.859393096250006</v>
      </c>
      <c r="AB17" s="2">
        <f t="shared" si="9"/>
        <v>14.347360944687503</v>
      </c>
      <c r="AC17" s="2">
        <f t="shared" si="10"/>
        <v>49.946191813750019</v>
      </c>
      <c r="AD17" s="2">
        <f t="shared" si="11"/>
        <v>23.860363454999995</v>
      </c>
      <c r="AE17" s="2">
        <f t="shared" si="12"/>
        <v>26.085875720937505</v>
      </c>
      <c r="AF17" s="2">
        <f t="shared" si="13"/>
        <v>-0.44319480130860844</v>
      </c>
    </row>
    <row r="18" spans="1:32" x14ac:dyDescent="0.2">
      <c r="A18" s="2" t="s">
        <v>0</v>
      </c>
      <c r="B18" s="2">
        <v>1996</v>
      </c>
      <c r="C18" s="2">
        <v>-3.3639999999999999</v>
      </c>
      <c r="D18" s="2">
        <v>-53.647929778861581</v>
      </c>
      <c r="E18" s="2">
        <v>-53.647929778861581</v>
      </c>
      <c r="F18" s="2">
        <v>50.213000000000001</v>
      </c>
      <c r="G18" s="2">
        <v>32.168999999999997</v>
      </c>
      <c r="H18" s="2">
        <v>18.044</v>
      </c>
      <c r="I18" s="2">
        <v>60.383000000000003</v>
      </c>
      <c r="J18" s="2">
        <v>30.428000000000001</v>
      </c>
      <c r="K18" s="2">
        <v>29.954000000000001</v>
      </c>
      <c r="L18" s="2">
        <v>-0.121</v>
      </c>
      <c r="N18" s="2">
        <v>1.2110000000000001</v>
      </c>
      <c r="O18" s="2">
        <f t="shared" si="1"/>
        <v>1.2110000000000001E-2</v>
      </c>
      <c r="P18" s="2">
        <f>AVERAGE(O2:O33)</f>
        <v>1.2356875E-2</v>
      </c>
      <c r="Q18" s="2">
        <f t="shared" si="2"/>
        <v>0.62047576437499996</v>
      </c>
      <c r="R18" s="2">
        <f t="shared" si="3"/>
        <v>0.39750831187499996</v>
      </c>
      <c r="S18" s="2">
        <f t="shared" si="4"/>
        <v>0.2229674525</v>
      </c>
      <c r="T18" s="2">
        <f t="shared" si="14"/>
        <v>0.746145183125</v>
      </c>
      <c r="U18" s="2">
        <f t="shared" si="5"/>
        <v>0.37599499250000001</v>
      </c>
      <c r="V18" s="2">
        <f t="shared" si="6"/>
        <v>0.37013783374999998</v>
      </c>
      <c r="W18" s="2">
        <f t="shared" si="7"/>
        <v>-1.4951818749999999E-3</v>
      </c>
      <c r="Y18" s="2">
        <v>1996</v>
      </c>
      <c r="Z18" s="2">
        <f t="shared" ref="Z18:AA18" si="29">SUM(Q18,Q50,Q82,Q114,Q146,Q178,Q210,Q242,Q274,Q306,Q338,Q370,Q402,Q434,Q466,Q498,Q530,Q562,Q594,Q626,Q658,Q690,Q722,Q754,Q786,Q818,Q850,Q882,Q914,Q946,Q978,Q1010,Q1042,Q1074,Q1106,Q1138,Q1170,Q1202,Q1234,Q1266)</f>
        <v>44.997381476562509</v>
      </c>
      <c r="AA18" s="2">
        <f t="shared" si="29"/>
        <v>30.495410101875002</v>
      </c>
      <c r="AB18" s="2">
        <f t="shared" si="9"/>
        <v>14.501942270937503</v>
      </c>
      <c r="AC18" s="2">
        <f t="shared" si="10"/>
        <v>50.508214673749997</v>
      </c>
      <c r="AD18" s="2">
        <f t="shared" si="11"/>
        <v>23.796182070625012</v>
      </c>
      <c r="AE18" s="2">
        <f t="shared" si="12"/>
        <v>26.711975200625009</v>
      </c>
      <c r="AF18" s="2">
        <f t="shared" si="13"/>
        <v>7.3891110180595604E-2</v>
      </c>
    </row>
    <row r="19" spans="1:32" x14ac:dyDescent="0.2">
      <c r="A19" s="2" t="s">
        <v>0</v>
      </c>
      <c r="B19" s="2">
        <v>1997</v>
      </c>
      <c r="C19" s="2">
        <v>-2.8140000000000001</v>
      </c>
      <c r="D19" s="2">
        <v>-43.497696524433906</v>
      </c>
      <c r="E19" s="2">
        <v>-53.647929778861581</v>
      </c>
      <c r="F19" s="2">
        <v>50.094000000000001</v>
      </c>
      <c r="G19" s="2">
        <v>31.922999999999998</v>
      </c>
      <c r="H19" s="2">
        <v>18.172000000000001</v>
      </c>
      <c r="I19" s="2">
        <v>60.752000000000002</v>
      </c>
      <c r="J19" s="2">
        <v>30.277999999999999</v>
      </c>
      <c r="K19" s="2">
        <v>30.474</v>
      </c>
      <c r="L19" s="2">
        <v>-0.24199999999999999</v>
      </c>
      <c r="N19" s="2">
        <v>1.21</v>
      </c>
      <c r="O19" s="2">
        <f t="shared" si="1"/>
        <v>1.21E-2</v>
      </c>
      <c r="P19" s="2">
        <f>AVERAGE(O2:O33)</f>
        <v>1.2356875E-2</v>
      </c>
      <c r="Q19" s="2">
        <f t="shared" si="2"/>
        <v>0.61900529625</v>
      </c>
      <c r="R19" s="2">
        <f t="shared" si="3"/>
        <v>0.39446852062499999</v>
      </c>
      <c r="S19" s="2">
        <f t="shared" si="4"/>
        <v>0.2245491325</v>
      </c>
      <c r="T19" s="2">
        <f t="shared" si="14"/>
        <v>0.75070486999999997</v>
      </c>
      <c r="U19" s="2">
        <f t="shared" si="5"/>
        <v>0.37414146124999997</v>
      </c>
      <c r="V19" s="2">
        <f t="shared" si="6"/>
        <v>0.37656340874999999</v>
      </c>
      <c r="W19" s="2">
        <f t="shared" si="7"/>
        <v>-2.9903637499999998E-3</v>
      </c>
      <c r="Y19" s="2">
        <v>1997</v>
      </c>
      <c r="Z19" s="2">
        <f t="shared" ref="Z19:AA19" si="30">SUM(Q19,Q51,Q83,Q115,Q147,Q179,Q211,Q243,Q275,Q307,Q339,Q371,Q403,Q435,Q467,Q499,Q531,Q563,Q595,Q627,Q659,Q691,Q723,Q755,Q787,Q819,Q851,Q883,Q915,Q947,Q979,Q1011,Q1043,Q1075,Q1107,Q1139,Q1171,Q1203,Q1235,Q1267)</f>
        <v>44.739865660937518</v>
      </c>
      <c r="AA19" s="2">
        <f t="shared" si="30"/>
        <v>30.098246540000009</v>
      </c>
      <c r="AB19" s="2">
        <f t="shared" si="9"/>
        <v>14.641602757812503</v>
      </c>
      <c r="AC19" s="2">
        <f t="shared" si="10"/>
        <v>51.076142328125009</v>
      </c>
      <c r="AD19" s="2">
        <f t="shared" si="11"/>
        <v>23.725371537500013</v>
      </c>
      <c r="AE19" s="2">
        <f t="shared" si="12"/>
        <v>27.350715948125007</v>
      </c>
      <c r="AF19" s="2">
        <f t="shared" si="13"/>
        <v>0.76273552918070209</v>
      </c>
    </row>
    <row r="20" spans="1:32" x14ac:dyDescent="0.2">
      <c r="A20" s="2" t="s">
        <v>0</v>
      </c>
      <c r="B20" s="2">
        <v>1998</v>
      </c>
      <c r="C20" s="2">
        <v>-4.6420000000000003</v>
      </c>
      <c r="D20" s="2">
        <v>-51.033548097048609</v>
      </c>
      <c r="E20" s="2">
        <v>-53.647929778861581</v>
      </c>
      <c r="F20" s="2">
        <v>49.887999999999998</v>
      </c>
      <c r="G20" s="2">
        <v>31.608000000000001</v>
      </c>
      <c r="H20" s="2">
        <v>18.28</v>
      </c>
      <c r="I20" s="2">
        <v>61.073</v>
      </c>
      <c r="J20" s="2">
        <v>30.114000000000001</v>
      </c>
      <c r="K20" s="2">
        <v>30.959</v>
      </c>
      <c r="L20" s="2">
        <v>0.626</v>
      </c>
      <c r="N20" s="2">
        <v>1.2390000000000001</v>
      </c>
      <c r="O20" s="2">
        <f t="shared" si="1"/>
        <v>1.2390000000000002E-2</v>
      </c>
      <c r="P20" s="2">
        <f>AVERAGE(O2:O33)</f>
        <v>1.2356875E-2</v>
      </c>
      <c r="Q20" s="2">
        <f t="shared" si="2"/>
        <v>0.61645978000000001</v>
      </c>
      <c r="R20" s="2">
        <f t="shared" si="3"/>
        <v>0.39057610500000001</v>
      </c>
      <c r="S20" s="2">
        <f t="shared" si="4"/>
        <v>0.22588367500000001</v>
      </c>
      <c r="T20" s="2">
        <f t="shared" si="14"/>
        <v>0.754671426875</v>
      </c>
      <c r="U20" s="2">
        <f t="shared" si="5"/>
        <v>0.37211493374999999</v>
      </c>
      <c r="V20" s="2">
        <f t="shared" si="6"/>
        <v>0.38255649312500001</v>
      </c>
      <c r="W20" s="2">
        <f t="shared" si="7"/>
        <v>7.7354037499999997E-3</v>
      </c>
      <c r="Y20" s="2">
        <v>1998</v>
      </c>
      <c r="Z20" s="2">
        <f t="shared" ref="Z20:AA20" si="31">SUM(Q20,Q52,Q84,Q116,Q148,Q180,Q212,Q244,Q276,Q308,Q340,Q372,Q404,Q436,Q468,Q500,Q532,Q564,Q596,Q628,Q660,Q692,Q724,Q756,Q788,Q820,Q852,Q884,Q916,Q948,Q980,Q1012,Q1044,Q1076,Q1108,Q1140,Q1172,Q1204,Q1236,Q1268)</f>
        <v>44.439649977812508</v>
      </c>
      <c r="AA20" s="2">
        <f t="shared" si="31"/>
        <v>29.666278863437494</v>
      </c>
      <c r="AB20" s="2">
        <f t="shared" si="9"/>
        <v>14.773350243750002</v>
      </c>
      <c r="AC20" s="2">
        <f t="shared" si="10"/>
        <v>51.643103429062492</v>
      </c>
      <c r="AD20" s="2">
        <f t="shared" si="11"/>
        <v>23.6505286515625</v>
      </c>
      <c r="AE20" s="2">
        <f t="shared" si="12"/>
        <v>27.992679529687493</v>
      </c>
      <c r="AF20" s="2">
        <f t="shared" si="13"/>
        <v>0.33213733209874896</v>
      </c>
    </row>
    <row r="21" spans="1:32" x14ac:dyDescent="0.2">
      <c r="A21" s="2" t="s">
        <v>0</v>
      </c>
      <c r="B21" s="2">
        <v>1999</v>
      </c>
      <c r="C21" s="2">
        <v>-5.2270000000000003</v>
      </c>
      <c r="D21" s="2">
        <v>-52.845892268110219</v>
      </c>
      <c r="E21" s="2">
        <v>-53.647929778861581</v>
      </c>
      <c r="F21" s="2">
        <v>49.691000000000003</v>
      </c>
      <c r="G21" s="2">
        <v>31.297000000000001</v>
      </c>
      <c r="H21" s="2">
        <v>18.393000000000001</v>
      </c>
      <c r="I21" s="2">
        <v>61.301000000000002</v>
      </c>
      <c r="J21" s="2">
        <v>29.991</v>
      </c>
      <c r="K21" s="2">
        <v>31.31</v>
      </c>
      <c r="L21" s="2">
        <v>0.77100000000000002</v>
      </c>
      <c r="N21" s="2">
        <v>1.246</v>
      </c>
      <c r="O21" s="2">
        <f t="shared" si="1"/>
        <v>1.2460000000000001E-2</v>
      </c>
      <c r="P21" s="2">
        <f>AVERAGE(O2:O33)</f>
        <v>1.2356875E-2</v>
      </c>
      <c r="Q21" s="2">
        <f t="shared" si="2"/>
        <v>0.61402547562499998</v>
      </c>
      <c r="R21" s="2">
        <f t="shared" si="3"/>
        <v>0.386733116875</v>
      </c>
      <c r="S21" s="2">
        <f t="shared" si="4"/>
        <v>0.227280001875</v>
      </c>
      <c r="T21" s="2">
        <f t="shared" si="14"/>
        <v>0.75748879437500005</v>
      </c>
      <c r="U21" s="2">
        <f t="shared" si="5"/>
        <v>0.370595038125</v>
      </c>
      <c r="V21" s="2">
        <f t="shared" si="6"/>
        <v>0.38689375625</v>
      </c>
      <c r="W21" s="2">
        <f t="shared" si="7"/>
        <v>9.5271506249999995E-3</v>
      </c>
      <c r="Y21" s="2">
        <v>1999</v>
      </c>
      <c r="Z21" s="2">
        <f t="shared" ref="Z21:AA21" si="32">SUM(Q21,Q53,Q85,Q117,Q149,Q181,Q213,Q245,Q277,Q309,Q341,Q373,Q405,Q437,Q469,Q501,Q533,Q565,Q597,Q629,Q661,Q693,Q725,Q757,Q789,Q821,Q853,Q885,Q917,Q949,Q981,Q1013,Q1045,Q1077,Q1109,Q1141,Q1173,Q1205,Q1237,Q1269)</f>
        <v>44.114957396250006</v>
      </c>
      <c r="AA21" s="2">
        <f t="shared" si="32"/>
        <v>29.209609286875011</v>
      </c>
      <c r="AB21" s="2">
        <f t="shared" si="9"/>
        <v>14.905377142500004</v>
      </c>
      <c r="AC21" s="2">
        <f t="shared" si="10"/>
        <v>52.169781446249992</v>
      </c>
      <c r="AD21" s="2">
        <f t="shared" si="11"/>
        <v>23.607892547812501</v>
      </c>
      <c r="AE21" s="2">
        <f t="shared" si="12"/>
        <v>28.562200877499993</v>
      </c>
      <c r="AF21" s="2">
        <f t="shared" si="13"/>
        <v>0.50908582843519312</v>
      </c>
    </row>
    <row r="22" spans="1:32" x14ac:dyDescent="0.2">
      <c r="A22" s="2" t="s">
        <v>0</v>
      </c>
      <c r="B22" s="2">
        <v>2000</v>
      </c>
      <c r="C22" s="2">
        <v>-3.84</v>
      </c>
      <c r="D22" s="2">
        <v>-49.099596419110888</v>
      </c>
      <c r="E22" s="2">
        <v>-49.099596419110888</v>
      </c>
      <c r="F22" s="2">
        <v>49.552999999999997</v>
      </c>
      <c r="G22" s="2">
        <v>31.018999999999998</v>
      </c>
      <c r="H22" s="2">
        <v>18.533000000000001</v>
      </c>
      <c r="I22" s="2">
        <v>61.488999999999997</v>
      </c>
      <c r="J22" s="2">
        <v>29.856999999999999</v>
      </c>
      <c r="K22" s="2">
        <v>31.632000000000001</v>
      </c>
      <c r="L22" s="2">
        <v>0.311</v>
      </c>
      <c r="N22" s="2">
        <v>1.228</v>
      </c>
      <c r="O22" s="2">
        <f t="shared" si="1"/>
        <v>1.2279999999999999E-2</v>
      </c>
      <c r="P22" s="2">
        <f>AVERAGE(O2:O33)</f>
        <v>1.2356875E-2</v>
      </c>
      <c r="Q22" s="2">
        <f t="shared" si="2"/>
        <v>0.61232022687499998</v>
      </c>
      <c r="R22" s="2">
        <f t="shared" si="3"/>
        <v>0.38329790562499999</v>
      </c>
      <c r="S22" s="2">
        <f t="shared" si="4"/>
        <v>0.22900996437500001</v>
      </c>
      <c r="T22" s="2">
        <f t="shared" si="14"/>
        <v>0.75981188687500001</v>
      </c>
      <c r="U22" s="2">
        <f t="shared" si="5"/>
        <v>0.36893921687499998</v>
      </c>
      <c r="V22" s="2">
        <f t="shared" si="6"/>
        <v>0.39087267000000003</v>
      </c>
      <c r="W22" s="2">
        <f t="shared" si="7"/>
        <v>3.8429881249999998E-3</v>
      </c>
      <c r="Y22" s="2">
        <v>2000</v>
      </c>
      <c r="Z22" s="2">
        <f t="shared" ref="Z22:AA22" si="33">SUM(Q22,Q54,Q86,Q118,Q150,Q182,Q214,Q246,Q278,Q310,Q342,Q374,Q406,Q438,Q470,Q502,Q534,Q566,Q598,Q630,Q662,Q694,Q726,Q758,Q790,Q822,Q854,Q886,Q918,Q950,Q982,Q1014,Q1046,Q1078,Q1110,Q1142,Q1174,Q1206,Q1238,Q1270)</f>
        <v>43.782416577187504</v>
      </c>
      <c r="AA22" s="2">
        <f t="shared" si="33"/>
        <v>28.739043325937509</v>
      </c>
      <c r="AB22" s="2">
        <f t="shared" si="9"/>
        <v>15.043563046249998</v>
      </c>
      <c r="AC22" s="2">
        <f t="shared" si="10"/>
        <v>52.694633441562495</v>
      </c>
      <c r="AD22" s="2">
        <f t="shared" si="11"/>
        <v>23.556936984062506</v>
      </c>
      <c r="AE22" s="2">
        <f t="shared" si="12"/>
        <v>29.137782055624996</v>
      </c>
      <c r="AF22" s="2">
        <f t="shared" si="13"/>
        <v>1.2272665925530899</v>
      </c>
    </row>
    <row r="23" spans="1:32" x14ac:dyDescent="0.2">
      <c r="A23" s="2" t="s">
        <v>0</v>
      </c>
      <c r="B23" s="2">
        <v>2001</v>
      </c>
      <c r="C23" s="2">
        <v>-2.012</v>
      </c>
      <c r="D23" s="2">
        <v>-46.365068038722349</v>
      </c>
      <c r="E23" s="2">
        <v>-49.099596419110888</v>
      </c>
      <c r="F23" s="2">
        <v>49.262999999999998</v>
      </c>
      <c r="G23" s="2">
        <v>30.640999999999998</v>
      </c>
      <c r="H23" s="2">
        <v>18.620999999999999</v>
      </c>
      <c r="I23" s="2">
        <v>61.661000000000001</v>
      </c>
      <c r="J23" s="2">
        <v>29.719000000000001</v>
      </c>
      <c r="K23" s="2">
        <v>31.940999999999999</v>
      </c>
      <c r="L23" s="2">
        <v>-0.63</v>
      </c>
      <c r="N23" s="2">
        <v>1.2310000000000001</v>
      </c>
      <c r="O23" s="2">
        <f t="shared" si="1"/>
        <v>1.2310000000000001E-2</v>
      </c>
      <c r="P23" s="2">
        <f>AVERAGE(O2:O33)</f>
        <v>1.2356875E-2</v>
      </c>
      <c r="Q23" s="2">
        <f t="shared" si="2"/>
        <v>0.60873673312499998</v>
      </c>
      <c r="R23" s="2">
        <f t="shared" si="3"/>
        <v>0.37862700687499995</v>
      </c>
      <c r="S23" s="2">
        <f t="shared" si="4"/>
        <v>0.23009736937499997</v>
      </c>
      <c r="T23" s="2">
        <f t="shared" si="14"/>
        <v>0.76193726937500006</v>
      </c>
      <c r="U23" s="2">
        <f t="shared" si="5"/>
        <v>0.36723396812500003</v>
      </c>
      <c r="V23" s="2">
        <f t="shared" si="6"/>
        <v>0.39469094437499996</v>
      </c>
      <c r="W23" s="2">
        <f t="shared" si="7"/>
        <v>-7.7848312499999997E-3</v>
      </c>
      <c r="Y23" s="2">
        <v>2001</v>
      </c>
      <c r="Z23" s="2">
        <f t="shared" ref="Z23:AA23" si="34">SUM(Q23,Q55,Q87,Q119,Q151,Q183,Q215,Q247,Q279,Q311,Q343,Q375,Q407,Q439,Q471,Q503,Q535,Q567,Q599,Q631,Q663,Q695,Q727,Q759,Q791,Q823,Q855,Q887,Q919,Q951,Q983,Q1015,Q1047,Q1079,Q1111,Q1143,Q1175,Q1207,Q1239,Q1271)</f>
        <v>43.49395862250001</v>
      </c>
      <c r="AA23" s="2">
        <f t="shared" si="34"/>
        <v>28.289452802812502</v>
      </c>
      <c r="AB23" s="2">
        <f t="shared" si="9"/>
        <v>15.204540343437504</v>
      </c>
      <c r="AC23" s="2">
        <f t="shared" si="10"/>
        <v>53.2176658146875</v>
      </c>
      <c r="AD23" s="2">
        <f t="shared" si="11"/>
        <v>23.500296558124997</v>
      </c>
      <c r="AE23" s="2">
        <f t="shared" si="12"/>
        <v>29.717321262500004</v>
      </c>
      <c r="AF23" s="2">
        <f t="shared" si="13"/>
        <v>8.8428385973533308E-2</v>
      </c>
    </row>
    <row r="24" spans="1:32" x14ac:dyDescent="0.2">
      <c r="A24" s="2" t="s">
        <v>0</v>
      </c>
      <c r="B24" s="2">
        <v>2002</v>
      </c>
      <c r="C24" s="2">
        <v>-3.6480000000000001</v>
      </c>
      <c r="D24" s="2">
        <v>-52.201650164973735</v>
      </c>
      <c r="E24" s="2">
        <v>-49.099596419110888</v>
      </c>
      <c r="F24" s="2">
        <v>49.015999999999998</v>
      </c>
      <c r="G24" s="2">
        <v>30.283999999999999</v>
      </c>
      <c r="H24" s="2">
        <v>18.731000000000002</v>
      </c>
      <c r="I24" s="2">
        <v>61.85</v>
      </c>
      <c r="J24" s="2">
        <v>29.581</v>
      </c>
      <c r="K24" s="2">
        <v>32.268999999999998</v>
      </c>
      <c r="L24" s="2">
        <v>-6.5000000000000002E-2</v>
      </c>
      <c r="N24" s="2">
        <v>1.2470000000000001</v>
      </c>
      <c r="O24" s="2">
        <f t="shared" si="1"/>
        <v>1.2470000000000002E-2</v>
      </c>
      <c r="P24" s="2">
        <f>AVERAGE(O2:O33)</f>
        <v>1.2356875E-2</v>
      </c>
      <c r="Q24" s="2">
        <f t="shared" si="2"/>
        <v>0.605684585</v>
      </c>
      <c r="R24" s="2">
        <f t="shared" si="3"/>
        <v>0.37421560249999997</v>
      </c>
      <c r="S24" s="2">
        <f t="shared" si="4"/>
        <v>0.23145662562500002</v>
      </c>
      <c r="T24" s="2">
        <f t="shared" si="14"/>
        <v>0.76427271875000002</v>
      </c>
      <c r="U24" s="2">
        <f t="shared" si="5"/>
        <v>0.36552871937499998</v>
      </c>
      <c r="V24" s="2">
        <f t="shared" si="6"/>
        <v>0.39874399937499999</v>
      </c>
      <c r="W24" s="2">
        <f t="shared" si="7"/>
        <v>-8.0319687500000003E-4</v>
      </c>
      <c r="Y24" s="2">
        <v>2002</v>
      </c>
      <c r="Z24" s="2">
        <f t="shared" ref="Z24:AA24" si="35">SUM(Q24,Q56,Q88,Q120,Q152,Q184,Q216,Q248,Q280,Q312,Q344,Q376,Q408,Q440,Q472,Q504,Q536,Q568,Q600,Q632,Q664,Q696,Q728,Q760,Q792,Q824,Q856,Q888,Q920,Q952,Q984,Q1016,Q1048,Q1080,Q1112,Q1144,Q1176,Q1208,Q1240,Q1272)</f>
        <v>43.219069596250002</v>
      </c>
      <c r="AA24" s="2">
        <f t="shared" si="35"/>
        <v>27.844031291249987</v>
      </c>
      <c r="AB24" s="2">
        <f t="shared" si="9"/>
        <v>15.375008606250004</v>
      </c>
      <c r="AC24" s="2">
        <f t="shared" si="10"/>
        <v>53.740061919687484</v>
      </c>
      <c r="AD24" s="2">
        <f t="shared" si="11"/>
        <v>23.441177959687497</v>
      </c>
      <c r="AE24" s="2">
        <f t="shared" si="12"/>
        <v>30.298936743749998</v>
      </c>
      <c r="AF24" s="2">
        <f t="shared" si="13"/>
        <v>-0.83156047406555356</v>
      </c>
    </row>
    <row r="25" spans="1:32" x14ac:dyDescent="0.2">
      <c r="A25" s="2" t="s">
        <v>0</v>
      </c>
      <c r="B25" s="2">
        <v>2003</v>
      </c>
      <c r="C25" s="2">
        <v>-5.2850000000000001</v>
      </c>
      <c r="D25" s="2">
        <v>-59.905020574250187</v>
      </c>
      <c r="E25" s="2">
        <v>-49.099596419110888</v>
      </c>
      <c r="F25" s="2">
        <v>48.817999999999998</v>
      </c>
      <c r="G25" s="2">
        <v>29.951000000000001</v>
      </c>
      <c r="H25" s="2">
        <v>18.866</v>
      </c>
      <c r="I25" s="2">
        <v>62.081000000000003</v>
      </c>
      <c r="J25" s="2">
        <v>29.448</v>
      </c>
      <c r="K25" s="2">
        <v>32.634</v>
      </c>
      <c r="L25" s="2">
        <v>-0.45500000000000002</v>
      </c>
      <c r="N25" s="2">
        <v>1.238</v>
      </c>
      <c r="O25" s="2">
        <f t="shared" si="1"/>
        <v>1.238E-2</v>
      </c>
      <c r="P25" s="2">
        <f>AVERAGE(O2:O33)</f>
        <v>1.2356875E-2</v>
      </c>
      <c r="Q25" s="2">
        <f t="shared" si="2"/>
        <v>0.60323792374999996</v>
      </c>
      <c r="R25" s="2">
        <f t="shared" si="3"/>
        <v>0.37010076312500001</v>
      </c>
      <c r="S25" s="2">
        <f t="shared" si="4"/>
        <v>0.23312480375</v>
      </c>
      <c r="T25" s="2">
        <f t="shared" si="14"/>
        <v>0.76712715687499999</v>
      </c>
      <c r="U25" s="2">
        <f t="shared" si="5"/>
        <v>0.36388525500000002</v>
      </c>
      <c r="V25" s="2">
        <f t="shared" si="6"/>
        <v>0.40325425874999998</v>
      </c>
      <c r="W25" s="2">
        <f t="shared" si="7"/>
        <v>-5.6223781249999999E-3</v>
      </c>
      <c r="Y25" s="2">
        <v>2003</v>
      </c>
      <c r="Z25" s="2">
        <f t="shared" ref="Z25:AA25" si="36">SUM(Q25,Q57,Q89,Q121,Q153,Q185,Q217,Q249,Q281,Q313,Q345,Q377,Q409,Q441,Q473,Q505,Q537,Q569,Q601,Q633,Q665,Q697,Q729,Q761,Q793,Q825,Q857,Q889,Q921,Q953,Q985,Q1017,Q1049,Q1081,Q1113,Q1145,Q1177,Q1209,Q1241,Q1273)</f>
        <v>42.956611468125011</v>
      </c>
      <c r="AA25" s="2">
        <f t="shared" si="36"/>
        <v>27.4011626859375</v>
      </c>
      <c r="AB25" s="2">
        <f t="shared" si="9"/>
        <v>15.555436682187507</v>
      </c>
      <c r="AC25" s="2">
        <f t="shared" si="10"/>
        <v>54.265732761562496</v>
      </c>
      <c r="AD25" s="2">
        <f t="shared" si="11"/>
        <v>23.381888328750005</v>
      </c>
      <c r="AE25" s="2">
        <f t="shared" si="12"/>
        <v>30.883806034062506</v>
      </c>
      <c r="AF25" s="2">
        <f t="shared" si="13"/>
        <v>-1.0951634838915507</v>
      </c>
    </row>
    <row r="26" spans="1:32" x14ac:dyDescent="0.2">
      <c r="A26" s="2" t="s">
        <v>0</v>
      </c>
      <c r="B26" s="2">
        <v>2004</v>
      </c>
      <c r="C26" s="2">
        <v>-6.0679999999999996</v>
      </c>
      <c r="D26" s="2">
        <v>-57.112120503252271</v>
      </c>
      <c r="E26" s="2">
        <v>-57.112120503252271</v>
      </c>
      <c r="F26" s="2">
        <v>48.661000000000001</v>
      </c>
      <c r="G26" s="2">
        <v>29.637</v>
      </c>
      <c r="H26" s="2">
        <v>19.024000000000001</v>
      </c>
      <c r="I26" s="2">
        <v>62.308</v>
      </c>
      <c r="J26" s="2">
        <v>29.391999999999999</v>
      </c>
      <c r="K26" s="2">
        <v>32.914999999999999</v>
      </c>
      <c r="L26" s="2">
        <v>0.18</v>
      </c>
      <c r="N26" s="2">
        <v>1.218</v>
      </c>
      <c r="O26" s="2">
        <f t="shared" si="1"/>
        <v>1.218E-2</v>
      </c>
      <c r="P26" s="2">
        <f>AVERAGE(O2:O33)</f>
        <v>1.2356875E-2</v>
      </c>
      <c r="Q26" s="2">
        <f t="shared" si="2"/>
        <v>0.60129789437500003</v>
      </c>
      <c r="R26" s="2">
        <f t="shared" si="3"/>
        <v>0.36622070437499998</v>
      </c>
      <c r="S26" s="2">
        <f t="shared" si="4"/>
        <v>0.23507719000000002</v>
      </c>
      <c r="T26" s="2">
        <f t="shared" si="14"/>
        <v>0.76993216749999993</v>
      </c>
      <c r="U26" s="2">
        <f t="shared" si="5"/>
        <v>0.36319327000000001</v>
      </c>
      <c r="V26" s="2">
        <f t="shared" si="6"/>
        <v>0.40672654062499997</v>
      </c>
      <c r="W26" s="2">
        <f t="shared" si="7"/>
        <v>2.2242374999999997E-3</v>
      </c>
      <c r="Y26" s="2">
        <v>2004</v>
      </c>
      <c r="Z26" s="2">
        <f t="shared" ref="Z26:AA26" si="37">SUM(Q26,Q58,Q90,Q122,Q154,Q186,Q218,Q250,Q282,Q314,Q346,Q378,Q410,Q442,Q474,Q506,Q538,Q570,Q602,Q634,Q666,Q698,Q730,Q762,Q794,Q826,Q858,Q890,Q922,Q954,Q986,Q1018,Q1050,Q1082,Q1114,Q1146,Q1178,Q1210,Q1242,Q1274)</f>
        <v>42.701594434375018</v>
      </c>
      <c r="AA26" s="2">
        <f t="shared" si="37"/>
        <v>26.959918725000001</v>
      </c>
      <c r="AB26" s="2">
        <f t="shared" si="9"/>
        <v>15.741947431562503</v>
      </c>
      <c r="AC26" s="2">
        <f t="shared" si="10"/>
        <v>54.732387961562502</v>
      </c>
      <c r="AD26" s="2">
        <f t="shared" si="11"/>
        <v>23.355253928437495</v>
      </c>
      <c r="AE26" s="2">
        <f t="shared" si="12"/>
        <v>31.377061514687504</v>
      </c>
      <c r="AF26" s="2">
        <f t="shared" si="13"/>
        <v>-0.31442215334878748</v>
      </c>
    </row>
    <row r="27" spans="1:32" x14ac:dyDescent="0.2">
      <c r="A27" s="2" t="s">
        <v>0</v>
      </c>
      <c r="B27" s="2">
        <v>2005</v>
      </c>
      <c r="C27" s="2">
        <v>-5.72</v>
      </c>
      <c r="D27" s="2">
        <v>-52.416558262743294</v>
      </c>
      <c r="E27" s="2">
        <v>-57.112120503252271</v>
      </c>
      <c r="F27" s="2">
        <v>48.554000000000002</v>
      </c>
      <c r="G27" s="2">
        <v>29.349</v>
      </c>
      <c r="H27" s="2">
        <v>19.204999999999998</v>
      </c>
      <c r="I27" s="2">
        <v>62.584000000000003</v>
      </c>
      <c r="J27" s="2">
        <v>29.343</v>
      </c>
      <c r="K27" s="2">
        <v>33.241</v>
      </c>
      <c r="L27" s="2">
        <v>-5.1999999999999998E-2</v>
      </c>
      <c r="N27" s="2">
        <v>1.198</v>
      </c>
      <c r="O27" s="2">
        <f t="shared" si="1"/>
        <v>1.1979999999999999E-2</v>
      </c>
      <c r="P27" s="2">
        <f>AVERAGE(O2:O33)</f>
        <v>1.2356875E-2</v>
      </c>
      <c r="Q27" s="2">
        <f t="shared" si="2"/>
        <v>0.59997570875000006</v>
      </c>
      <c r="R27" s="2">
        <f t="shared" si="3"/>
        <v>0.362661924375</v>
      </c>
      <c r="S27" s="2">
        <f t="shared" si="4"/>
        <v>0.23731378437499998</v>
      </c>
      <c r="T27" s="2">
        <f t="shared" si="14"/>
        <v>0.77334266500000004</v>
      </c>
      <c r="U27" s="2">
        <f t="shared" si="5"/>
        <v>0.36258778312500001</v>
      </c>
      <c r="V27" s="2">
        <f t="shared" si="6"/>
        <v>0.41075488187499998</v>
      </c>
      <c r="W27" s="2">
        <f t="shared" si="7"/>
        <v>-6.4255749999999993E-4</v>
      </c>
      <c r="Y27" s="2">
        <v>2005</v>
      </c>
      <c r="Z27" s="2">
        <f t="shared" ref="Z27:AA27" si="38">SUM(Q27,Q59,Q91,Q123,Q155,Q187,Q219,Q251,Q283,Q315,Q347,Q379,Q411,Q443,Q475,Q507,Q539,Q571,Q603,Q635,Q667,Q699,Q731,Q763,Q795,Q827,Q859,Q891,Q923,Q955,Q987,Q1019,Q1051,Q1083,Q1115,Q1147,Q1179,Q1211,Q1243,Q1275)</f>
        <v>42.457338833125021</v>
      </c>
      <c r="AA27" s="2">
        <f t="shared" si="38"/>
        <v>26.525033199687499</v>
      </c>
      <c r="AB27" s="2">
        <f t="shared" si="9"/>
        <v>15.932180966250003</v>
      </c>
      <c r="AC27" s="2">
        <f t="shared" si="10"/>
        <v>55.202363106875012</v>
      </c>
      <c r="AD27" s="2">
        <f t="shared" si="11"/>
        <v>23.327576635937504</v>
      </c>
      <c r="AE27" s="2">
        <f t="shared" si="12"/>
        <v>31.874993434062503</v>
      </c>
      <c r="AF27" s="2">
        <f t="shared" si="13"/>
        <v>0.13118819348075531</v>
      </c>
    </row>
    <row r="28" spans="1:32" x14ac:dyDescent="0.2">
      <c r="A28" s="2" t="s">
        <v>0</v>
      </c>
      <c r="B28" s="2">
        <v>2006</v>
      </c>
      <c r="C28" s="2">
        <v>-5.3280000000000003</v>
      </c>
      <c r="D28" s="2">
        <v>-59.443164629346214</v>
      </c>
      <c r="E28" s="2">
        <v>-57.112120503252271</v>
      </c>
      <c r="F28" s="2">
        <v>48.237000000000002</v>
      </c>
      <c r="G28" s="2">
        <v>28.983000000000001</v>
      </c>
      <c r="H28" s="2">
        <v>19.253</v>
      </c>
      <c r="I28" s="2">
        <v>62.893000000000001</v>
      </c>
      <c r="J28" s="2">
        <v>29.297999999999998</v>
      </c>
      <c r="K28" s="2">
        <v>33.594999999999999</v>
      </c>
      <c r="L28" s="2">
        <v>-0.54</v>
      </c>
      <c r="N28" s="2">
        <v>1.17</v>
      </c>
      <c r="O28" s="2">
        <f t="shared" si="1"/>
        <v>1.1699999999999999E-2</v>
      </c>
      <c r="P28" s="2">
        <f>AVERAGE(O2:O33)</f>
        <v>1.2356875E-2</v>
      </c>
      <c r="Q28" s="2">
        <f t="shared" si="2"/>
        <v>0.59605857937500006</v>
      </c>
      <c r="R28" s="2">
        <f t="shared" si="3"/>
        <v>0.358139308125</v>
      </c>
      <c r="S28" s="2">
        <f t="shared" si="4"/>
        <v>0.237906914375</v>
      </c>
      <c r="T28" s="2">
        <f t="shared" si="14"/>
        <v>0.77716093937499997</v>
      </c>
      <c r="U28" s="2">
        <f t="shared" si="5"/>
        <v>0.36203172374999998</v>
      </c>
      <c r="V28" s="2">
        <f t="shared" si="6"/>
        <v>0.41512921562499999</v>
      </c>
      <c r="W28" s="2">
        <f t="shared" si="7"/>
        <v>-6.6727125000000005E-3</v>
      </c>
      <c r="Y28" s="2">
        <v>2006</v>
      </c>
      <c r="Z28" s="2">
        <f t="shared" ref="Z28:AA28" si="39">SUM(Q28,Q60,Q92,Q124,Q156,Q188,Q220,Q252,Q284,Q316,Q348,Q380,Q412,Q444,Q476,Q508,Q540,Q572,Q604,Q636,Q668,Q700,Q732,Q764,Q796,Q828,Q860,Q892,Q924,Q956,Q988,Q1020,Q1052,Q1084,Q1116,Q1148,Q1180,Q1212,Q1244,Q1276)</f>
        <v>42.369400004375009</v>
      </c>
      <c r="AA28" s="2">
        <f t="shared" si="39"/>
        <v>26.211074197812504</v>
      </c>
      <c r="AB28" s="2">
        <f t="shared" si="9"/>
        <v>16.158289355625001</v>
      </c>
      <c r="AC28" s="2">
        <f t="shared" si="10"/>
        <v>55.672948262812504</v>
      </c>
      <c r="AD28" s="2">
        <f t="shared" si="11"/>
        <v>23.298157125624993</v>
      </c>
      <c r="AE28" s="2">
        <f t="shared" si="12"/>
        <v>32.375035250624997</v>
      </c>
      <c r="AF28" s="2">
        <f t="shared" si="13"/>
        <v>0.89180745125716354</v>
      </c>
    </row>
    <row r="29" spans="1:32" x14ac:dyDescent="0.2">
      <c r="A29" s="2" t="s">
        <v>0</v>
      </c>
      <c r="B29" s="2">
        <v>2007</v>
      </c>
      <c r="C29" s="2">
        <v>-6.1749999999999998</v>
      </c>
      <c r="D29" s="2">
        <v>-59.530640490990315</v>
      </c>
      <c r="E29" s="2">
        <v>-57.112120503252271</v>
      </c>
      <c r="F29" s="2">
        <v>47.972000000000001</v>
      </c>
      <c r="G29" s="2">
        <v>28.651</v>
      </c>
      <c r="H29" s="2">
        <v>19.321000000000002</v>
      </c>
      <c r="I29" s="2">
        <v>63.194000000000003</v>
      </c>
      <c r="J29" s="2">
        <v>29.257000000000001</v>
      </c>
      <c r="K29" s="2">
        <v>33.936999999999998</v>
      </c>
      <c r="L29" s="2">
        <v>0.98499999999999999</v>
      </c>
      <c r="N29" s="2">
        <v>1.1639999999999999</v>
      </c>
      <c r="O29" s="2">
        <f t="shared" si="1"/>
        <v>1.1639999999999999E-2</v>
      </c>
      <c r="P29" s="2">
        <f>AVERAGE(O2:O33)</f>
        <v>1.2356875E-2</v>
      </c>
      <c r="Q29" s="2">
        <f t="shared" si="2"/>
        <v>0.59278400750000004</v>
      </c>
      <c r="R29" s="2">
        <f t="shared" si="3"/>
        <v>0.354036825625</v>
      </c>
      <c r="S29" s="2">
        <f t="shared" si="4"/>
        <v>0.23874718187500002</v>
      </c>
      <c r="T29" s="2">
        <f t="shared" si="14"/>
        <v>0.78088035875000006</v>
      </c>
      <c r="U29" s="2">
        <f t="shared" si="5"/>
        <v>0.36152509187500004</v>
      </c>
      <c r="V29" s="2">
        <f t="shared" si="6"/>
        <v>0.41935526687499997</v>
      </c>
      <c r="W29" s="2">
        <f t="shared" si="7"/>
        <v>1.2171521874999999E-2</v>
      </c>
      <c r="Y29" s="2">
        <v>2007</v>
      </c>
      <c r="Z29" s="2">
        <f t="shared" ref="Z29:AA29" si="40">SUM(Q29,Q61,Q93,Q125,Q157,Q189,Q221,Q253,Q285,Q317,Q349,Q381,Q413,Q445,Q477,Q509,Q541,Q573,Q605,Q637,Q669,Q701,Q733,Q765,Q797,Q829,Q861,Q893,Q925,Q957,Q989,Q1021,Q1053,Q1085,Q1117,Q1149,Q1181,Q1213,Q1245,Q1277)</f>
        <v>42.28372762250001</v>
      </c>
      <c r="AA29" s="2">
        <f t="shared" si="40"/>
        <v>25.890905447499993</v>
      </c>
      <c r="AB29" s="2">
        <f t="shared" si="9"/>
        <v>16.392635420000005</v>
      </c>
      <c r="AC29" s="2">
        <f t="shared" si="10"/>
        <v>56.127099425312529</v>
      </c>
      <c r="AD29" s="2">
        <f t="shared" si="11"/>
        <v>23.264970859687498</v>
      </c>
      <c r="AE29" s="2">
        <f t="shared" si="12"/>
        <v>32.862131819062505</v>
      </c>
      <c r="AF29" s="2">
        <f t="shared" si="13"/>
        <v>1.5606541785367853</v>
      </c>
    </row>
    <row r="30" spans="1:32" x14ac:dyDescent="0.2">
      <c r="A30" s="2" t="s">
        <v>0</v>
      </c>
      <c r="B30" s="2">
        <v>2008</v>
      </c>
      <c r="C30" s="2">
        <v>-4.4550000000000001</v>
      </c>
      <c r="D30" s="2">
        <v>-46.697077979225803</v>
      </c>
      <c r="E30" s="2">
        <v>-46.697077979225803</v>
      </c>
      <c r="F30" s="2">
        <v>47.814</v>
      </c>
      <c r="G30" s="2">
        <v>28.382000000000001</v>
      </c>
      <c r="H30" s="2">
        <v>19.431999999999999</v>
      </c>
      <c r="I30" s="2">
        <v>63.456000000000003</v>
      </c>
      <c r="J30" s="2">
        <v>29.216999999999999</v>
      </c>
      <c r="K30" s="2">
        <v>34.238999999999997</v>
      </c>
      <c r="L30" s="2">
        <v>0.84699999999999998</v>
      </c>
      <c r="N30" s="2">
        <v>1.165</v>
      </c>
      <c r="O30" s="2">
        <f t="shared" si="1"/>
        <v>1.1650000000000001E-2</v>
      </c>
      <c r="P30" s="2">
        <f>AVERAGE(O2:O33)</f>
        <v>1.2356875E-2</v>
      </c>
      <c r="Q30" s="2">
        <f t="shared" si="2"/>
        <v>0.59083162124999999</v>
      </c>
      <c r="R30" s="2">
        <f t="shared" si="3"/>
        <v>0.35071282625</v>
      </c>
      <c r="S30" s="2">
        <f t="shared" si="4"/>
        <v>0.24011879499999997</v>
      </c>
      <c r="T30" s="2">
        <f t="shared" si="14"/>
        <v>0.78411786000000006</v>
      </c>
      <c r="U30" s="2">
        <f t="shared" si="5"/>
        <v>0.36103081687499999</v>
      </c>
      <c r="V30" s="2">
        <f t="shared" si="6"/>
        <v>0.42308704312499995</v>
      </c>
      <c r="W30" s="2">
        <f t="shared" si="7"/>
        <v>1.0466273125E-2</v>
      </c>
      <c r="Y30" s="2">
        <v>2008</v>
      </c>
      <c r="Z30" s="2">
        <f t="shared" ref="Z30:AA30" si="41">SUM(Q30,Q62,Q94,Q126,Q158,Q190,Q222,Q254,Q286,Q318,Q350,Q382,Q414,Q446,Q478,Q510,Q542,Q574,Q606,Q638,Q670,Q702,Q734,Q766,Q798,Q830,Q862,Q894,Q926,Q958,Q990,Q1022,Q1054,Q1086,Q1118,Q1150,Q1182,Q1214,Q1246,Q1278)</f>
        <v>42.232658130312487</v>
      </c>
      <c r="AA30" s="2">
        <f t="shared" si="41"/>
        <v>25.585187468125</v>
      </c>
      <c r="AB30" s="2">
        <f t="shared" si="9"/>
        <v>16.647381282812503</v>
      </c>
      <c r="AC30" s="2">
        <f t="shared" si="10"/>
        <v>56.549029509375003</v>
      </c>
      <c r="AD30" s="2">
        <f t="shared" si="11"/>
        <v>23.22717569500001</v>
      </c>
      <c r="AE30" s="2">
        <f t="shared" si="12"/>
        <v>33.321768969375</v>
      </c>
      <c r="AF30" s="2">
        <f t="shared" si="13"/>
        <v>0.33418700130736834</v>
      </c>
    </row>
    <row r="31" spans="1:32" x14ac:dyDescent="0.2">
      <c r="A31" s="2" t="s">
        <v>0</v>
      </c>
      <c r="B31" s="2">
        <v>2009</v>
      </c>
      <c r="C31" s="2">
        <v>-4.2510000000000003</v>
      </c>
      <c r="D31" s="2">
        <v>-70.070170664795825</v>
      </c>
      <c r="E31" s="2">
        <v>-46.697077979225803</v>
      </c>
      <c r="F31" s="2">
        <v>47.792000000000002</v>
      </c>
      <c r="G31" s="2">
        <v>28.175999999999998</v>
      </c>
      <c r="H31" s="2">
        <v>19.617000000000001</v>
      </c>
      <c r="I31" s="2">
        <v>63.625999999999998</v>
      </c>
      <c r="J31" s="2">
        <v>29.245999999999999</v>
      </c>
      <c r="K31" s="2">
        <v>34.378999999999998</v>
      </c>
      <c r="L31" s="2">
        <v>-0.34899999999999998</v>
      </c>
      <c r="N31" s="2">
        <v>1.19</v>
      </c>
      <c r="O31" s="2">
        <f t="shared" si="1"/>
        <v>1.1899999999999999E-2</v>
      </c>
      <c r="P31" s="2">
        <f>AVERAGE(O2:O33)</f>
        <v>1.2356875E-2</v>
      </c>
      <c r="Q31" s="2">
        <f t="shared" si="2"/>
        <v>0.59055977000000004</v>
      </c>
      <c r="R31" s="2">
        <f t="shared" si="3"/>
        <v>0.34816730999999995</v>
      </c>
      <c r="S31" s="2">
        <f t="shared" si="4"/>
        <v>0.24240481687500001</v>
      </c>
      <c r="T31" s="2">
        <f t="shared" si="14"/>
        <v>0.78621852874999998</v>
      </c>
      <c r="U31" s="2">
        <f t="shared" si="5"/>
        <v>0.36138916625</v>
      </c>
      <c r="V31" s="2">
        <f t="shared" si="6"/>
        <v>0.42481700562499997</v>
      </c>
      <c r="W31" s="2">
        <f t="shared" si="7"/>
        <v>-4.3125493749999995E-3</v>
      </c>
      <c r="Y31" s="2">
        <v>2009</v>
      </c>
      <c r="Z31" s="2">
        <f t="shared" ref="Z31:AA31" si="42">SUM(Q31,Q63,Q95,Q127,Q159,Q191,Q223,Q255,Q287,Q319,Q351,Q383,Q415,Q447,Q479,Q511,Q543,Q575,Q607,Q639,Q671,Q703,Q735,Q767,Q799,Q831,Q863,Q895,Q927,Q959,Q991,Q1023,Q1055,Q1087,Q1119,Q1151,Q1183,Q1215,Q1247,Q1279)</f>
        <v>42.260940542499988</v>
      </c>
      <c r="AA31" s="2">
        <f t="shared" si="42"/>
        <v>25.316533330312499</v>
      </c>
      <c r="AB31" s="2">
        <f t="shared" si="9"/>
        <v>16.944365999062502</v>
      </c>
      <c r="AC31" s="2">
        <f t="shared" si="10"/>
        <v>56.864863106249999</v>
      </c>
      <c r="AD31" s="2">
        <f t="shared" si="11"/>
        <v>23.220089217500007</v>
      </c>
      <c r="AE31" s="2">
        <f t="shared" si="12"/>
        <v>33.644805343437525</v>
      </c>
      <c r="AF31" s="2">
        <f t="shared" si="13"/>
        <v>-3.1772941042871792</v>
      </c>
    </row>
    <row r="32" spans="1:32" x14ac:dyDescent="0.2">
      <c r="A32" s="2" t="s">
        <v>0</v>
      </c>
      <c r="B32" s="2">
        <v>2010</v>
      </c>
      <c r="C32" s="2">
        <v>-2.992</v>
      </c>
      <c r="D32" s="2">
        <v>-63.619325945093152</v>
      </c>
      <c r="E32" s="2">
        <v>-46.697077979225803</v>
      </c>
      <c r="F32" s="2">
        <v>47.91</v>
      </c>
      <c r="G32" s="2">
        <v>28.018999999999998</v>
      </c>
      <c r="H32" s="2">
        <v>19.890999999999998</v>
      </c>
      <c r="I32" s="2">
        <v>63.776000000000003</v>
      </c>
      <c r="J32" s="2">
        <v>29.268000000000001</v>
      </c>
      <c r="K32" s="2">
        <v>34.508000000000003</v>
      </c>
      <c r="L32" s="2">
        <v>-0.32400000000000001</v>
      </c>
      <c r="N32" s="2">
        <v>1.1619999999999999</v>
      </c>
      <c r="O32" s="2">
        <f t="shared" si="1"/>
        <v>1.1619999999999998E-2</v>
      </c>
      <c r="P32" s="2">
        <f>AVERAGE(O2:O33)</f>
        <v>1.2356875E-2</v>
      </c>
      <c r="Q32" s="2">
        <f t="shared" si="2"/>
        <v>0.59201788124999999</v>
      </c>
      <c r="R32" s="2">
        <f t="shared" si="3"/>
        <v>0.34622728062499997</v>
      </c>
      <c r="S32" s="2">
        <f t="shared" si="4"/>
        <v>0.24579060062499997</v>
      </c>
      <c r="T32" s="2">
        <f t="shared" si="14"/>
        <v>0.78807206000000007</v>
      </c>
      <c r="U32" s="2">
        <f t="shared" si="5"/>
        <v>0.36166101750000001</v>
      </c>
      <c r="V32" s="2">
        <f t="shared" si="6"/>
        <v>0.4264110425</v>
      </c>
      <c r="W32" s="2">
        <f t="shared" si="7"/>
        <v>-4.0036274999999998E-3</v>
      </c>
      <c r="Y32" s="2">
        <v>2010</v>
      </c>
      <c r="Z32" s="2">
        <f t="shared" ref="Z32:AA32" si="43">SUM(Q32,Q64,Q96,Q128,Q160,Q192,Q224,Q256,Q288,Q320,Q352,Q384,Q416,Q448,Q480,Q512,Q544,Q576,Q608,Q640,Q672,Q704,Q736,Q768,Q800,Q832,Q864,Q896,Q928,Q960,Q992,Q1024,Q1056,Q1088,Q1120,Q1152,Q1184,Q1216,Q1248,Q1280)</f>
        <v>42.391678919375025</v>
      </c>
      <c r="AA32" s="2">
        <f t="shared" si="43"/>
        <v>25.093011394687501</v>
      </c>
      <c r="AB32" s="2">
        <f t="shared" si="9"/>
        <v>17.298579759062498</v>
      </c>
      <c r="AC32" s="2">
        <f t="shared" si="10"/>
        <v>57.156253566562484</v>
      </c>
      <c r="AD32" s="2">
        <f t="shared" si="11"/>
        <v>23.204604347812502</v>
      </c>
      <c r="AE32" s="2">
        <f t="shared" si="12"/>
        <v>33.951718560937501</v>
      </c>
      <c r="AF32" s="2">
        <f t="shared" si="13"/>
        <v>-1.8076703167248751</v>
      </c>
    </row>
    <row r="33" spans="1:32" x14ac:dyDescent="0.2">
      <c r="A33" s="2" t="s">
        <v>0</v>
      </c>
      <c r="B33" s="2">
        <v>2011</v>
      </c>
      <c r="C33" s="2">
        <v>-2.2869999999999999</v>
      </c>
      <c r="D33" s="2">
        <v>-56.93524257583168</v>
      </c>
      <c r="E33" s="2">
        <v>-46.697077979225803</v>
      </c>
      <c r="F33" s="2">
        <v>48.591999999999999</v>
      </c>
      <c r="G33" s="2">
        <v>28.233000000000001</v>
      </c>
      <c r="H33" s="2">
        <v>20.36</v>
      </c>
      <c r="I33" s="2">
        <v>63.932000000000002</v>
      </c>
      <c r="J33" s="2">
        <v>29.291</v>
      </c>
      <c r="K33" s="2">
        <v>34.642000000000003</v>
      </c>
      <c r="L33" s="2">
        <v>-0.57499999999999996</v>
      </c>
      <c r="N33" s="2">
        <v>1.1479999999999999</v>
      </c>
      <c r="O33" s="2">
        <f t="shared" si="1"/>
        <v>1.1479999999999999E-2</v>
      </c>
      <c r="P33" s="2">
        <f>AVERAGE(O2:O33)</f>
        <v>1.2356875E-2</v>
      </c>
      <c r="Q33" s="2">
        <f t="shared" si="2"/>
        <v>0.60044526999999992</v>
      </c>
      <c r="R33" s="2">
        <f t="shared" si="3"/>
        <v>0.34887165187500002</v>
      </c>
      <c r="S33" s="2">
        <f t="shared" si="4"/>
        <v>0.25158597499999996</v>
      </c>
      <c r="T33" s="2">
        <f t="shared" si="14"/>
        <v>0.7899997325</v>
      </c>
      <c r="U33" s="2">
        <f t="shared" si="5"/>
        <v>0.36194522562499998</v>
      </c>
      <c r="V33" s="2">
        <f t="shared" si="6"/>
        <v>0.42806686375000003</v>
      </c>
      <c r="W33" s="2">
        <f t="shared" si="7"/>
        <v>-7.1052031249999991E-3</v>
      </c>
      <c r="Y33" s="2">
        <v>2011</v>
      </c>
      <c r="Z33" s="2">
        <f t="shared" ref="Z33:AA33" si="44">SUM(Q33,Q65,Q97,Q129,Q161,Q193,Q225,Q257,Q289,Q321,Q353,Q385,Q417,Q449,Q481,Q513,Q545,Q577,Q609,Q641,Q673,Q705,Q737,Q769,Q801,Q833,Q865,Q897,Q929,Q961,Q993,Q1025,Q1057,Q1089,Q1121,Q1153,Q1185,Q1217,Q1249,Q1281)</f>
        <v>42.612623507812508</v>
      </c>
      <c r="AA33" s="2">
        <f t="shared" si="44"/>
        <v>24.927474255</v>
      </c>
      <c r="AB33" s="2">
        <f t="shared" si="9"/>
        <v>17.685301498125</v>
      </c>
      <c r="AC33" s="2">
        <f t="shared" si="10"/>
        <v>57.434949987812502</v>
      </c>
      <c r="AD33" s="2">
        <f t="shared" si="11"/>
        <v>23.184819805000011</v>
      </c>
      <c r="AE33" s="2">
        <f t="shared" si="12"/>
        <v>34.250095201249998</v>
      </c>
      <c r="AF33" s="2">
        <f t="shared" si="13"/>
        <v>-1.5351224068068319</v>
      </c>
    </row>
    <row r="34" spans="1:32" x14ac:dyDescent="0.2">
      <c r="A34" s="2" t="s">
        <v>1</v>
      </c>
      <c r="B34" s="2">
        <v>1980</v>
      </c>
      <c r="C34" s="2">
        <v>-5.1559999999999997</v>
      </c>
      <c r="D34" s="2">
        <v>-12.664486366688196</v>
      </c>
      <c r="E34" s="2">
        <v>-12.664486366688196</v>
      </c>
      <c r="F34" s="2">
        <v>55.951999999999998</v>
      </c>
      <c r="G34" s="2">
        <v>31.74</v>
      </c>
      <c r="H34" s="2">
        <v>24.210999999999999</v>
      </c>
      <c r="I34" s="2">
        <v>48.741</v>
      </c>
      <c r="J34" s="2">
        <v>21.623999999999999</v>
      </c>
      <c r="K34" s="2">
        <v>27.117000000000001</v>
      </c>
      <c r="L34" s="2">
        <v>0.42799999999999999</v>
      </c>
      <c r="N34" s="2">
        <v>0.68600000000000005</v>
      </c>
      <c r="O34" s="2">
        <f t="shared" si="1"/>
        <v>6.8600000000000006E-3</v>
      </c>
      <c r="P34" s="2">
        <f>AVERAGE(O34:O65)</f>
        <v>5.6137499999999998E-3</v>
      </c>
      <c r="Q34" s="2">
        <f t="shared" si="2"/>
        <v>0.31410053999999998</v>
      </c>
      <c r="R34" s="2">
        <f t="shared" si="3"/>
        <v>0.17818042499999998</v>
      </c>
      <c r="S34" s="2">
        <f t="shared" si="4"/>
        <v>0.13591450124999999</v>
      </c>
      <c r="T34" s="2">
        <f t="shared" si="14"/>
        <v>0.27361978874999998</v>
      </c>
      <c r="U34" s="2">
        <f t="shared" si="5"/>
        <v>0.12139172999999999</v>
      </c>
      <c r="V34" s="2">
        <f t="shared" si="6"/>
        <v>0.15222805875000001</v>
      </c>
      <c r="W34" s="2">
        <f t="shared" si="7"/>
        <v>2.4026849999999999E-3</v>
      </c>
    </row>
    <row r="35" spans="1:32" x14ac:dyDescent="0.2">
      <c r="A35" s="2" t="s">
        <v>1</v>
      </c>
      <c r="B35" s="2">
        <v>1981</v>
      </c>
      <c r="C35" s="2">
        <v>-3.8109999999999999</v>
      </c>
      <c r="D35" s="2">
        <v>-16.680260864641173</v>
      </c>
      <c r="E35" s="2">
        <v>-12.664486366688196</v>
      </c>
      <c r="F35" s="2">
        <v>54.215000000000003</v>
      </c>
      <c r="G35" s="2">
        <v>30.585000000000001</v>
      </c>
      <c r="H35" s="2">
        <v>23.631</v>
      </c>
      <c r="I35" s="2">
        <v>48.911999999999999</v>
      </c>
      <c r="J35" s="2">
        <v>21.573</v>
      </c>
      <c r="K35" s="2">
        <v>27.338999999999999</v>
      </c>
      <c r="L35" s="2">
        <v>-1.927</v>
      </c>
      <c r="N35" s="2">
        <v>0.67100000000000004</v>
      </c>
      <c r="O35" s="2">
        <f t="shared" si="1"/>
        <v>6.7100000000000007E-3</v>
      </c>
      <c r="P35" s="2">
        <f>AVERAGE(O34:O65)</f>
        <v>5.6137499999999998E-3</v>
      </c>
      <c r="Q35" s="2">
        <f t="shared" si="2"/>
        <v>0.30434945624999998</v>
      </c>
      <c r="R35" s="2">
        <f t="shared" si="3"/>
        <v>0.17169654374999999</v>
      </c>
      <c r="S35" s="2">
        <f t="shared" si="4"/>
        <v>0.13265852624999999</v>
      </c>
      <c r="T35" s="2">
        <f t="shared" si="14"/>
        <v>0.27457973999999996</v>
      </c>
      <c r="U35" s="2">
        <f t="shared" si="5"/>
        <v>0.12110542874999999</v>
      </c>
      <c r="V35" s="2">
        <f t="shared" si="6"/>
        <v>0.15347431125</v>
      </c>
      <c r="W35" s="2">
        <f t="shared" si="7"/>
        <v>-1.081769625E-2</v>
      </c>
    </row>
    <row r="36" spans="1:32" x14ac:dyDescent="0.2">
      <c r="A36" s="2" t="s">
        <v>1</v>
      </c>
      <c r="B36" s="2">
        <v>1982</v>
      </c>
      <c r="C36" s="2">
        <v>0.82399999999999995</v>
      </c>
      <c r="D36" s="2">
        <v>-9.9115516944393036</v>
      </c>
      <c r="E36" s="2">
        <v>-12.664486366688196</v>
      </c>
      <c r="F36" s="2">
        <v>52.238</v>
      </c>
      <c r="G36" s="2">
        <v>29.492000000000001</v>
      </c>
      <c r="H36" s="2">
        <v>22.745999999999999</v>
      </c>
      <c r="I36" s="2">
        <v>49.149000000000001</v>
      </c>
      <c r="J36" s="2">
        <v>21.56</v>
      </c>
      <c r="K36" s="2">
        <v>27.588999999999999</v>
      </c>
      <c r="L36" s="2">
        <v>-1.823</v>
      </c>
      <c r="N36" s="2">
        <v>0.68</v>
      </c>
      <c r="O36" s="2">
        <f t="shared" si="1"/>
        <v>6.8000000000000005E-3</v>
      </c>
      <c r="P36" s="2">
        <f>AVERAGE(O34:O65)</f>
        <v>5.6137499999999998E-3</v>
      </c>
      <c r="Q36" s="2">
        <f t="shared" si="2"/>
        <v>0.29325107249999999</v>
      </c>
      <c r="R36" s="2">
        <f t="shared" si="3"/>
        <v>0.165560715</v>
      </c>
      <c r="S36" s="2">
        <f t="shared" si="4"/>
        <v>0.12769035749999999</v>
      </c>
      <c r="T36" s="2">
        <f t="shared" si="14"/>
        <v>0.27591019875</v>
      </c>
      <c r="U36" s="2">
        <f t="shared" si="5"/>
        <v>0.12103244999999999</v>
      </c>
      <c r="V36" s="2">
        <f t="shared" si="6"/>
        <v>0.15487774874999999</v>
      </c>
      <c r="W36" s="2">
        <f t="shared" si="7"/>
        <v>-1.0233866249999999E-2</v>
      </c>
    </row>
    <row r="37" spans="1:32" x14ac:dyDescent="0.2">
      <c r="A37" s="2" t="s">
        <v>1</v>
      </c>
      <c r="B37" s="2">
        <v>1983</v>
      </c>
      <c r="C37" s="2">
        <v>0.16800000000000001</v>
      </c>
      <c r="D37" s="2">
        <v>-0.98096740418266382</v>
      </c>
      <c r="E37" s="2">
        <v>-12.664486366688196</v>
      </c>
      <c r="F37" s="2">
        <v>50.276000000000003</v>
      </c>
      <c r="G37" s="2">
        <v>28.501000000000001</v>
      </c>
      <c r="H37" s="2">
        <v>21.774999999999999</v>
      </c>
      <c r="I37" s="2">
        <v>49.448999999999998</v>
      </c>
      <c r="J37" s="2">
        <v>21.571000000000002</v>
      </c>
      <c r="K37" s="2">
        <v>27.878</v>
      </c>
      <c r="L37" s="2">
        <v>-0.85499999999999998</v>
      </c>
      <c r="N37" s="2">
        <v>0.68100000000000005</v>
      </c>
      <c r="O37" s="2">
        <f t="shared" si="1"/>
        <v>6.8100000000000001E-3</v>
      </c>
      <c r="P37" s="2">
        <f>AVERAGE(O34:O65)</f>
        <v>5.6137499999999998E-3</v>
      </c>
      <c r="Q37" s="2">
        <f t="shared" si="2"/>
        <v>0.28223689499999999</v>
      </c>
      <c r="R37" s="2">
        <f t="shared" si="3"/>
        <v>0.15999748875</v>
      </c>
      <c r="S37" s="2">
        <f t="shared" si="4"/>
        <v>0.12223940624999999</v>
      </c>
      <c r="T37" s="2">
        <f t="shared" si="14"/>
        <v>0.27759432374999998</v>
      </c>
      <c r="U37" s="2">
        <f t="shared" si="5"/>
        <v>0.12109420125000001</v>
      </c>
      <c r="V37" s="2">
        <f t="shared" si="6"/>
        <v>0.15650012250000001</v>
      </c>
      <c r="W37" s="2">
        <f t="shared" si="7"/>
        <v>-4.7997562499999995E-3</v>
      </c>
    </row>
    <row r="38" spans="1:32" x14ac:dyDescent="0.2">
      <c r="A38" s="2" t="s">
        <v>1</v>
      </c>
      <c r="B38" s="2">
        <v>1984</v>
      </c>
      <c r="C38" s="2">
        <v>-0.35599999999999998</v>
      </c>
      <c r="D38" s="2">
        <v>-8.439556421778347</v>
      </c>
      <c r="E38" s="2">
        <v>-8.439556421778347</v>
      </c>
      <c r="F38" s="2">
        <v>48.637999999999998</v>
      </c>
      <c r="G38" s="2">
        <v>27.631</v>
      </c>
      <c r="H38" s="2">
        <v>21.007000000000001</v>
      </c>
      <c r="I38" s="2">
        <v>49.856000000000002</v>
      </c>
      <c r="J38" s="2">
        <v>21.681000000000001</v>
      </c>
      <c r="K38" s="2">
        <v>28.175000000000001</v>
      </c>
      <c r="L38" s="2">
        <v>-2.6669999999999998</v>
      </c>
      <c r="N38" s="2">
        <v>0.65100000000000002</v>
      </c>
      <c r="O38" s="2">
        <f t="shared" si="1"/>
        <v>6.5100000000000002E-3</v>
      </c>
      <c r="P38" s="2">
        <f>AVERAGE(O34:O65)</f>
        <v>5.6137499999999998E-3</v>
      </c>
      <c r="Q38" s="2">
        <f t="shared" si="2"/>
        <v>0.2730415725</v>
      </c>
      <c r="R38" s="2">
        <f t="shared" si="3"/>
        <v>0.15511352624999999</v>
      </c>
      <c r="S38" s="2">
        <f t="shared" si="4"/>
        <v>0.11792804625</v>
      </c>
      <c r="T38" s="2">
        <f t="shared" si="14"/>
        <v>0.27987911999999998</v>
      </c>
      <c r="U38" s="2">
        <f t="shared" si="5"/>
        <v>0.12171171375000001</v>
      </c>
      <c r="V38" s="2">
        <f t="shared" si="6"/>
        <v>0.15816740625</v>
      </c>
      <c r="W38" s="2">
        <f t="shared" si="7"/>
        <v>-1.4971871249999999E-2</v>
      </c>
    </row>
    <row r="39" spans="1:32" x14ac:dyDescent="0.2">
      <c r="A39" s="2" t="s">
        <v>1</v>
      </c>
      <c r="B39" s="2">
        <v>1985</v>
      </c>
      <c r="C39" s="2">
        <v>-0.221</v>
      </c>
      <c r="D39" s="2">
        <v>-11.3836175269096</v>
      </c>
      <c r="E39" s="2">
        <v>-8.439556421778347</v>
      </c>
      <c r="F39" s="2">
        <v>47.478999999999999</v>
      </c>
      <c r="G39" s="2">
        <v>26.885000000000002</v>
      </c>
      <c r="H39" s="2">
        <v>20.594000000000001</v>
      </c>
      <c r="I39" s="2">
        <v>50.308999999999997</v>
      </c>
      <c r="J39" s="2">
        <v>21.792999999999999</v>
      </c>
      <c r="K39" s="2">
        <v>28.516999999999999</v>
      </c>
      <c r="L39" s="2">
        <v>-2.4350000000000001</v>
      </c>
      <c r="N39" s="2">
        <v>0.64100000000000001</v>
      </c>
      <c r="O39" s="2">
        <f t="shared" si="1"/>
        <v>6.4099999999999999E-3</v>
      </c>
      <c r="P39" s="2">
        <f>AVERAGE(O34:O65)</f>
        <v>5.6137499999999998E-3</v>
      </c>
      <c r="Q39" s="2">
        <f t="shared" si="2"/>
        <v>0.26653523624999997</v>
      </c>
      <c r="R39" s="2">
        <f t="shared" si="3"/>
        <v>0.15092566874999999</v>
      </c>
      <c r="S39" s="2">
        <f t="shared" si="4"/>
        <v>0.1156095675</v>
      </c>
      <c r="T39" s="2">
        <f t="shared" si="14"/>
        <v>0.28242214874999999</v>
      </c>
      <c r="U39" s="2">
        <f t="shared" si="5"/>
        <v>0.12234045374999999</v>
      </c>
      <c r="V39" s="2">
        <f t="shared" si="6"/>
        <v>0.16008730874999999</v>
      </c>
      <c r="W39" s="2">
        <f t="shared" si="7"/>
        <v>-1.3669481250000001E-2</v>
      </c>
    </row>
    <row r="40" spans="1:32" x14ac:dyDescent="0.2">
      <c r="A40" s="2" t="s">
        <v>1</v>
      </c>
      <c r="B40" s="2">
        <v>1986</v>
      </c>
      <c r="C40" s="2">
        <v>-3.2000000000000001E-2</v>
      </c>
      <c r="D40" s="2">
        <v>-10.232192230166181</v>
      </c>
      <c r="E40" s="2">
        <v>-8.439556421778347</v>
      </c>
      <c r="F40" s="2">
        <v>47.289000000000001</v>
      </c>
      <c r="G40" s="2">
        <v>26.617000000000001</v>
      </c>
      <c r="H40" s="2">
        <v>20.672000000000001</v>
      </c>
      <c r="I40" s="2">
        <v>50.84</v>
      </c>
      <c r="J40" s="2">
        <v>21.919</v>
      </c>
      <c r="K40" s="2">
        <v>28.92</v>
      </c>
      <c r="L40" s="2">
        <v>-1.8049999999999999</v>
      </c>
      <c r="N40" s="2">
        <v>0.63400000000000001</v>
      </c>
      <c r="O40" s="2">
        <f t="shared" si="1"/>
        <v>6.3400000000000001E-3</v>
      </c>
      <c r="P40" s="2">
        <f>AVERAGE(O34:O65)</f>
        <v>5.6137499999999998E-3</v>
      </c>
      <c r="Q40" s="2">
        <f t="shared" si="2"/>
        <v>0.26546862375000002</v>
      </c>
      <c r="R40" s="2">
        <f t="shared" si="3"/>
        <v>0.14942118374999999</v>
      </c>
      <c r="S40" s="2">
        <f t="shared" si="4"/>
        <v>0.11604744</v>
      </c>
      <c r="T40" s="2">
        <f t="shared" si="14"/>
        <v>0.28540304999999999</v>
      </c>
      <c r="U40" s="2">
        <f t="shared" si="5"/>
        <v>0.12304778625</v>
      </c>
      <c r="V40" s="2">
        <f t="shared" si="6"/>
        <v>0.16234965000000001</v>
      </c>
      <c r="W40" s="2">
        <f t="shared" si="7"/>
        <v>-1.013281875E-2</v>
      </c>
    </row>
    <row r="41" spans="1:32" x14ac:dyDescent="0.2">
      <c r="A41" s="2" t="s">
        <v>1</v>
      </c>
      <c r="B41" s="2">
        <v>1987</v>
      </c>
      <c r="D41" s="2">
        <v>-11.183953278827188</v>
      </c>
      <c r="E41" s="2">
        <v>-8.439556421778347</v>
      </c>
      <c r="F41" s="2">
        <v>47.296999999999997</v>
      </c>
      <c r="G41" s="2">
        <v>26.260999999999999</v>
      </c>
      <c r="H41" s="2">
        <v>21.036000000000001</v>
      </c>
      <c r="I41" s="2">
        <v>51.445999999999998</v>
      </c>
      <c r="J41" s="2">
        <v>22.074999999999999</v>
      </c>
      <c r="K41" s="2">
        <v>29.370999999999999</v>
      </c>
      <c r="L41" s="2">
        <v>-0.153</v>
      </c>
      <c r="N41" s="2">
        <v>0.622</v>
      </c>
      <c r="O41" s="2">
        <f t="shared" si="1"/>
        <v>6.2199999999999998E-3</v>
      </c>
      <c r="P41" s="2">
        <f>AVERAGE(O34:O65)</f>
        <v>5.6137499999999998E-3</v>
      </c>
      <c r="Q41" s="2">
        <f t="shared" si="2"/>
        <v>0.26551353374999997</v>
      </c>
      <c r="R41" s="2">
        <f t="shared" si="3"/>
        <v>0.14742268875</v>
      </c>
      <c r="S41" s="2">
        <f t="shared" si="4"/>
        <v>0.118090845</v>
      </c>
      <c r="T41" s="2">
        <f t="shared" si="14"/>
        <v>0.28880498249999997</v>
      </c>
      <c r="U41" s="2">
        <f t="shared" si="5"/>
        <v>0.12392353125</v>
      </c>
      <c r="V41" s="2">
        <f t="shared" si="6"/>
        <v>0.16488145124999998</v>
      </c>
      <c r="W41" s="2">
        <f t="shared" si="7"/>
        <v>-8.5890374999999998E-4</v>
      </c>
    </row>
    <row r="42" spans="1:32" x14ac:dyDescent="0.2">
      <c r="A42" s="2" t="s">
        <v>1</v>
      </c>
      <c r="B42" s="2">
        <v>1988</v>
      </c>
      <c r="C42" s="2">
        <v>-0.183</v>
      </c>
      <c r="D42" s="2">
        <v>-10.052982527360092</v>
      </c>
      <c r="E42" s="2">
        <v>-10.052982527360092</v>
      </c>
      <c r="F42" s="2">
        <v>47.491</v>
      </c>
      <c r="G42" s="2">
        <v>25.93</v>
      </c>
      <c r="H42" s="2">
        <v>21.561</v>
      </c>
      <c r="I42" s="2">
        <v>52.143000000000001</v>
      </c>
      <c r="J42" s="2">
        <v>22.26</v>
      </c>
      <c r="K42" s="2">
        <v>29.882999999999999</v>
      </c>
      <c r="L42" s="2">
        <v>-1.7130000000000001</v>
      </c>
      <c r="N42" s="2">
        <v>0.60099999999999998</v>
      </c>
      <c r="O42" s="2">
        <f t="shared" si="1"/>
        <v>6.0099999999999997E-3</v>
      </c>
      <c r="P42" s="2">
        <f>AVERAGE(O34:O65)</f>
        <v>5.6137499999999998E-3</v>
      </c>
      <c r="Q42" s="2">
        <f t="shared" si="2"/>
        <v>0.26660260125000002</v>
      </c>
      <c r="R42" s="2">
        <f t="shared" si="3"/>
        <v>0.14556453750000001</v>
      </c>
      <c r="S42" s="2">
        <f t="shared" si="4"/>
        <v>0.12103806374999999</v>
      </c>
      <c r="T42" s="2">
        <f t="shared" si="14"/>
        <v>0.29271776625000001</v>
      </c>
      <c r="U42" s="2">
        <f t="shared" si="5"/>
        <v>0.12496207500000001</v>
      </c>
      <c r="V42" s="2">
        <f t="shared" si="6"/>
        <v>0.16775569124999998</v>
      </c>
      <c r="W42" s="2">
        <f t="shared" si="7"/>
        <v>-9.6163537500000007E-3</v>
      </c>
    </row>
    <row r="43" spans="1:32" x14ac:dyDescent="0.2">
      <c r="A43" s="2" t="s">
        <v>1</v>
      </c>
      <c r="B43" s="2">
        <v>1989</v>
      </c>
      <c r="C43" s="2">
        <v>0.188</v>
      </c>
      <c r="D43" s="2">
        <v>-9.1843147737469746</v>
      </c>
      <c r="E43" s="2">
        <v>-10.052982527360092</v>
      </c>
      <c r="F43" s="2">
        <v>47.82</v>
      </c>
      <c r="G43" s="2">
        <v>25.77</v>
      </c>
      <c r="H43" s="2">
        <v>22.050999999999998</v>
      </c>
      <c r="I43" s="2">
        <v>52.966999999999999</v>
      </c>
      <c r="J43" s="2">
        <v>22.489000000000001</v>
      </c>
      <c r="K43" s="2">
        <v>30.478999999999999</v>
      </c>
      <c r="L43" s="2">
        <v>-0.57299999999999995</v>
      </c>
      <c r="N43" s="2">
        <v>0.60199999999999998</v>
      </c>
      <c r="O43" s="2">
        <f t="shared" si="1"/>
        <v>6.0200000000000002E-3</v>
      </c>
      <c r="P43" s="2">
        <f>AVERAGE(O34:O65)</f>
        <v>5.6137499999999998E-3</v>
      </c>
      <c r="Q43" s="2">
        <f t="shared" si="2"/>
        <v>0.26844952499999997</v>
      </c>
      <c r="R43" s="2">
        <f t="shared" si="3"/>
        <v>0.14466633749999999</v>
      </c>
      <c r="S43" s="2">
        <f t="shared" si="4"/>
        <v>0.12378880124999998</v>
      </c>
      <c r="T43" s="2">
        <f t="shared" si="14"/>
        <v>0.29734349625000001</v>
      </c>
      <c r="U43" s="2">
        <f t="shared" si="5"/>
        <v>0.12624762375000001</v>
      </c>
      <c r="V43" s="2">
        <f t="shared" si="6"/>
        <v>0.17110148624999999</v>
      </c>
      <c r="W43" s="2">
        <f t="shared" si="7"/>
        <v>-3.2166787499999998E-3</v>
      </c>
    </row>
    <row r="44" spans="1:32" x14ac:dyDescent="0.2">
      <c r="A44" s="2" t="s">
        <v>1</v>
      </c>
      <c r="B44" s="2">
        <v>1990</v>
      </c>
      <c r="C44" s="2">
        <v>0.70599999999999996</v>
      </c>
      <c r="D44" s="2">
        <v>-8.7151166964296181</v>
      </c>
      <c r="E44" s="2">
        <v>-10.052982527360092</v>
      </c>
      <c r="F44" s="2">
        <v>48.23</v>
      </c>
      <c r="G44" s="2">
        <v>25.84</v>
      </c>
      <c r="H44" s="2">
        <v>22.388999999999999</v>
      </c>
      <c r="I44" s="2">
        <v>53.886000000000003</v>
      </c>
      <c r="J44" s="2">
        <v>22.736000000000001</v>
      </c>
      <c r="K44" s="2">
        <v>31.15</v>
      </c>
      <c r="L44" s="2">
        <v>1.0009999999999999</v>
      </c>
      <c r="N44" s="2">
        <v>0.60799999999999998</v>
      </c>
      <c r="O44" s="2">
        <f t="shared" si="1"/>
        <v>6.0799999999999995E-3</v>
      </c>
      <c r="P44" s="2">
        <f>AVERAGE(O34:O65)</f>
        <v>5.6137499999999998E-3</v>
      </c>
      <c r="Q44" s="2">
        <f t="shared" si="2"/>
        <v>0.27075116249999998</v>
      </c>
      <c r="R44" s="2">
        <f t="shared" si="3"/>
        <v>0.1450593</v>
      </c>
      <c r="S44" s="2">
        <f t="shared" si="4"/>
        <v>0.12568624874999998</v>
      </c>
      <c r="T44" s="2">
        <f t="shared" si="14"/>
        <v>0.30250253250000003</v>
      </c>
      <c r="U44" s="2">
        <f t="shared" si="5"/>
        <v>0.12763421999999999</v>
      </c>
      <c r="V44" s="2">
        <f t="shared" si="6"/>
        <v>0.17486831249999998</v>
      </c>
      <c r="W44" s="2">
        <f t="shared" si="7"/>
        <v>5.6193637499999992E-3</v>
      </c>
    </row>
    <row r="45" spans="1:32" x14ac:dyDescent="0.2">
      <c r="A45" s="2" t="s">
        <v>1</v>
      </c>
      <c r="B45" s="2">
        <v>1991</v>
      </c>
      <c r="C45" s="2">
        <v>3.5000000000000003E-2</v>
      </c>
      <c r="D45" s="2">
        <v>-10.994369152272954</v>
      </c>
      <c r="E45" s="2">
        <v>-10.052982527360092</v>
      </c>
      <c r="F45" s="2">
        <v>48.389000000000003</v>
      </c>
      <c r="G45" s="2">
        <v>25.757000000000001</v>
      </c>
      <c r="H45" s="2">
        <v>22.632000000000001</v>
      </c>
      <c r="I45" s="2">
        <v>54.908000000000001</v>
      </c>
      <c r="J45" s="2">
        <v>22.998000000000001</v>
      </c>
      <c r="K45" s="2">
        <v>31.91</v>
      </c>
      <c r="L45" s="2">
        <v>1.8220000000000001</v>
      </c>
      <c r="N45" s="2">
        <v>0.61699999999999999</v>
      </c>
      <c r="O45" s="2">
        <f t="shared" si="1"/>
        <v>6.1700000000000001E-3</v>
      </c>
      <c r="P45" s="2">
        <f>AVERAGE(O34:O65)</f>
        <v>5.6137499999999998E-3</v>
      </c>
      <c r="Q45" s="2">
        <f t="shared" si="2"/>
        <v>0.27164374875000002</v>
      </c>
      <c r="R45" s="2">
        <f t="shared" si="3"/>
        <v>0.14459335875000001</v>
      </c>
      <c r="S45" s="2">
        <f t="shared" si="4"/>
        <v>0.12705039000000001</v>
      </c>
      <c r="T45" s="2">
        <f t="shared" si="14"/>
        <v>0.30823978499999999</v>
      </c>
      <c r="U45" s="2">
        <f t="shared" si="5"/>
        <v>0.1291050225</v>
      </c>
      <c r="V45" s="2">
        <f t="shared" si="6"/>
        <v>0.17913476249999999</v>
      </c>
      <c r="W45" s="2">
        <f t="shared" si="7"/>
        <v>1.02282525E-2</v>
      </c>
    </row>
    <row r="46" spans="1:32" x14ac:dyDescent="0.2">
      <c r="A46" s="2" t="s">
        <v>1</v>
      </c>
      <c r="B46" s="2">
        <v>1992</v>
      </c>
      <c r="C46" s="2">
        <v>-0.35299999999999998</v>
      </c>
      <c r="D46" s="2">
        <v>-8.8855503030786789</v>
      </c>
      <c r="E46" s="2">
        <v>-8.8855503030786789</v>
      </c>
      <c r="F46" s="2">
        <v>48.76</v>
      </c>
      <c r="G46" s="2">
        <v>26.013000000000002</v>
      </c>
      <c r="H46" s="2">
        <v>22.748000000000001</v>
      </c>
      <c r="I46" s="2">
        <v>56.027999999999999</v>
      </c>
      <c r="J46" s="2">
        <v>23.254999999999999</v>
      </c>
      <c r="K46" s="2">
        <v>32.773000000000003</v>
      </c>
      <c r="L46" s="2">
        <v>1.1870000000000001</v>
      </c>
      <c r="N46" s="2">
        <v>0.57299999999999995</v>
      </c>
      <c r="O46" s="2">
        <f t="shared" si="1"/>
        <v>5.7299999999999999E-3</v>
      </c>
      <c r="P46" s="2">
        <f>AVERAGE(O34:O65)</f>
        <v>5.6137499999999998E-3</v>
      </c>
      <c r="Q46" s="2">
        <f t="shared" si="2"/>
        <v>0.27372644999999995</v>
      </c>
      <c r="R46" s="2">
        <f t="shared" si="3"/>
        <v>0.14603047875</v>
      </c>
      <c r="S46" s="2">
        <f t="shared" si="4"/>
        <v>0.12770158500000001</v>
      </c>
      <c r="T46" s="2">
        <f t="shared" si="14"/>
        <v>0.31452718499999999</v>
      </c>
      <c r="U46" s="2">
        <f t="shared" si="5"/>
        <v>0.13054775624999998</v>
      </c>
      <c r="V46" s="2">
        <f t="shared" si="6"/>
        <v>0.18397942875000001</v>
      </c>
      <c r="W46" s="2">
        <f t="shared" si="7"/>
        <v>6.6635212500000002E-3</v>
      </c>
    </row>
    <row r="47" spans="1:32" x14ac:dyDescent="0.2">
      <c r="A47" s="2" t="s">
        <v>1</v>
      </c>
      <c r="B47" s="2">
        <v>1993</v>
      </c>
      <c r="C47" s="2">
        <v>-0.76</v>
      </c>
      <c r="D47" s="2">
        <v>-9.8628056559000186</v>
      </c>
      <c r="E47" s="2">
        <v>-8.8855503030786789</v>
      </c>
      <c r="F47" s="2">
        <v>49.194000000000003</v>
      </c>
      <c r="G47" s="2">
        <v>26.434999999999999</v>
      </c>
      <c r="H47" s="2">
        <v>22.759</v>
      </c>
      <c r="I47" s="2">
        <v>57.237000000000002</v>
      </c>
      <c r="J47" s="2">
        <v>23.498000000000001</v>
      </c>
      <c r="K47" s="2">
        <v>33.738999999999997</v>
      </c>
      <c r="L47" s="2">
        <v>-0.91900000000000004</v>
      </c>
      <c r="N47" s="2">
        <v>0.56399999999999995</v>
      </c>
      <c r="O47" s="2">
        <f t="shared" si="1"/>
        <v>5.6399999999999992E-3</v>
      </c>
      <c r="P47" s="2">
        <f>AVERAGE(O34:O65)</f>
        <v>5.6137499999999998E-3</v>
      </c>
      <c r="Q47" s="2">
        <f t="shared" si="2"/>
        <v>0.27616281749999999</v>
      </c>
      <c r="R47" s="2">
        <f t="shared" si="3"/>
        <v>0.14839948124999999</v>
      </c>
      <c r="S47" s="2">
        <f t="shared" si="4"/>
        <v>0.12776333625</v>
      </c>
      <c r="T47" s="2">
        <f t="shared" si="14"/>
        <v>0.32131420875</v>
      </c>
      <c r="U47" s="2">
        <f t="shared" si="5"/>
        <v>0.13191189750000001</v>
      </c>
      <c r="V47" s="2">
        <f t="shared" si="6"/>
        <v>0.18940231124999998</v>
      </c>
      <c r="W47" s="2">
        <f t="shared" si="7"/>
        <v>-5.1590362500000004E-3</v>
      </c>
    </row>
    <row r="48" spans="1:32" x14ac:dyDescent="0.2">
      <c r="A48" s="2" t="s">
        <v>1</v>
      </c>
      <c r="B48" s="2">
        <v>1994</v>
      </c>
      <c r="C48" s="2">
        <v>-1.625</v>
      </c>
      <c r="D48" s="2">
        <v>-12.137026249305158</v>
      </c>
      <c r="E48" s="2">
        <v>-8.8855503030786789</v>
      </c>
      <c r="F48" s="2">
        <v>49.432000000000002</v>
      </c>
      <c r="G48" s="2">
        <v>26.728999999999999</v>
      </c>
      <c r="H48" s="2">
        <v>22.702999999999999</v>
      </c>
      <c r="I48" s="2">
        <v>58.524000000000001</v>
      </c>
      <c r="J48" s="2">
        <v>23.776</v>
      </c>
      <c r="K48" s="2">
        <v>34.747999999999998</v>
      </c>
      <c r="L48" s="2">
        <v>-1.1359999999999999</v>
      </c>
      <c r="N48" s="2">
        <v>0.56000000000000005</v>
      </c>
      <c r="O48" s="2">
        <f t="shared" si="1"/>
        <v>5.6000000000000008E-3</v>
      </c>
      <c r="P48" s="2">
        <f>AVERAGE(O34:O65)</f>
        <v>5.6137499999999998E-3</v>
      </c>
      <c r="Q48" s="2">
        <f t="shared" si="2"/>
        <v>0.27749889</v>
      </c>
      <c r="R48" s="2">
        <f t="shared" si="3"/>
        <v>0.15004992374999998</v>
      </c>
      <c r="S48" s="2">
        <f t="shared" si="4"/>
        <v>0.12744896624999999</v>
      </c>
      <c r="T48" s="2">
        <f t="shared" si="14"/>
        <v>0.328539105</v>
      </c>
      <c r="U48" s="2">
        <f t="shared" si="5"/>
        <v>0.13347251999999998</v>
      </c>
      <c r="V48" s="2">
        <f t="shared" si="6"/>
        <v>0.19506658499999999</v>
      </c>
      <c r="W48" s="2">
        <f t="shared" si="7"/>
        <v>-6.3772199999999994E-3</v>
      </c>
    </row>
    <row r="49" spans="1:23" x14ac:dyDescent="0.2">
      <c r="A49" s="2" t="s">
        <v>1</v>
      </c>
      <c r="B49" s="2">
        <v>1995</v>
      </c>
      <c r="C49" s="2">
        <v>-2.8980000000000001</v>
      </c>
      <c r="D49" s="2">
        <v>-15.386165619957243</v>
      </c>
      <c r="E49" s="2">
        <v>-8.8855503030786789</v>
      </c>
      <c r="F49" s="2">
        <v>49.335000000000001</v>
      </c>
      <c r="G49" s="2">
        <v>26.734000000000002</v>
      </c>
      <c r="H49" s="2">
        <v>22.600999999999999</v>
      </c>
      <c r="I49" s="2">
        <v>59.877000000000002</v>
      </c>
      <c r="J49" s="2">
        <v>24.024000000000001</v>
      </c>
      <c r="K49" s="2">
        <v>35.853000000000002</v>
      </c>
      <c r="L49" s="2">
        <v>-1.0820000000000001</v>
      </c>
      <c r="N49" s="2">
        <v>0.55500000000000005</v>
      </c>
      <c r="O49" s="2">
        <f t="shared" si="1"/>
        <v>5.5500000000000002E-3</v>
      </c>
      <c r="P49" s="2">
        <f>AVERAGE(O34:O65)</f>
        <v>5.6137499999999998E-3</v>
      </c>
      <c r="Q49" s="2">
        <f t="shared" si="2"/>
        <v>0.27695435624999998</v>
      </c>
      <c r="R49" s="2">
        <f t="shared" si="3"/>
        <v>0.15007799250000001</v>
      </c>
      <c r="S49" s="2">
        <f t="shared" si="4"/>
        <v>0.12687636375</v>
      </c>
      <c r="T49" s="2">
        <f t="shared" si="14"/>
        <v>0.33613450875000001</v>
      </c>
      <c r="U49" s="2">
        <f t="shared" si="5"/>
        <v>0.13486472999999999</v>
      </c>
      <c r="V49" s="2">
        <f t="shared" si="6"/>
        <v>0.20126977874999999</v>
      </c>
      <c r="W49" s="2">
        <f t="shared" si="7"/>
        <v>-6.0740775000000004E-3</v>
      </c>
    </row>
    <row r="50" spans="1:23" x14ac:dyDescent="0.2">
      <c r="A50" s="2" t="s">
        <v>1</v>
      </c>
      <c r="B50" s="2">
        <v>1996</v>
      </c>
      <c r="C50" s="2">
        <v>-2.879</v>
      </c>
      <c r="D50" s="2">
        <v>-13.323742212551275</v>
      </c>
      <c r="E50" s="2">
        <v>-13.323742212551275</v>
      </c>
      <c r="F50" s="2">
        <v>49.582000000000001</v>
      </c>
      <c r="G50" s="2">
        <v>26.835000000000001</v>
      </c>
      <c r="H50" s="2">
        <v>22.747</v>
      </c>
      <c r="I50" s="2">
        <v>61.273000000000003</v>
      </c>
      <c r="J50" s="2">
        <v>24.247</v>
      </c>
      <c r="K50" s="2">
        <v>37.027000000000001</v>
      </c>
      <c r="L50" s="2">
        <v>-1.2150000000000001</v>
      </c>
      <c r="N50" s="2">
        <v>0.54800000000000004</v>
      </c>
      <c r="O50" s="2">
        <f t="shared" si="1"/>
        <v>5.4800000000000005E-3</v>
      </c>
      <c r="P50" s="2">
        <f>AVERAGE(O34:O65)</f>
        <v>5.6137499999999998E-3</v>
      </c>
      <c r="Q50" s="2">
        <f t="shared" si="2"/>
        <v>0.27834095250000002</v>
      </c>
      <c r="R50" s="2">
        <f t="shared" si="3"/>
        <v>0.15064498125</v>
      </c>
      <c r="S50" s="2">
        <f t="shared" si="4"/>
        <v>0.12769597124999998</v>
      </c>
      <c r="T50" s="2">
        <f t="shared" si="14"/>
        <v>0.34397130375000001</v>
      </c>
      <c r="U50" s="2">
        <f t="shared" si="5"/>
        <v>0.13611659625</v>
      </c>
      <c r="V50" s="2">
        <f t="shared" si="6"/>
        <v>0.20786032125000001</v>
      </c>
      <c r="W50" s="2">
        <f t="shared" si="7"/>
        <v>-6.82070625E-3</v>
      </c>
    </row>
    <row r="51" spans="1:23" x14ac:dyDescent="0.2">
      <c r="A51" s="2" t="s">
        <v>1</v>
      </c>
      <c r="B51" s="2">
        <v>1997</v>
      </c>
      <c r="C51" s="2">
        <v>-2.4689999999999999</v>
      </c>
      <c r="D51" s="2">
        <v>-16.781462111366288</v>
      </c>
      <c r="E51" s="2">
        <v>-13.323742212551275</v>
      </c>
      <c r="F51" s="2">
        <v>49.418999999999997</v>
      </c>
      <c r="G51" s="2">
        <v>26.579000000000001</v>
      </c>
      <c r="H51" s="2">
        <v>22.84</v>
      </c>
      <c r="I51" s="2">
        <v>62.686999999999998</v>
      </c>
      <c r="J51" s="2">
        <v>24.45</v>
      </c>
      <c r="K51" s="2">
        <v>38.237000000000002</v>
      </c>
      <c r="L51" s="2">
        <v>-1.49</v>
      </c>
      <c r="N51" s="2">
        <v>0.53800000000000003</v>
      </c>
      <c r="O51" s="2">
        <f t="shared" si="1"/>
        <v>5.3800000000000002E-3</v>
      </c>
      <c r="P51" s="2">
        <f>AVERAGE(O34:O65)</f>
        <v>5.6137499999999998E-3</v>
      </c>
      <c r="Q51" s="2">
        <f t="shared" si="2"/>
        <v>0.27742591124999999</v>
      </c>
      <c r="R51" s="2">
        <f t="shared" si="3"/>
        <v>0.14920786124999999</v>
      </c>
      <c r="S51" s="2">
        <f t="shared" si="4"/>
        <v>0.12821805</v>
      </c>
      <c r="T51" s="2">
        <f t="shared" si="14"/>
        <v>0.35190914624999997</v>
      </c>
      <c r="U51" s="2">
        <f t="shared" si="5"/>
        <v>0.13725618749999999</v>
      </c>
      <c r="V51" s="2">
        <f t="shared" si="6"/>
        <v>0.21465295875000001</v>
      </c>
      <c r="W51" s="2">
        <f t="shared" si="7"/>
        <v>-8.3644875E-3</v>
      </c>
    </row>
    <row r="52" spans="1:23" x14ac:dyDescent="0.2">
      <c r="A52" s="2" t="s">
        <v>1</v>
      </c>
      <c r="B52" s="2">
        <v>1998</v>
      </c>
      <c r="C52" s="2">
        <v>-1.64</v>
      </c>
      <c r="D52" s="2">
        <v>-21.384502383819378</v>
      </c>
      <c r="E52" s="2">
        <v>-13.323742212551275</v>
      </c>
      <c r="F52" s="2">
        <v>48.984000000000002</v>
      </c>
      <c r="G52" s="2">
        <v>26.09</v>
      </c>
      <c r="H52" s="2">
        <v>22.893999999999998</v>
      </c>
      <c r="I52" s="2">
        <v>64.091999999999999</v>
      </c>
      <c r="J52" s="2">
        <v>24.634</v>
      </c>
      <c r="K52" s="2">
        <v>39.457999999999998</v>
      </c>
      <c r="L52" s="2">
        <v>-0.32400000000000001</v>
      </c>
      <c r="N52" s="2">
        <v>0.54500000000000004</v>
      </c>
      <c r="O52" s="2">
        <f t="shared" si="1"/>
        <v>5.45E-3</v>
      </c>
      <c r="P52" s="2">
        <f>AVERAGE(O34:O65)</f>
        <v>5.6137499999999998E-3</v>
      </c>
      <c r="Q52" s="2">
        <f t="shared" si="2"/>
        <v>0.27498392999999999</v>
      </c>
      <c r="R52" s="2">
        <f t="shared" si="3"/>
        <v>0.1464627375</v>
      </c>
      <c r="S52" s="2">
        <f t="shared" si="4"/>
        <v>0.12852119249999999</v>
      </c>
      <c r="T52" s="2">
        <f t="shared" si="14"/>
        <v>0.35979646499999995</v>
      </c>
      <c r="U52" s="2">
        <f t="shared" si="5"/>
        <v>0.1382891175</v>
      </c>
      <c r="V52" s="2">
        <f t="shared" si="6"/>
        <v>0.22150734749999998</v>
      </c>
      <c r="W52" s="2">
        <f t="shared" si="7"/>
        <v>-1.8188550000000001E-3</v>
      </c>
    </row>
    <row r="53" spans="1:23" x14ac:dyDescent="0.2">
      <c r="A53" s="2" t="s">
        <v>1</v>
      </c>
      <c r="B53" s="2">
        <v>1999</v>
      </c>
      <c r="C53" s="2">
        <v>-1.669</v>
      </c>
      <c r="D53" s="2">
        <v>-19.230619280953412</v>
      </c>
      <c r="E53" s="2">
        <v>-13.323742212551275</v>
      </c>
      <c r="F53" s="2">
        <v>48.545000000000002</v>
      </c>
      <c r="G53" s="2">
        <v>25.611999999999998</v>
      </c>
      <c r="H53" s="2">
        <v>22.933</v>
      </c>
      <c r="I53" s="2">
        <v>65.430000000000007</v>
      </c>
      <c r="J53" s="2">
        <v>24.832000000000001</v>
      </c>
      <c r="K53" s="2">
        <v>40.597999999999999</v>
      </c>
      <c r="L53" s="2">
        <v>0.66800000000000004</v>
      </c>
      <c r="N53" s="2">
        <v>0.54500000000000004</v>
      </c>
      <c r="O53" s="2">
        <f t="shared" si="1"/>
        <v>5.45E-3</v>
      </c>
      <c r="P53" s="2">
        <f>AVERAGE(O34:O65)</f>
        <v>5.6137499999999998E-3</v>
      </c>
      <c r="Q53" s="2">
        <f t="shared" si="2"/>
        <v>0.27251949375000001</v>
      </c>
      <c r="R53" s="2">
        <f t="shared" si="3"/>
        <v>0.14377936499999999</v>
      </c>
      <c r="S53" s="2">
        <f t="shared" si="4"/>
        <v>0.12874012874999999</v>
      </c>
      <c r="T53" s="2">
        <f t="shared" si="14"/>
        <v>0.36730766250000002</v>
      </c>
      <c r="U53" s="2">
        <f t="shared" si="5"/>
        <v>0.13940063999999999</v>
      </c>
      <c r="V53" s="2">
        <f t="shared" si="6"/>
        <v>0.2279070225</v>
      </c>
      <c r="W53" s="2">
        <f t="shared" si="7"/>
        <v>3.749985E-3</v>
      </c>
    </row>
    <row r="54" spans="1:23" x14ac:dyDescent="0.2">
      <c r="A54" s="2" t="s">
        <v>1</v>
      </c>
      <c r="B54" s="2">
        <v>2000</v>
      </c>
      <c r="C54" s="2">
        <v>-0.73399999999999999</v>
      </c>
      <c r="D54" s="2">
        <v>-21.173758442696915</v>
      </c>
      <c r="E54" s="2">
        <v>-21.173758442696915</v>
      </c>
      <c r="F54" s="2">
        <v>48.253999999999998</v>
      </c>
      <c r="G54" s="2">
        <v>25.277000000000001</v>
      </c>
      <c r="H54" s="2">
        <v>22.977</v>
      </c>
      <c r="I54" s="2">
        <v>66.733999999999995</v>
      </c>
      <c r="J54" s="2">
        <v>24.998999999999999</v>
      </c>
      <c r="K54" s="2">
        <v>41.734999999999999</v>
      </c>
      <c r="L54" s="2">
        <v>1.8759999999999999</v>
      </c>
      <c r="N54" s="2">
        <v>0.53900000000000003</v>
      </c>
      <c r="O54" s="2">
        <f t="shared" si="1"/>
        <v>5.3900000000000007E-3</v>
      </c>
      <c r="P54" s="2">
        <f>AVERAGE(O34:O65)</f>
        <v>5.6137499999999998E-3</v>
      </c>
      <c r="Q54" s="2">
        <f t="shared" si="2"/>
        <v>0.2708858925</v>
      </c>
      <c r="R54" s="2">
        <f t="shared" si="3"/>
        <v>0.14189875874999999</v>
      </c>
      <c r="S54" s="2">
        <f t="shared" si="4"/>
        <v>0.12898713375000001</v>
      </c>
      <c r="T54" s="2">
        <f t="shared" si="14"/>
        <v>0.37462799249999995</v>
      </c>
      <c r="U54" s="2">
        <f t="shared" si="5"/>
        <v>0.14033813625</v>
      </c>
      <c r="V54" s="2">
        <f t="shared" si="6"/>
        <v>0.23428985624999998</v>
      </c>
      <c r="W54" s="2">
        <f t="shared" si="7"/>
        <v>1.0531394999999999E-2</v>
      </c>
    </row>
    <row r="55" spans="1:23" x14ac:dyDescent="0.2">
      <c r="A55" s="2" t="s">
        <v>1</v>
      </c>
      <c r="B55" s="2">
        <v>2001</v>
      </c>
      <c r="C55" s="2">
        <v>-0.81899999999999995</v>
      </c>
      <c r="D55" s="2">
        <v>-26.270454184982817</v>
      </c>
      <c r="E55" s="2">
        <v>-21.173758442696915</v>
      </c>
      <c r="F55" s="2">
        <v>47.802</v>
      </c>
      <c r="G55" s="2">
        <v>24.779</v>
      </c>
      <c r="H55" s="2">
        <v>23.023</v>
      </c>
      <c r="I55" s="2">
        <v>67.983000000000004</v>
      </c>
      <c r="J55" s="2">
        <v>25.137</v>
      </c>
      <c r="K55" s="2">
        <v>42.847000000000001</v>
      </c>
      <c r="L55" s="2">
        <v>0.4</v>
      </c>
      <c r="N55" s="2">
        <v>0.53200000000000003</v>
      </c>
      <c r="O55" s="2">
        <f t="shared" si="1"/>
        <v>5.3200000000000001E-3</v>
      </c>
      <c r="P55" s="2">
        <f>AVERAGE(O34:O65)</f>
        <v>5.6137499999999998E-3</v>
      </c>
      <c r="Q55" s="2">
        <f t="shared" si="2"/>
        <v>0.26834847750000002</v>
      </c>
      <c r="R55" s="2">
        <f t="shared" si="3"/>
        <v>0.13910311124999999</v>
      </c>
      <c r="S55" s="2">
        <f t="shared" si="4"/>
        <v>0.12924536624999999</v>
      </c>
      <c r="T55" s="2">
        <f t="shared" si="14"/>
        <v>0.38163956625000001</v>
      </c>
      <c r="U55" s="2">
        <f t="shared" si="5"/>
        <v>0.14111283375</v>
      </c>
      <c r="V55" s="2">
        <f t="shared" si="6"/>
        <v>0.24053234625</v>
      </c>
      <c r="W55" s="2">
        <f t="shared" si="7"/>
        <v>2.2455000000000001E-3</v>
      </c>
    </row>
    <row r="56" spans="1:23" x14ac:dyDescent="0.2">
      <c r="A56" s="2" t="s">
        <v>1</v>
      </c>
      <c r="B56" s="2">
        <v>2002</v>
      </c>
      <c r="C56" s="2">
        <v>2.6629999999999998</v>
      </c>
      <c r="D56" s="2">
        <v>-23.986288279248388</v>
      </c>
      <c r="E56" s="2">
        <v>-21.173758442696915</v>
      </c>
      <c r="F56" s="2">
        <v>47.512999999999998</v>
      </c>
      <c r="G56" s="2">
        <v>24.446999999999999</v>
      </c>
      <c r="H56" s="2">
        <v>23.065999999999999</v>
      </c>
      <c r="I56" s="2">
        <v>69.111999999999995</v>
      </c>
      <c r="J56" s="2">
        <v>25.236999999999998</v>
      </c>
      <c r="K56" s="2">
        <v>43.875</v>
      </c>
      <c r="L56" s="2">
        <v>-0.14000000000000001</v>
      </c>
      <c r="N56" s="2">
        <v>0.52600000000000002</v>
      </c>
      <c r="O56" s="2">
        <f t="shared" si="1"/>
        <v>5.2599999999999999E-3</v>
      </c>
      <c r="P56" s="2">
        <f>AVERAGE(O34:O65)</f>
        <v>5.6137499999999998E-3</v>
      </c>
      <c r="Q56" s="2">
        <f t="shared" si="2"/>
        <v>0.26672610375</v>
      </c>
      <c r="R56" s="2">
        <f t="shared" si="3"/>
        <v>0.13723934624999998</v>
      </c>
      <c r="S56" s="2">
        <f t="shared" si="4"/>
        <v>0.12948675749999999</v>
      </c>
      <c r="T56" s="2">
        <f t="shared" si="14"/>
        <v>0.38797748999999998</v>
      </c>
      <c r="U56" s="2">
        <f t="shared" si="5"/>
        <v>0.14167420874999997</v>
      </c>
      <c r="V56" s="2">
        <f t="shared" si="6"/>
        <v>0.24630328125000001</v>
      </c>
      <c r="W56" s="2">
        <f t="shared" si="7"/>
        <v>-7.8592500000000004E-4</v>
      </c>
    </row>
    <row r="57" spans="1:23" x14ac:dyDescent="0.2">
      <c r="A57" s="2" t="s">
        <v>1</v>
      </c>
      <c r="B57" s="2">
        <v>2003</v>
      </c>
      <c r="C57" s="2">
        <v>1.6779999999999999</v>
      </c>
      <c r="D57" s="2">
        <v>-17.647678543442336</v>
      </c>
      <c r="E57" s="2">
        <v>-21.173758442696915</v>
      </c>
      <c r="F57" s="2">
        <v>47.375999999999998</v>
      </c>
      <c r="G57" s="2">
        <v>24.22</v>
      </c>
      <c r="H57" s="2">
        <v>23.155999999999999</v>
      </c>
      <c r="I57" s="2">
        <v>70.058000000000007</v>
      </c>
      <c r="J57" s="2">
        <v>25.295999999999999</v>
      </c>
      <c r="K57" s="2">
        <v>44.762</v>
      </c>
      <c r="L57" s="2">
        <v>-1.395</v>
      </c>
      <c r="N57" s="2">
        <v>0.51100000000000001</v>
      </c>
      <c r="O57" s="2">
        <f t="shared" si="1"/>
        <v>5.11E-3</v>
      </c>
      <c r="P57" s="2">
        <f>AVERAGE(O34:O65)</f>
        <v>5.6137499999999998E-3</v>
      </c>
      <c r="Q57" s="2">
        <f t="shared" si="2"/>
        <v>0.26595701999999999</v>
      </c>
      <c r="R57" s="2">
        <f t="shared" si="3"/>
        <v>0.13596502499999999</v>
      </c>
      <c r="S57" s="2">
        <f t="shared" si="4"/>
        <v>0.129991995</v>
      </c>
      <c r="T57" s="2">
        <f t="shared" si="14"/>
        <v>0.39328809750000004</v>
      </c>
      <c r="U57" s="2">
        <f t="shared" si="5"/>
        <v>0.14200541999999999</v>
      </c>
      <c r="V57" s="2">
        <f t="shared" si="6"/>
        <v>0.2512826775</v>
      </c>
      <c r="W57" s="2">
        <f t="shared" si="7"/>
        <v>-7.8311812499999994E-3</v>
      </c>
    </row>
    <row r="58" spans="1:23" x14ac:dyDescent="0.2">
      <c r="A58" s="2" t="s">
        <v>1</v>
      </c>
      <c r="B58" s="2">
        <v>2004</v>
      </c>
      <c r="C58" s="2">
        <v>2.1949999999999998</v>
      </c>
      <c r="D58" s="2">
        <v>-20.364443206842097</v>
      </c>
      <c r="E58" s="2">
        <v>-20.364443206842097</v>
      </c>
      <c r="F58" s="2">
        <v>47.305999999999997</v>
      </c>
      <c r="G58" s="2">
        <v>23.96</v>
      </c>
      <c r="H58" s="2">
        <v>23.344999999999999</v>
      </c>
      <c r="I58" s="2">
        <v>70.760000000000005</v>
      </c>
      <c r="J58" s="2">
        <v>25.361000000000001</v>
      </c>
      <c r="K58" s="2">
        <v>45.399000000000001</v>
      </c>
      <c r="L58" s="2">
        <v>-0.88500000000000001</v>
      </c>
      <c r="N58" s="2">
        <v>0.498</v>
      </c>
      <c r="O58" s="2">
        <f t="shared" si="1"/>
        <v>4.9800000000000001E-3</v>
      </c>
      <c r="P58" s="2">
        <f>AVERAGE(O34:O65)</f>
        <v>5.6137499999999998E-3</v>
      </c>
      <c r="Q58" s="2">
        <f t="shared" si="2"/>
        <v>0.26556405749999995</v>
      </c>
      <c r="R58" s="2">
        <f t="shared" si="3"/>
        <v>0.13450545</v>
      </c>
      <c r="S58" s="2">
        <f t="shared" si="4"/>
        <v>0.13105299374999999</v>
      </c>
      <c r="T58" s="2">
        <f t="shared" si="14"/>
        <v>0.39722895000000003</v>
      </c>
      <c r="U58" s="2">
        <f t="shared" si="5"/>
        <v>0.14237031375</v>
      </c>
      <c r="V58" s="2">
        <f t="shared" si="6"/>
        <v>0.25485863624999999</v>
      </c>
      <c r="W58" s="2">
        <f t="shared" si="7"/>
        <v>-4.9681687499999998E-3</v>
      </c>
    </row>
    <row r="59" spans="1:23" x14ac:dyDescent="0.2">
      <c r="A59" s="2" t="s">
        <v>1</v>
      </c>
      <c r="B59" s="2">
        <v>2005</v>
      </c>
      <c r="C59" s="2">
        <v>2.165</v>
      </c>
      <c r="D59" s="2">
        <v>-22.199301674350703</v>
      </c>
      <c r="E59" s="2">
        <v>-20.364443206842097</v>
      </c>
      <c r="F59" s="2">
        <v>47.250999999999998</v>
      </c>
      <c r="G59" s="2">
        <v>23.600999999999999</v>
      </c>
      <c r="H59" s="2">
        <v>23.65</v>
      </c>
      <c r="I59" s="2">
        <v>71.316000000000003</v>
      </c>
      <c r="J59" s="2">
        <v>25.384</v>
      </c>
      <c r="K59" s="2">
        <v>45.933</v>
      </c>
      <c r="L59" s="2">
        <v>-0.45900000000000002</v>
      </c>
      <c r="N59" s="2">
        <v>0.48699999999999999</v>
      </c>
      <c r="O59" s="2">
        <f t="shared" si="1"/>
        <v>4.8700000000000002E-3</v>
      </c>
      <c r="P59" s="2">
        <f>AVERAGE(O34:O65)</f>
        <v>5.6137499999999998E-3</v>
      </c>
      <c r="Q59" s="2">
        <f t="shared" si="2"/>
        <v>0.26525530124999996</v>
      </c>
      <c r="R59" s="2">
        <f t="shared" si="3"/>
        <v>0.13249011375</v>
      </c>
      <c r="S59" s="2">
        <f t="shared" si="4"/>
        <v>0.13276518749999999</v>
      </c>
      <c r="T59" s="2">
        <f t="shared" si="14"/>
        <v>0.40035019500000002</v>
      </c>
      <c r="U59" s="2">
        <f t="shared" si="5"/>
        <v>0.14249943000000001</v>
      </c>
      <c r="V59" s="2">
        <f t="shared" si="6"/>
        <v>0.25785637875</v>
      </c>
      <c r="W59" s="2">
        <f t="shared" si="7"/>
        <v>-2.5767112500000001E-3</v>
      </c>
    </row>
    <row r="60" spans="1:23" x14ac:dyDescent="0.2">
      <c r="A60" s="2" t="s">
        <v>1</v>
      </c>
      <c r="B60" s="2">
        <v>2006</v>
      </c>
      <c r="C60" s="2">
        <v>2.802</v>
      </c>
      <c r="D60" s="2">
        <v>-23.294955137460633</v>
      </c>
      <c r="E60" s="2">
        <v>-20.364443206842097</v>
      </c>
      <c r="F60" s="2">
        <v>47.44</v>
      </c>
      <c r="G60" s="2">
        <v>23.315000000000001</v>
      </c>
      <c r="H60" s="2">
        <v>24.125</v>
      </c>
      <c r="I60" s="2">
        <v>71.725999999999999</v>
      </c>
      <c r="J60" s="2">
        <v>25.376999999999999</v>
      </c>
      <c r="K60" s="2">
        <v>46.348999999999997</v>
      </c>
      <c r="L60" s="2">
        <v>1.3260000000000001</v>
      </c>
      <c r="N60" s="2">
        <v>0.48</v>
      </c>
      <c r="O60" s="2">
        <f t="shared" si="1"/>
        <v>4.7999999999999996E-3</v>
      </c>
      <c r="P60" s="2">
        <f>AVERAGE(O34:O65)</f>
        <v>5.6137499999999998E-3</v>
      </c>
      <c r="Q60" s="2">
        <f t="shared" si="2"/>
        <v>0.26631630000000001</v>
      </c>
      <c r="R60" s="2">
        <f t="shared" si="3"/>
        <v>0.13088458124999999</v>
      </c>
      <c r="S60" s="2">
        <f t="shared" si="4"/>
        <v>0.13543171874999999</v>
      </c>
      <c r="T60" s="2">
        <f t="shared" si="14"/>
        <v>0.40265183249999997</v>
      </c>
      <c r="U60" s="2">
        <f t="shared" si="5"/>
        <v>0.14246013375</v>
      </c>
      <c r="V60" s="2">
        <f t="shared" si="6"/>
        <v>0.26019169874999998</v>
      </c>
      <c r="W60" s="2">
        <f t="shared" si="7"/>
        <v>7.4438324999999998E-3</v>
      </c>
    </row>
    <row r="61" spans="1:23" x14ac:dyDescent="0.2">
      <c r="A61" s="2" t="s">
        <v>1</v>
      </c>
      <c r="B61" s="2">
        <v>2007</v>
      </c>
      <c r="C61" s="2">
        <v>3.51</v>
      </c>
      <c r="D61" s="2">
        <v>-21.551030349809015</v>
      </c>
      <c r="E61" s="2">
        <v>-20.364443206842097</v>
      </c>
      <c r="F61" s="2">
        <v>47.680999999999997</v>
      </c>
      <c r="G61" s="2">
        <v>22.946000000000002</v>
      </c>
      <c r="H61" s="2">
        <v>24.734999999999999</v>
      </c>
      <c r="I61" s="2">
        <v>72.004999999999995</v>
      </c>
      <c r="J61" s="2">
        <v>25.350999999999999</v>
      </c>
      <c r="K61" s="2">
        <v>46.654000000000003</v>
      </c>
      <c r="L61" s="2">
        <v>3.3210000000000002</v>
      </c>
      <c r="N61" s="2">
        <v>0.47299999999999998</v>
      </c>
      <c r="O61" s="2">
        <f t="shared" si="1"/>
        <v>4.7299999999999998E-3</v>
      </c>
      <c r="P61" s="2">
        <f>AVERAGE(O34:O65)</f>
        <v>5.6137499999999998E-3</v>
      </c>
      <c r="Q61" s="2">
        <f t="shared" si="2"/>
        <v>0.26766921374999997</v>
      </c>
      <c r="R61" s="2">
        <f t="shared" si="3"/>
        <v>0.1288131075</v>
      </c>
      <c r="S61" s="2">
        <f t="shared" si="4"/>
        <v>0.13885610625</v>
      </c>
      <c r="T61" s="2">
        <f t="shared" si="14"/>
        <v>0.40421806874999994</v>
      </c>
      <c r="U61" s="2">
        <f t="shared" si="5"/>
        <v>0.14231417624999998</v>
      </c>
      <c r="V61" s="2">
        <f t="shared" si="6"/>
        <v>0.26190389250000001</v>
      </c>
      <c r="W61" s="2">
        <f t="shared" si="7"/>
        <v>1.864326375E-2</v>
      </c>
    </row>
    <row r="62" spans="1:23" x14ac:dyDescent="0.2">
      <c r="A62" s="2" t="s">
        <v>1</v>
      </c>
      <c r="B62" s="2">
        <v>2008</v>
      </c>
      <c r="C62" s="2">
        <v>4.8659999999999997</v>
      </c>
      <c r="D62" s="2">
        <v>-17.870999952144832</v>
      </c>
      <c r="E62" s="2">
        <v>-17.870999952144832</v>
      </c>
      <c r="F62" s="2">
        <v>47.924999999999997</v>
      </c>
      <c r="G62" s="2">
        <v>22.538</v>
      </c>
      <c r="H62" s="2">
        <v>25.388000000000002</v>
      </c>
      <c r="I62" s="2">
        <v>72.191000000000003</v>
      </c>
      <c r="J62" s="2">
        <v>25.314</v>
      </c>
      <c r="K62" s="2">
        <v>46.877000000000002</v>
      </c>
      <c r="L62" s="2">
        <v>3.1989999999999998</v>
      </c>
      <c r="N62" s="2">
        <v>0.46800000000000003</v>
      </c>
      <c r="O62" s="2">
        <f t="shared" si="1"/>
        <v>4.6800000000000001E-3</v>
      </c>
      <c r="P62" s="2">
        <f>AVERAGE(O34:O65)</f>
        <v>5.6137499999999998E-3</v>
      </c>
      <c r="Q62" s="2">
        <f t="shared" si="2"/>
        <v>0.26903896875</v>
      </c>
      <c r="R62" s="2">
        <f t="shared" si="3"/>
        <v>0.1265226975</v>
      </c>
      <c r="S62" s="2">
        <f t="shared" si="4"/>
        <v>0.14252188500000001</v>
      </c>
      <c r="T62" s="2">
        <f t="shared" si="14"/>
        <v>0.40526222625000002</v>
      </c>
      <c r="U62" s="2">
        <f t="shared" si="5"/>
        <v>0.1421064675</v>
      </c>
      <c r="V62" s="2">
        <f t="shared" si="6"/>
        <v>0.26315575875000002</v>
      </c>
      <c r="W62" s="2">
        <f t="shared" si="7"/>
        <v>1.795838625E-2</v>
      </c>
    </row>
    <row r="63" spans="1:23" x14ac:dyDescent="0.2">
      <c r="A63" s="2" t="s">
        <v>1</v>
      </c>
      <c r="B63" s="2">
        <v>2009</v>
      </c>
      <c r="C63" s="2">
        <v>2.71</v>
      </c>
      <c r="D63" s="2">
        <v>-11.534762559900285</v>
      </c>
      <c r="E63" s="2">
        <v>-17.870999952144832</v>
      </c>
      <c r="F63" s="2">
        <v>48.142000000000003</v>
      </c>
      <c r="G63" s="2">
        <v>22.169</v>
      </c>
      <c r="H63" s="2">
        <v>25.972999999999999</v>
      </c>
      <c r="I63" s="2">
        <v>72.241</v>
      </c>
      <c r="J63" s="2">
        <v>25.324999999999999</v>
      </c>
      <c r="K63" s="2">
        <v>46.915999999999997</v>
      </c>
      <c r="L63" s="2">
        <v>-2.149</v>
      </c>
      <c r="N63" s="2">
        <v>0.45300000000000001</v>
      </c>
      <c r="O63" s="2">
        <f t="shared" si="1"/>
        <v>4.5300000000000002E-3</v>
      </c>
      <c r="P63" s="2">
        <f>AVERAGE(O34:O65)</f>
        <v>5.6137499999999998E-3</v>
      </c>
      <c r="Q63" s="2">
        <f t="shared" si="2"/>
        <v>0.27025715249999999</v>
      </c>
      <c r="R63" s="2">
        <f t="shared" si="3"/>
        <v>0.12445122374999999</v>
      </c>
      <c r="S63" s="2">
        <f t="shared" si="4"/>
        <v>0.14580592874999998</v>
      </c>
      <c r="T63" s="2">
        <f t="shared" si="14"/>
        <v>0.40554291375000001</v>
      </c>
      <c r="U63" s="2">
        <f t="shared" si="5"/>
        <v>0.14216821874999999</v>
      </c>
      <c r="V63" s="2">
        <f t="shared" si="6"/>
        <v>0.26337469499999999</v>
      </c>
      <c r="W63" s="2">
        <f t="shared" si="7"/>
        <v>-1.2063948749999999E-2</v>
      </c>
    </row>
    <row r="64" spans="1:23" x14ac:dyDescent="0.2">
      <c r="A64" s="2" t="s">
        <v>1</v>
      </c>
      <c r="B64" s="2">
        <v>2010</v>
      </c>
      <c r="C64" s="2">
        <v>3.4159999999999999</v>
      </c>
      <c r="D64" s="2">
        <v>-10.251546655148189</v>
      </c>
      <c r="E64" s="2">
        <v>-17.870999952144832</v>
      </c>
      <c r="F64" s="2">
        <v>48.329000000000001</v>
      </c>
      <c r="G64" s="2">
        <v>21.882000000000001</v>
      </c>
      <c r="H64" s="2">
        <v>26.446999999999999</v>
      </c>
      <c r="I64" s="2">
        <v>72.188999999999993</v>
      </c>
      <c r="J64" s="2">
        <v>25.312999999999999</v>
      </c>
      <c r="K64" s="2">
        <v>46.875999999999998</v>
      </c>
      <c r="L64" s="2">
        <v>-1.7609999999999999</v>
      </c>
      <c r="N64" s="2">
        <v>0.439</v>
      </c>
      <c r="O64" s="2">
        <f t="shared" si="1"/>
        <v>4.3899999999999998E-3</v>
      </c>
      <c r="P64" s="2">
        <f>AVERAGE(O34:O65)</f>
        <v>5.6137499999999998E-3</v>
      </c>
      <c r="Q64" s="2">
        <f t="shared" si="2"/>
        <v>0.27130692374999998</v>
      </c>
      <c r="R64" s="2">
        <f t="shared" si="3"/>
        <v>0.12284007750000001</v>
      </c>
      <c r="S64" s="2">
        <f t="shared" si="4"/>
        <v>0.14846684624999998</v>
      </c>
      <c r="T64" s="2">
        <f t="shared" si="14"/>
        <v>0.40525099874999992</v>
      </c>
      <c r="U64" s="2">
        <f t="shared" si="5"/>
        <v>0.14210085374999998</v>
      </c>
      <c r="V64" s="2">
        <f t="shared" si="6"/>
        <v>0.263150145</v>
      </c>
      <c r="W64" s="2">
        <f t="shared" si="7"/>
        <v>-9.8858137499999998E-3</v>
      </c>
    </row>
    <row r="65" spans="1:23" x14ac:dyDescent="0.2">
      <c r="A65" s="2" t="s">
        <v>1</v>
      </c>
      <c r="B65" s="2">
        <v>2011</v>
      </c>
      <c r="C65" s="2">
        <v>1.3640000000000001</v>
      </c>
      <c r="D65" s="2">
        <v>-4.4653787779637515</v>
      </c>
      <c r="E65" s="2">
        <v>-17.870999952144832</v>
      </c>
      <c r="F65" s="2">
        <v>48.573999999999998</v>
      </c>
      <c r="G65" s="2">
        <v>21.73</v>
      </c>
      <c r="H65" s="2">
        <v>26.844000000000001</v>
      </c>
      <c r="I65" s="2">
        <v>72.126000000000005</v>
      </c>
      <c r="J65" s="2">
        <v>25.300999999999998</v>
      </c>
      <c r="K65" s="2">
        <v>46.825000000000003</v>
      </c>
      <c r="L65" s="2">
        <v>-0.30299999999999999</v>
      </c>
      <c r="N65" s="2">
        <v>0.436</v>
      </c>
      <c r="O65" s="2">
        <f t="shared" si="1"/>
        <v>4.3600000000000002E-3</v>
      </c>
      <c r="P65" s="2">
        <f>AVERAGE(O34:O65)</f>
        <v>5.6137499999999998E-3</v>
      </c>
      <c r="Q65" s="2">
        <f t="shared" si="2"/>
        <v>0.27268229249999998</v>
      </c>
      <c r="R65" s="2">
        <f t="shared" si="3"/>
        <v>0.1219867875</v>
      </c>
      <c r="S65" s="2">
        <f t="shared" si="4"/>
        <v>0.15069550500000001</v>
      </c>
      <c r="T65" s="2">
        <f t="shared" si="14"/>
        <v>0.40489733250000004</v>
      </c>
      <c r="U65" s="2">
        <f t="shared" si="5"/>
        <v>0.14203348874999999</v>
      </c>
      <c r="V65" s="2">
        <f t="shared" si="6"/>
        <v>0.26286384374999999</v>
      </c>
      <c r="W65" s="2">
        <f t="shared" si="7"/>
        <v>-1.7009662499999998E-3</v>
      </c>
    </row>
    <row r="66" spans="1:23" x14ac:dyDescent="0.2">
      <c r="A66" s="2" t="s">
        <v>2</v>
      </c>
      <c r="B66" s="2">
        <v>1980</v>
      </c>
      <c r="C66" s="2">
        <v>-2.2189999999999999</v>
      </c>
      <c r="D66" s="2">
        <v>-36.327437560440778</v>
      </c>
      <c r="E66" s="2">
        <v>-36.327437560440778</v>
      </c>
      <c r="F66" s="2">
        <v>47.411000000000001</v>
      </c>
      <c r="G66" s="2">
        <v>33.563000000000002</v>
      </c>
      <c r="H66" s="2">
        <v>13.848000000000001</v>
      </c>
      <c r="I66" s="2">
        <v>45.442</v>
      </c>
      <c r="J66" s="2">
        <v>23.913</v>
      </c>
      <c r="K66" s="2">
        <v>21.527999999999999</v>
      </c>
      <c r="L66" s="2">
        <v>-0.72</v>
      </c>
      <c r="N66" s="2">
        <v>2.4700000000000002</v>
      </c>
      <c r="O66" s="2">
        <f t="shared" si="1"/>
        <v>2.4700000000000003E-2</v>
      </c>
      <c r="P66" s="2">
        <f>AVERAGE(O66:O97)</f>
        <v>2.1753437500000007E-2</v>
      </c>
      <c r="Q66" s="2">
        <f t="shared" si="2"/>
        <v>1.0313522253125003</v>
      </c>
      <c r="R66" s="2">
        <f t="shared" si="3"/>
        <v>0.73011062281250028</v>
      </c>
      <c r="S66" s="2">
        <f t="shared" si="4"/>
        <v>0.30124160250000009</v>
      </c>
      <c r="T66" s="2">
        <f t="shared" si="14"/>
        <v>0.98851970687500035</v>
      </c>
      <c r="U66" s="2">
        <f t="shared" si="5"/>
        <v>0.5201899509375002</v>
      </c>
      <c r="V66" s="2">
        <f t="shared" si="6"/>
        <v>0.4683080025000001</v>
      </c>
      <c r="W66" s="2">
        <f t="shared" si="7"/>
        <v>-1.5662475000000006E-2</v>
      </c>
    </row>
    <row r="67" spans="1:23" x14ac:dyDescent="0.2">
      <c r="A67" s="2" t="s">
        <v>2</v>
      </c>
      <c r="B67" s="2">
        <v>1981</v>
      </c>
      <c r="C67" s="2">
        <v>-4.0759999999999996</v>
      </c>
      <c r="D67" s="2">
        <v>-38.944183594791873</v>
      </c>
      <c r="E67" s="2">
        <v>-36.327437560440778</v>
      </c>
      <c r="F67" s="2">
        <v>46.805999999999997</v>
      </c>
      <c r="G67" s="2">
        <v>32.768999999999998</v>
      </c>
      <c r="H67" s="2">
        <v>14.037000000000001</v>
      </c>
      <c r="I67" s="2">
        <v>46.255000000000003</v>
      </c>
      <c r="J67" s="2">
        <v>24.047999999999998</v>
      </c>
      <c r="K67" s="2">
        <v>22.207000000000001</v>
      </c>
      <c r="L67" s="2">
        <v>0.30399999999999999</v>
      </c>
      <c r="N67" s="2">
        <v>2.504</v>
      </c>
      <c r="O67" s="2">
        <f t="shared" ref="O67:O130" si="45">N67/100</f>
        <v>2.504E-2</v>
      </c>
      <c r="P67" s="2">
        <f>AVERAGE(O66:O97)</f>
        <v>2.1753437500000007E-2</v>
      </c>
      <c r="Q67" s="2">
        <f t="shared" ref="Q67:Q130" si="46">F67*$P67</f>
        <v>1.0181913956250004</v>
      </c>
      <c r="R67" s="2">
        <f t="shared" ref="R67:R130" si="47">G67*$P67</f>
        <v>0.71283839343750022</v>
      </c>
      <c r="S67" s="2">
        <f t="shared" ref="S67:S130" si="48">H67*$P67</f>
        <v>0.30535300218750011</v>
      </c>
      <c r="T67" s="2">
        <f t="shared" si="14"/>
        <v>1.0062052515625004</v>
      </c>
      <c r="U67" s="2">
        <f t="shared" ref="U67:U130" si="49">J67*$P67</f>
        <v>0.52312666500000016</v>
      </c>
      <c r="V67" s="2">
        <f t="shared" ref="V67:V130" si="50">K67*$P67</f>
        <v>0.48307858656250019</v>
      </c>
      <c r="W67" s="2">
        <f t="shared" ref="W67:W130" si="51">L67*$P67</f>
        <v>6.6130450000000023E-3</v>
      </c>
    </row>
    <row r="68" spans="1:23" x14ac:dyDescent="0.2">
      <c r="A68" s="2" t="s">
        <v>2</v>
      </c>
      <c r="B68" s="2">
        <v>1982</v>
      </c>
      <c r="C68" s="2">
        <v>0.59399999999999997</v>
      </c>
      <c r="D68" s="2">
        <v>-36.901067624344869</v>
      </c>
      <c r="E68" s="2">
        <v>-36.327437560440778</v>
      </c>
      <c r="F68" s="2">
        <v>46.39</v>
      </c>
      <c r="G68" s="2">
        <v>32.167000000000002</v>
      </c>
      <c r="H68" s="2">
        <v>14.223000000000001</v>
      </c>
      <c r="I68" s="2">
        <v>47.158000000000001</v>
      </c>
      <c r="J68" s="2">
        <v>24.225999999999999</v>
      </c>
      <c r="K68" s="2">
        <v>22.931000000000001</v>
      </c>
      <c r="L68" s="2">
        <v>-4.9409999999999998</v>
      </c>
      <c r="N68" s="2">
        <v>2.419</v>
      </c>
      <c r="O68" s="2">
        <f t="shared" si="45"/>
        <v>2.419E-2</v>
      </c>
      <c r="P68" s="2">
        <f>AVERAGE(O66:O97)</f>
        <v>2.1753437500000007E-2</v>
      </c>
      <c r="Q68" s="2">
        <f t="shared" si="46"/>
        <v>1.0091419656250002</v>
      </c>
      <c r="R68" s="2">
        <f t="shared" si="47"/>
        <v>0.69974282406250021</v>
      </c>
      <c r="S68" s="2">
        <f t="shared" si="48"/>
        <v>0.30939914156250009</v>
      </c>
      <c r="T68" s="2">
        <f t="shared" ref="T68:T131" si="52">I68*$P68</f>
        <v>1.0258486056250005</v>
      </c>
      <c r="U68" s="2">
        <f t="shared" si="49"/>
        <v>0.52699877687500019</v>
      </c>
      <c r="V68" s="2">
        <f t="shared" si="50"/>
        <v>0.49882807531250017</v>
      </c>
      <c r="W68" s="2">
        <f t="shared" si="51"/>
        <v>-0.10748373468750003</v>
      </c>
    </row>
    <row r="69" spans="1:23" x14ac:dyDescent="0.2">
      <c r="A69" s="2" t="s">
        <v>2</v>
      </c>
      <c r="B69" s="2">
        <v>1983</v>
      </c>
      <c r="C69" s="2">
        <v>-0.746</v>
      </c>
      <c r="D69" s="2">
        <v>-36.768405408942094</v>
      </c>
      <c r="E69" s="2">
        <v>-36.327437560440778</v>
      </c>
      <c r="F69" s="2">
        <v>46.155999999999999</v>
      </c>
      <c r="G69" s="2">
        <v>31.731999999999999</v>
      </c>
      <c r="H69" s="2">
        <v>14.423999999999999</v>
      </c>
      <c r="I69" s="2">
        <v>48.125</v>
      </c>
      <c r="J69" s="2">
        <v>24.443000000000001</v>
      </c>
      <c r="K69" s="2">
        <v>23.681000000000001</v>
      </c>
      <c r="L69" s="2">
        <v>-5.0439999999999996</v>
      </c>
      <c r="N69" s="2">
        <v>2.419</v>
      </c>
      <c r="O69" s="2">
        <f t="shared" si="45"/>
        <v>2.419E-2</v>
      </c>
      <c r="P69" s="2">
        <f>AVERAGE(O66:O97)</f>
        <v>2.1753437500000007E-2</v>
      </c>
      <c r="Q69" s="2">
        <f t="shared" si="46"/>
        <v>1.0040516612500003</v>
      </c>
      <c r="R69" s="2">
        <f t="shared" si="47"/>
        <v>0.69028007875000019</v>
      </c>
      <c r="S69" s="2">
        <f t="shared" si="48"/>
        <v>0.31377158250000009</v>
      </c>
      <c r="T69" s="2">
        <f t="shared" si="52"/>
        <v>1.0468841796875004</v>
      </c>
      <c r="U69" s="2">
        <f t="shared" si="49"/>
        <v>0.5317192728125002</v>
      </c>
      <c r="V69" s="2">
        <f t="shared" si="50"/>
        <v>0.51514315343750017</v>
      </c>
      <c r="W69" s="2">
        <f t="shared" si="51"/>
        <v>-0.10972433875000003</v>
      </c>
    </row>
    <row r="70" spans="1:23" x14ac:dyDescent="0.2">
      <c r="A70" s="2" t="s">
        <v>2</v>
      </c>
      <c r="B70" s="2">
        <v>1984</v>
      </c>
      <c r="C70" s="2">
        <v>-0.36399999999999999</v>
      </c>
      <c r="D70" s="2">
        <v>-35.116394221373319</v>
      </c>
      <c r="E70" s="2">
        <v>-35.116394221373319</v>
      </c>
      <c r="F70" s="2">
        <v>46.052</v>
      </c>
      <c r="G70" s="2">
        <v>31.388999999999999</v>
      </c>
      <c r="H70" s="2">
        <v>14.663</v>
      </c>
      <c r="I70" s="2">
        <v>49.14</v>
      </c>
      <c r="J70" s="2">
        <v>24.727</v>
      </c>
      <c r="K70" s="2">
        <v>24.414000000000001</v>
      </c>
      <c r="L70" s="2">
        <v>-2.66</v>
      </c>
      <c r="N70" s="2">
        <v>2.4420000000000002</v>
      </c>
      <c r="O70" s="2">
        <f t="shared" si="45"/>
        <v>2.4420000000000001E-2</v>
      </c>
      <c r="P70" s="2">
        <f>AVERAGE(O66:O97)</f>
        <v>2.1753437500000007E-2</v>
      </c>
      <c r="Q70" s="2">
        <f t="shared" si="46"/>
        <v>1.0017893037500003</v>
      </c>
      <c r="R70" s="2">
        <f t="shared" si="47"/>
        <v>0.68281864968750017</v>
      </c>
      <c r="S70" s="2">
        <f t="shared" si="48"/>
        <v>0.31897065406250014</v>
      </c>
      <c r="T70" s="2">
        <f t="shared" si="52"/>
        <v>1.0689639187500004</v>
      </c>
      <c r="U70" s="2">
        <f t="shared" si="49"/>
        <v>0.53789724906250014</v>
      </c>
      <c r="V70" s="2">
        <f t="shared" si="50"/>
        <v>0.53108842312500015</v>
      </c>
      <c r="W70" s="2">
        <f t="shared" si="51"/>
        <v>-5.786414375000002E-2</v>
      </c>
    </row>
    <row r="71" spans="1:23" x14ac:dyDescent="0.2">
      <c r="A71" s="2" t="s">
        <v>2</v>
      </c>
      <c r="B71" s="2">
        <v>1985</v>
      </c>
      <c r="C71" s="2">
        <v>-1.579</v>
      </c>
      <c r="D71" s="2">
        <v>-37.017627494308222</v>
      </c>
      <c r="E71" s="2">
        <v>-35.116394221373319</v>
      </c>
      <c r="F71" s="2">
        <v>46.045999999999999</v>
      </c>
      <c r="G71" s="2">
        <v>31.099</v>
      </c>
      <c r="H71" s="2">
        <v>14.946999999999999</v>
      </c>
      <c r="I71" s="2">
        <v>50.219000000000001</v>
      </c>
      <c r="J71" s="2">
        <v>25.042999999999999</v>
      </c>
      <c r="K71" s="2">
        <v>25.175999999999998</v>
      </c>
      <c r="L71" s="2">
        <v>-1.393</v>
      </c>
      <c r="N71" s="2">
        <v>2.4609999999999999</v>
      </c>
      <c r="O71" s="2">
        <f t="shared" si="45"/>
        <v>2.461E-2</v>
      </c>
      <c r="P71" s="2">
        <f>AVERAGE(O66:O97)</f>
        <v>2.1753437500000007E-2</v>
      </c>
      <c r="Q71" s="2">
        <f t="shared" si="46"/>
        <v>1.0016587831250003</v>
      </c>
      <c r="R71" s="2">
        <f t="shared" si="47"/>
        <v>0.67651015281250027</v>
      </c>
      <c r="S71" s="2">
        <f t="shared" si="48"/>
        <v>0.32514863031250008</v>
      </c>
      <c r="T71" s="2">
        <f t="shared" si="52"/>
        <v>1.0924358778125003</v>
      </c>
      <c r="U71" s="2">
        <f t="shared" si="49"/>
        <v>0.54477133531250022</v>
      </c>
      <c r="V71" s="2">
        <f t="shared" si="50"/>
        <v>0.54766454250000018</v>
      </c>
      <c r="W71" s="2">
        <f t="shared" si="51"/>
        <v>-3.0302538437500009E-2</v>
      </c>
    </row>
    <row r="72" spans="1:23" x14ac:dyDescent="0.2">
      <c r="A72" s="2" t="s">
        <v>2</v>
      </c>
      <c r="B72" s="2">
        <v>1986</v>
      </c>
      <c r="C72" s="2">
        <v>-2.9660000000000002</v>
      </c>
      <c r="D72" s="2">
        <v>-39.155242281838852</v>
      </c>
      <c r="E72" s="2">
        <v>-35.116394221373319</v>
      </c>
      <c r="F72" s="2">
        <v>46.134</v>
      </c>
      <c r="G72" s="2">
        <v>30.917999999999999</v>
      </c>
      <c r="H72" s="2">
        <v>15.215999999999999</v>
      </c>
      <c r="I72" s="2">
        <v>51.344999999999999</v>
      </c>
      <c r="J72" s="2">
        <v>25.370999999999999</v>
      </c>
      <c r="K72" s="2">
        <v>25.974</v>
      </c>
      <c r="L72" s="2">
        <v>-2.3239999999999998</v>
      </c>
      <c r="N72" s="2">
        <v>2.4390000000000001</v>
      </c>
      <c r="O72" s="2">
        <f t="shared" si="45"/>
        <v>2.4390000000000002E-2</v>
      </c>
      <c r="P72" s="2">
        <f>AVERAGE(O66:O97)</f>
        <v>2.1753437500000007E-2</v>
      </c>
      <c r="Q72" s="2">
        <f t="shared" si="46"/>
        <v>1.0035730856250002</v>
      </c>
      <c r="R72" s="2">
        <f t="shared" si="47"/>
        <v>0.67257278062500025</v>
      </c>
      <c r="S72" s="2">
        <f t="shared" si="48"/>
        <v>0.33100030500000011</v>
      </c>
      <c r="T72" s="2">
        <f t="shared" si="52"/>
        <v>1.1169302484375003</v>
      </c>
      <c r="U72" s="2">
        <f t="shared" si="49"/>
        <v>0.55190646281250011</v>
      </c>
      <c r="V72" s="2">
        <f t="shared" si="50"/>
        <v>0.56502378562500022</v>
      </c>
      <c r="W72" s="2">
        <f t="shared" si="51"/>
        <v>-5.0554988750000016E-2</v>
      </c>
    </row>
    <row r="73" spans="1:23" x14ac:dyDescent="0.2">
      <c r="A73" s="2" t="s">
        <v>2</v>
      </c>
      <c r="B73" s="2">
        <v>1987</v>
      </c>
      <c r="C73" s="2">
        <v>-3.1219999999999999</v>
      </c>
      <c r="D73" s="2">
        <v>-40.058151315986024</v>
      </c>
      <c r="E73" s="2">
        <v>-35.116394221373319</v>
      </c>
      <c r="F73" s="2">
        <v>46.277000000000001</v>
      </c>
      <c r="G73" s="2">
        <v>30.756</v>
      </c>
      <c r="H73" s="2">
        <v>15.52</v>
      </c>
      <c r="I73" s="2">
        <v>52.493000000000002</v>
      </c>
      <c r="J73" s="2">
        <v>25.678999999999998</v>
      </c>
      <c r="K73" s="2">
        <v>26.815000000000001</v>
      </c>
      <c r="L73" s="2">
        <v>-1.272</v>
      </c>
      <c r="N73" s="2">
        <v>2.4510000000000001</v>
      </c>
      <c r="O73" s="2">
        <f t="shared" si="45"/>
        <v>2.4510000000000001E-2</v>
      </c>
      <c r="P73" s="2">
        <f>AVERAGE(O66:O97)</f>
        <v>2.1753437500000007E-2</v>
      </c>
      <c r="Q73" s="2">
        <f t="shared" si="46"/>
        <v>1.0066838271875003</v>
      </c>
      <c r="R73" s="2">
        <f t="shared" si="47"/>
        <v>0.66904872375000024</v>
      </c>
      <c r="S73" s="2">
        <f t="shared" si="48"/>
        <v>0.33761335000000009</v>
      </c>
      <c r="T73" s="2">
        <f t="shared" si="52"/>
        <v>1.1419031946875005</v>
      </c>
      <c r="U73" s="2">
        <f t="shared" si="49"/>
        <v>0.55860652156250012</v>
      </c>
      <c r="V73" s="2">
        <f t="shared" si="50"/>
        <v>0.58331842656250021</v>
      </c>
      <c r="W73" s="2">
        <f t="shared" si="51"/>
        <v>-2.7670372500000009E-2</v>
      </c>
    </row>
    <row r="74" spans="1:23" x14ac:dyDescent="0.2">
      <c r="A74" s="2" t="s">
        <v>2</v>
      </c>
      <c r="B74" s="2">
        <v>1988</v>
      </c>
      <c r="C74" s="2">
        <v>-2.93</v>
      </c>
      <c r="D74" s="2">
        <v>-36.84349797987494</v>
      </c>
      <c r="E74" s="2">
        <v>-36.84349797987494</v>
      </c>
      <c r="F74" s="2">
        <v>46.463999999999999</v>
      </c>
      <c r="G74" s="2">
        <v>30.616</v>
      </c>
      <c r="H74" s="2">
        <v>15.848000000000001</v>
      </c>
      <c r="I74" s="2">
        <v>53.652999999999999</v>
      </c>
      <c r="J74" s="2">
        <v>25.949000000000002</v>
      </c>
      <c r="K74" s="2">
        <v>27.704000000000001</v>
      </c>
      <c r="L74" s="2">
        <v>0.27100000000000002</v>
      </c>
      <c r="N74" s="2">
        <v>2.4630000000000001</v>
      </c>
      <c r="O74" s="2">
        <f t="shared" si="45"/>
        <v>2.4629999999999999E-2</v>
      </c>
      <c r="P74" s="2">
        <f>AVERAGE(O66:O97)</f>
        <v>2.1753437500000007E-2</v>
      </c>
      <c r="Q74" s="2">
        <f t="shared" si="46"/>
        <v>1.0107517200000002</v>
      </c>
      <c r="R74" s="2">
        <f t="shared" si="47"/>
        <v>0.6660032425000002</v>
      </c>
      <c r="S74" s="2">
        <f t="shared" si="48"/>
        <v>0.34474847750000015</v>
      </c>
      <c r="T74" s="2">
        <f t="shared" si="52"/>
        <v>1.1671371821875003</v>
      </c>
      <c r="U74" s="2">
        <f t="shared" si="49"/>
        <v>0.56447994968750026</v>
      </c>
      <c r="V74" s="2">
        <f t="shared" si="50"/>
        <v>0.60265723250000025</v>
      </c>
      <c r="W74" s="2">
        <f t="shared" si="51"/>
        <v>5.8951815625000025E-3</v>
      </c>
    </row>
    <row r="75" spans="1:23" x14ac:dyDescent="0.2">
      <c r="A75" s="2" t="s">
        <v>2</v>
      </c>
      <c r="B75" s="2">
        <v>1989</v>
      </c>
      <c r="C75" s="2">
        <v>-3.8460000000000001</v>
      </c>
      <c r="D75" s="2">
        <v>-36.917641922283877</v>
      </c>
      <c r="E75" s="2">
        <v>-36.84349797987494</v>
      </c>
      <c r="F75" s="2">
        <v>46.685000000000002</v>
      </c>
      <c r="G75" s="2">
        <v>30.507000000000001</v>
      </c>
      <c r="H75" s="2">
        <v>16.178000000000001</v>
      </c>
      <c r="I75" s="2">
        <v>54.844999999999999</v>
      </c>
      <c r="J75" s="2">
        <v>26.251999999999999</v>
      </c>
      <c r="K75" s="2">
        <v>28.593</v>
      </c>
      <c r="L75" s="2">
        <v>0.82299999999999995</v>
      </c>
      <c r="N75" s="2">
        <v>2.4359999999999999</v>
      </c>
      <c r="O75" s="2">
        <f t="shared" si="45"/>
        <v>2.436E-2</v>
      </c>
      <c r="P75" s="2">
        <f>AVERAGE(O66:O97)</f>
        <v>2.1753437500000007E-2</v>
      </c>
      <c r="Q75" s="2">
        <f t="shared" si="46"/>
        <v>1.0155592296875005</v>
      </c>
      <c r="R75" s="2">
        <f t="shared" si="47"/>
        <v>0.6636321178125002</v>
      </c>
      <c r="S75" s="2">
        <f t="shared" si="48"/>
        <v>0.35192711187500014</v>
      </c>
      <c r="T75" s="2">
        <f t="shared" si="52"/>
        <v>1.1930672796875004</v>
      </c>
      <c r="U75" s="2">
        <f t="shared" si="49"/>
        <v>0.57107124125000019</v>
      </c>
      <c r="V75" s="2">
        <f t="shared" si="50"/>
        <v>0.62199603843750018</v>
      </c>
      <c r="W75" s="2">
        <f t="shared" si="51"/>
        <v>1.7903079062500004E-2</v>
      </c>
    </row>
    <row r="76" spans="1:23" x14ac:dyDescent="0.2">
      <c r="A76" s="2" t="s">
        <v>2</v>
      </c>
      <c r="B76" s="2">
        <v>1990</v>
      </c>
      <c r="C76" s="2">
        <v>-3.335</v>
      </c>
      <c r="D76" s="2">
        <v>-40.28871801004</v>
      </c>
      <c r="E76" s="2">
        <v>-36.84349797987494</v>
      </c>
      <c r="F76" s="2">
        <v>46.921999999999997</v>
      </c>
      <c r="G76" s="2">
        <v>30.425000000000001</v>
      </c>
      <c r="H76" s="2">
        <v>16.498000000000001</v>
      </c>
      <c r="I76" s="2">
        <v>56.029000000000003</v>
      </c>
      <c r="J76" s="2">
        <v>26.512</v>
      </c>
      <c r="K76" s="2">
        <v>29.516999999999999</v>
      </c>
      <c r="L76" s="2">
        <v>-0.28899999999999998</v>
      </c>
      <c r="N76" s="2">
        <v>2.3639999999999999</v>
      </c>
      <c r="O76" s="2">
        <f t="shared" si="45"/>
        <v>2.3639999999999998E-2</v>
      </c>
      <c r="P76" s="2">
        <f>AVERAGE(O66:O97)</f>
        <v>2.1753437500000007E-2</v>
      </c>
      <c r="Q76" s="2">
        <f t="shared" si="46"/>
        <v>1.0207147943750003</v>
      </c>
      <c r="R76" s="2">
        <f t="shared" si="47"/>
        <v>0.66184833593750025</v>
      </c>
      <c r="S76" s="2">
        <f t="shared" si="48"/>
        <v>0.35888821187500014</v>
      </c>
      <c r="T76" s="2">
        <f t="shared" si="52"/>
        <v>1.2188233496875005</v>
      </c>
      <c r="U76" s="2">
        <f t="shared" si="49"/>
        <v>0.57672713500000017</v>
      </c>
      <c r="V76" s="2">
        <f t="shared" si="50"/>
        <v>0.64209621468750022</v>
      </c>
      <c r="W76" s="2">
        <f t="shared" si="51"/>
        <v>-6.2867434375000015E-3</v>
      </c>
    </row>
    <row r="77" spans="1:23" x14ac:dyDescent="0.2">
      <c r="A77" s="2" t="s">
        <v>2</v>
      </c>
      <c r="B77" s="2">
        <v>1991</v>
      </c>
      <c r="C77" s="2">
        <v>-3.665</v>
      </c>
      <c r="D77" s="2">
        <v>-42.724163178859072</v>
      </c>
      <c r="E77" s="2">
        <v>-36.84349797987494</v>
      </c>
      <c r="F77" s="2">
        <v>47.191000000000003</v>
      </c>
      <c r="G77" s="2">
        <v>30.422999999999998</v>
      </c>
      <c r="H77" s="2">
        <v>16.768000000000001</v>
      </c>
      <c r="I77" s="2">
        <v>57.209000000000003</v>
      </c>
      <c r="J77" s="2">
        <v>26.728000000000002</v>
      </c>
      <c r="K77" s="2">
        <v>30.481000000000002</v>
      </c>
      <c r="L77" s="2">
        <v>-3.33</v>
      </c>
      <c r="N77" s="2">
        <v>2.2690000000000001</v>
      </c>
      <c r="O77" s="2">
        <f t="shared" si="45"/>
        <v>2.2690000000000002E-2</v>
      </c>
      <c r="P77" s="2">
        <f>AVERAGE(O66:O97)</f>
        <v>2.1753437500000007E-2</v>
      </c>
      <c r="Q77" s="2">
        <f t="shared" si="46"/>
        <v>1.0265664690625005</v>
      </c>
      <c r="R77" s="2">
        <f t="shared" si="47"/>
        <v>0.66180482906250016</v>
      </c>
      <c r="S77" s="2">
        <f t="shared" si="48"/>
        <v>0.36476164000000011</v>
      </c>
      <c r="T77" s="2">
        <f t="shared" si="52"/>
        <v>1.2444924059375004</v>
      </c>
      <c r="U77" s="2">
        <f t="shared" si="49"/>
        <v>0.58142587750000019</v>
      </c>
      <c r="V77" s="2">
        <f t="shared" si="50"/>
        <v>0.66306652843750025</v>
      </c>
      <c r="W77" s="2">
        <f t="shared" si="51"/>
        <v>-7.2438946875000021E-2</v>
      </c>
    </row>
    <row r="78" spans="1:23" x14ac:dyDescent="0.2">
      <c r="A78" s="2" t="s">
        <v>2</v>
      </c>
      <c r="B78" s="2">
        <v>1992</v>
      </c>
      <c r="C78" s="2">
        <v>-3.548</v>
      </c>
      <c r="D78" s="2">
        <v>-42.907224059221193</v>
      </c>
      <c r="E78" s="2">
        <v>-42.907224059221193</v>
      </c>
      <c r="F78" s="2">
        <v>47.466999999999999</v>
      </c>
      <c r="G78" s="2">
        <v>30.452000000000002</v>
      </c>
      <c r="H78" s="2">
        <v>17.015000000000001</v>
      </c>
      <c r="I78" s="2">
        <v>58.398000000000003</v>
      </c>
      <c r="J78" s="2">
        <v>26.911000000000001</v>
      </c>
      <c r="K78" s="2">
        <v>31.486999999999998</v>
      </c>
      <c r="L78" s="2">
        <v>-3.6659999999999999</v>
      </c>
      <c r="N78" s="2">
        <v>2.0840000000000001</v>
      </c>
      <c r="O78" s="2">
        <f t="shared" si="45"/>
        <v>2.0840000000000001E-2</v>
      </c>
      <c r="P78" s="2">
        <f>AVERAGE(O66:O97)</f>
        <v>2.1753437500000007E-2</v>
      </c>
      <c r="Q78" s="2">
        <f t="shared" si="46"/>
        <v>1.0325704178125004</v>
      </c>
      <c r="R78" s="2">
        <f t="shared" si="47"/>
        <v>0.6624356787500002</v>
      </c>
      <c r="S78" s="2">
        <f t="shared" si="48"/>
        <v>0.37013473906250011</v>
      </c>
      <c r="T78" s="2">
        <f t="shared" si="52"/>
        <v>1.2703572431250005</v>
      </c>
      <c r="U78" s="2">
        <f t="shared" si="49"/>
        <v>0.58540675656250019</v>
      </c>
      <c r="V78" s="2">
        <f t="shared" si="50"/>
        <v>0.68495048656250024</v>
      </c>
      <c r="W78" s="2">
        <f t="shared" si="51"/>
        <v>-7.9748101875000019E-2</v>
      </c>
    </row>
    <row r="79" spans="1:23" x14ac:dyDescent="0.2">
      <c r="A79" s="2" t="s">
        <v>2</v>
      </c>
      <c r="B79" s="2">
        <v>1993</v>
      </c>
      <c r="C79" s="2">
        <v>-3.786</v>
      </c>
      <c r="D79" s="2">
        <v>-49.067335308885532</v>
      </c>
      <c r="E79" s="2">
        <v>-42.907224059221193</v>
      </c>
      <c r="F79" s="2">
        <v>47.692999999999998</v>
      </c>
      <c r="G79" s="2">
        <v>30.452000000000002</v>
      </c>
      <c r="H79" s="2">
        <v>17.241</v>
      </c>
      <c r="I79" s="2">
        <v>59.601999999999997</v>
      </c>
      <c r="J79" s="2">
        <v>27.068000000000001</v>
      </c>
      <c r="K79" s="2">
        <v>32.533999999999999</v>
      </c>
      <c r="L79" s="2">
        <v>-3.177</v>
      </c>
      <c r="N79" s="2">
        <v>2.089</v>
      </c>
      <c r="O79" s="2">
        <f t="shared" si="45"/>
        <v>2.0889999999999999E-2</v>
      </c>
      <c r="P79" s="2">
        <f>AVERAGE(O66:O97)</f>
        <v>2.1753437500000007E-2</v>
      </c>
      <c r="Q79" s="2">
        <f t="shared" si="46"/>
        <v>1.0374866946875003</v>
      </c>
      <c r="R79" s="2">
        <f t="shared" si="47"/>
        <v>0.6624356787500002</v>
      </c>
      <c r="S79" s="2">
        <f t="shared" si="48"/>
        <v>0.37505101593750012</v>
      </c>
      <c r="T79" s="2">
        <f t="shared" si="52"/>
        <v>1.2965483818750003</v>
      </c>
      <c r="U79" s="2">
        <f t="shared" si="49"/>
        <v>0.58882204625000023</v>
      </c>
      <c r="V79" s="2">
        <f t="shared" si="50"/>
        <v>0.7077263356250002</v>
      </c>
      <c r="W79" s="2">
        <f t="shared" si="51"/>
        <v>-6.9110670937500021E-2</v>
      </c>
    </row>
    <row r="80" spans="1:23" x14ac:dyDescent="0.2">
      <c r="A80" s="2" t="s">
        <v>2</v>
      </c>
      <c r="B80" s="2">
        <v>1994</v>
      </c>
      <c r="C80" s="2">
        <v>-2.4079999999999999</v>
      </c>
      <c r="D80" s="2">
        <v>-43.967978494781725</v>
      </c>
      <c r="E80" s="2">
        <v>-42.907224059221193</v>
      </c>
      <c r="F80" s="2">
        <v>47.805</v>
      </c>
      <c r="G80" s="2">
        <v>30.356999999999999</v>
      </c>
      <c r="H80" s="2">
        <v>17.449000000000002</v>
      </c>
      <c r="I80" s="2">
        <v>60.795999999999999</v>
      </c>
      <c r="J80" s="2">
        <v>27.265000000000001</v>
      </c>
      <c r="K80" s="2">
        <v>33.530999999999999</v>
      </c>
      <c r="L80" s="2">
        <v>-0.97499999999999998</v>
      </c>
      <c r="N80" s="2">
        <v>2.1219999999999999</v>
      </c>
      <c r="O80" s="2">
        <f t="shared" si="45"/>
        <v>2.1219999999999999E-2</v>
      </c>
      <c r="P80" s="2">
        <f>AVERAGE(O66:O97)</f>
        <v>2.1753437500000007E-2</v>
      </c>
      <c r="Q80" s="2">
        <f t="shared" si="46"/>
        <v>1.0399230796875003</v>
      </c>
      <c r="R80" s="2">
        <f t="shared" si="47"/>
        <v>0.66036910218750022</v>
      </c>
      <c r="S80" s="2">
        <f t="shared" si="48"/>
        <v>0.37957573093750013</v>
      </c>
      <c r="T80" s="2">
        <f t="shared" si="52"/>
        <v>1.3225219862500004</v>
      </c>
      <c r="U80" s="2">
        <f t="shared" si="49"/>
        <v>0.59310747343750025</v>
      </c>
      <c r="V80" s="2">
        <f t="shared" si="50"/>
        <v>0.72941451281250025</v>
      </c>
      <c r="W80" s="2">
        <f t="shared" si="51"/>
        <v>-2.1209601562500006E-2</v>
      </c>
    </row>
    <row r="81" spans="1:23" x14ac:dyDescent="0.2">
      <c r="A81" s="2" t="s">
        <v>2</v>
      </c>
      <c r="B81" s="2">
        <v>1995</v>
      </c>
      <c r="C81" s="2">
        <v>-0.86</v>
      </c>
      <c r="D81" s="2">
        <v>-41.703185291338826</v>
      </c>
      <c r="E81" s="2">
        <v>-42.907224059221193</v>
      </c>
      <c r="F81" s="2">
        <v>47.779000000000003</v>
      </c>
      <c r="G81" s="2">
        <v>30.135000000000002</v>
      </c>
      <c r="H81" s="2">
        <v>17.643999999999998</v>
      </c>
      <c r="I81" s="2">
        <v>61.994</v>
      </c>
      <c r="J81" s="2">
        <v>27.423999999999999</v>
      </c>
      <c r="K81" s="2">
        <v>34.57</v>
      </c>
      <c r="L81" s="2">
        <v>-0.86799999999999999</v>
      </c>
      <c r="N81" s="2">
        <v>2.1019999999999999</v>
      </c>
      <c r="O81" s="2">
        <f t="shared" si="45"/>
        <v>2.1019999999999997E-2</v>
      </c>
      <c r="P81" s="2">
        <f>AVERAGE(O66:O97)</f>
        <v>2.1753437500000007E-2</v>
      </c>
      <c r="Q81" s="2">
        <f t="shared" si="46"/>
        <v>1.0393574903125005</v>
      </c>
      <c r="R81" s="2">
        <f t="shared" si="47"/>
        <v>0.65553983906250024</v>
      </c>
      <c r="S81" s="2">
        <f t="shared" si="48"/>
        <v>0.38381765125000011</v>
      </c>
      <c r="T81" s="2">
        <f t="shared" si="52"/>
        <v>1.3485826043750004</v>
      </c>
      <c r="U81" s="2">
        <f t="shared" si="49"/>
        <v>0.59656627000000018</v>
      </c>
      <c r="V81" s="2">
        <f t="shared" si="50"/>
        <v>0.75201633437500026</v>
      </c>
      <c r="W81" s="2">
        <f t="shared" si="51"/>
        <v>-1.8881983750000005E-2</v>
      </c>
    </row>
    <row r="82" spans="1:23" x14ac:dyDescent="0.2">
      <c r="A82" s="2" t="s">
        <v>2</v>
      </c>
      <c r="B82" s="2">
        <v>1996</v>
      </c>
      <c r="C82" s="2">
        <v>0.38700000000000001</v>
      </c>
      <c r="D82" s="2">
        <v>-38.658172189006635</v>
      </c>
      <c r="E82" s="2">
        <v>-38.658172189006635</v>
      </c>
      <c r="F82" s="2">
        <v>47.776000000000003</v>
      </c>
      <c r="G82" s="2">
        <v>29.956</v>
      </c>
      <c r="H82" s="2">
        <v>17.82</v>
      </c>
      <c r="I82" s="2">
        <v>63.140999999999998</v>
      </c>
      <c r="J82" s="2">
        <v>27.54</v>
      </c>
      <c r="K82" s="2">
        <v>35.600999999999999</v>
      </c>
      <c r="L82" s="2">
        <v>-1.9019999999999999</v>
      </c>
      <c r="N82" s="2">
        <v>2.0609999999999999</v>
      </c>
      <c r="O82" s="2">
        <f t="shared" si="45"/>
        <v>2.061E-2</v>
      </c>
      <c r="P82" s="2">
        <f>AVERAGE(O66:O97)</f>
        <v>2.1753437500000007E-2</v>
      </c>
      <c r="Q82" s="2">
        <f t="shared" si="46"/>
        <v>1.0392922300000005</v>
      </c>
      <c r="R82" s="2">
        <f t="shared" si="47"/>
        <v>0.65164597375000022</v>
      </c>
      <c r="S82" s="2">
        <f t="shared" si="48"/>
        <v>0.38764625625000015</v>
      </c>
      <c r="T82" s="2">
        <f t="shared" si="52"/>
        <v>1.3735337971875003</v>
      </c>
      <c r="U82" s="2">
        <f t="shared" si="49"/>
        <v>0.59908966875000014</v>
      </c>
      <c r="V82" s="2">
        <f t="shared" si="50"/>
        <v>0.77444412843750021</v>
      </c>
      <c r="W82" s="2">
        <f t="shared" si="51"/>
        <v>-4.1375038125000013E-2</v>
      </c>
    </row>
    <row r="83" spans="1:23" x14ac:dyDescent="0.2">
      <c r="A83" s="2" t="s">
        <v>2</v>
      </c>
      <c r="B83" s="2">
        <v>1997</v>
      </c>
      <c r="C83" s="2">
        <v>-1.38</v>
      </c>
      <c r="D83" s="2">
        <v>-31.595794953037089</v>
      </c>
      <c r="E83" s="2">
        <v>-38.658172189006635</v>
      </c>
      <c r="F83" s="2">
        <v>47.576999999999998</v>
      </c>
      <c r="G83" s="2">
        <v>29.594000000000001</v>
      </c>
      <c r="H83" s="2">
        <v>17.983000000000001</v>
      </c>
      <c r="I83" s="2">
        <v>64.158000000000001</v>
      </c>
      <c r="J83" s="2">
        <v>27.603999999999999</v>
      </c>
      <c r="K83" s="2">
        <v>36.554000000000002</v>
      </c>
      <c r="L83" s="2">
        <v>-0.94799999999999995</v>
      </c>
      <c r="N83" s="2">
        <v>2.0619999999999998</v>
      </c>
      <c r="O83" s="2">
        <f t="shared" si="45"/>
        <v>2.0619999999999999E-2</v>
      </c>
      <c r="P83" s="2">
        <f>AVERAGE(O66:O97)</f>
        <v>2.1753437500000007E-2</v>
      </c>
      <c r="Q83" s="2">
        <f t="shared" si="46"/>
        <v>1.0349632959375004</v>
      </c>
      <c r="R83" s="2">
        <f t="shared" si="47"/>
        <v>0.6437712293750002</v>
      </c>
      <c r="S83" s="2">
        <f t="shared" si="48"/>
        <v>0.39119206656250016</v>
      </c>
      <c r="T83" s="2">
        <f t="shared" si="52"/>
        <v>1.3956570431250004</v>
      </c>
      <c r="U83" s="2">
        <f t="shared" si="49"/>
        <v>0.60048188875000019</v>
      </c>
      <c r="V83" s="2">
        <f t="shared" si="50"/>
        <v>0.7951751543750003</v>
      </c>
      <c r="W83" s="2">
        <f t="shared" si="51"/>
        <v>-2.0622258750000007E-2</v>
      </c>
    </row>
    <row r="84" spans="1:23" x14ac:dyDescent="0.2">
      <c r="A84" s="2" t="s">
        <v>2</v>
      </c>
      <c r="B84" s="2">
        <v>1998</v>
      </c>
      <c r="C84" s="2">
        <v>-1.397</v>
      </c>
      <c r="D84" s="2">
        <v>-21.847561128117555</v>
      </c>
      <c r="E84" s="2">
        <v>-38.658172189006635</v>
      </c>
      <c r="F84" s="2">
        <v>47.235999999999997</v>
      </c>
      <c r="G84" s="2">
        <v>29.105</v>
      </c>
      <c r="H84" s="2">
        <v>18.132000000000001</v>
      </c>
      <c r="I84" s="2">
        <v>64.995999999999995</v>
      </c>
      <c r="J84" s="2">
        <v>27.611000000000001</v>
      </c>
      <c r="K84" s="2">
        <v>37.384999999999998</v>
      </c>
      <c r="L84" s="2">
        <v>-0.17899999999999999</v>
      </c>
      <c r="N84" s="2">
        <v>2.0939999999999999</v>
      </c>
      <c r="O84" s="2">
        <f t="shared" si="45"/>
        <v>2.094E-2</v>
      </c>
      <c r="P84" s="2">
        <f>AVERAGE(O66:O97)</f>
        <v>2.1753437500000007E-2</v>
      </c>
      <c r="Q84" s="2">
        <f t="shared" si="46"/>
        <v>1.0275453737500002</v>
      </c>
      <c r="R84" s="2">
        <f t="shared" si="47"/>
        <v>0.63313379843750017</v>
      </c>
      <c r="S84" s="2">
        <f t="shared" si="48"/>
        <v>0.39443332875000015</v>
      </c>
      <c r="T84" s="2">
        <f t="shared" si="52"/>
        <v>1.4138864237500004</v>
      </c>
      <c r="U84" s="2">
        <f t="shared" si="49"/>
        <v>0.60063416281250026</v>
      </c>
      <c r="V84" s="2">
        <f t="shared" si="50"/>
        <v>0.81325226093750025</v>
      </c>
      <c r="W84" s="2">
        <f t="shared" si="51"/>
        <v>-3.893865312500001E-3</v>
      </c>
    </row>
    <row r="85" spans="1:23" x14ac:dyDescent="0.2">
      <c r="A85" s="2" t="s">
        <v>2</v>
      </c>
      <c r="B85" s="2">
        <v>1999</v>
      </c>
      <c r="C85" s="2">
        <v>0.11700000000000001</v>
      </c>
      <c r="D85" s="2">
        <v>-11.621832761403821</v>
      </c>
      <c r="E85" s="2">
        <v>-38.658172189006635</v>
      </c>
      <c r="F85" s="2">
        <v>46.844999999999999</v>
      </c>
      <c r="G85" s="2">
        <v>28.582000000000001</v>
      </c>
      <c r="H85" s="2">
        <v>18.263000000000002</v>
      </c>
      <c r="I85" s="2">
        <v>65.603999999999999</v>
      </c>
      <c r="J85" s="2">
        <v>27.63</v>
      </c>
      <c r="K85" s="2">
        <v>37.973999999999997</v>
      </c>
      <c r="L85" s="2">
        <v>1.3140000000000001</v>
      </c>
      <c r="N85" s="2">
        <v>2.1240000000000001</v>
      </c>
      <c r="O85" s="2">
        <f t="shared" si="45"/>
        <v>2.1240000000000002E-2</v>
      </c>
      <c r="P85" s="2">
        <f>AVERAGE(O66:O97)</f>
        <v>2.1753437500000007E-2</v>
      </c>
      <c r="Q85" s="2">
        <f t="shared" si="46"/>
        <v>1.0190397796875004</v>
      </c>
      <c r="R85" s="2">
        <f t="shared" si="47"/>
        <v>0.62175675062500024</v>
      </c>
      <c r="S85" s="2">
        <f t="shared" si="48"/>
        <v>0.39728302906250018</v>
      </c>
      <c r="T85" s="2">
        <f t="shared" si="52"/>
        <v>1.4271125137500005</v>
      </c>
      <c r="U85" s="2">
        <f t="shared" si="49"/>
        <v>0.60104747812500015</v>
      </c>
      <c r="V85" s="2">
        <f t="shared" si="50"/>
        <v>0.82606503562500022</v>
      </c>
      <c r="W85" s="2">
        <f t="shared" si="51"/>
        <v>2.858401687500001E-2</v>
      </c>
    </row>
    <row r="86" spans="1:23" x14ac:dyDescent="0.2">
      <c r="A86" s="2" t="s">
        <v>2</v>
      </c>
      <c r="B86" s="2">
        <v>2000</v>
      </c>
      <c r="C86" s="2">
        <v>2.512</v>
      </c>
      <c r="D86" s="2">
        <v>-5.8265687457564281</v>
      </c>
      <c r="E86" s="2">
        <v>-5.8265687457564281</v>
      </c>
      <c r="F86" s="2">
        <v>46.457000000000001</v>
      </c>
      <c r="G86" s="2">
        <v>28.077000000000002</v>
      </c>
      <c r="H86" s="2">
        <v>18.38</v>
      </c>
      <c r="I86" s="2">
        <v>66.036000000000001</v>
      </c>
      <c r="J86" s="2">
        <v>27.594999999999999</v>
      </c>
      <c r="K86" s="2">
        <v>38.442</v>
      </c>
      <c r="L86" s="2">
        <v>3.0089999999999999</v>
      </c>
      <c r="N86" s="2">
        <v>2.133</v>
      </c>
      <c r="O86" s="2">
        <f t="shared" si="45"/>
        <v>2.1330000000000002E-2</v>
      </c>
      <c r="P86" s="2">
        <f>AVERAGE(O66:O97)</f>
        <v>2.1753437500000007E-2</v>
      </c>
      <c r="Q86" s="2">
        <f t="shared" si="46"/>
        <v>1.0105994459375003</v>
      </c>
      <c r="R86" s="2">
        <f t="shared" si="47"/>
        <v>0.6107712646875002</v>
      </c>
      <c r="S86" s="2">
        <f t="shared" si="48"/>
        <v>0.39982818125000014</v>
      </c>
      <c r="T86" s="2">
        <f t="shared" si="52"/>
        <v>1.4365099987500005</v>
      </c>
      <c r="U86" s="2">
        <f t="shared" si="49"/>
        <v>0.60028610781250014</v>
      </c>
      <c r="V86" s="2">
        <f t="shared" si="50"/>
        <v>0.83624564437500026</v>
      </c>
      <c r="W86" s="2">
        <f t="shared" si="51"/>
        <v>6.5456093437500015E-2</v>
      </c>
    </row>
    <row r="87" spans="1:23" x14ac:dyDescent="0.2">
      <c r="A87" s="2" t="s">
        <v>2</v>
      </c>
      <c r="B87" s="2">
        <v>2001</v>
      </c>
      <c r="C87" s="2">
        <v>2.1389999999999998</v>
      </c>
      <c r="D87" s="2">
        <v>-8.4526528113088037</v>
      </c>
      <c r="E87" s="2">
        <v>-5.8265687457564281</v>
      </c>
      <c r="F87" s="2">
        <v>45.978999999999999</v>
      </c>
      <c r="G87" s="2">
        <v>27.506</v>
      </c>
      <c r="H87" s="2">
        <v>18.472999999999999</v>
      </c>
      <c r="I87" s="2">
        <v>66.335999999999999</v>
      </c>
      <c r="J87" s="2">
        <v>27.515999999999998</v>
      </c>
      <c r="K87" s="2">
        <v>38.82</v>
      </c>
      <c r="L87" s="2">
        <v>1.502</v>
      </c>
      <c r="N87" s="2">
        <v>2.121</v>
      </c>
      <c r="O87" s="2">
        <f t="shared" si="45"/>
        <v>2.121E-2</v>
      </c>
      <c r="P87" s="2">
        <f>AVERAGE(O66:O97)</f>
        <v>2.1753437500000007E-2</v>
      </c>
      <c r="Q87" s="2">
        <f t="shared" si="46"/>
        <v>1.0002013028125003</v>
      </c>
      <c r="R87" s="2">
        <f t="shared" si="47"/>
        <v>0.59835005187500023</v>
      </c>
      <c r="S87" s="2">
        <f t="shared" si="48"/>
        <v>0.40185125093750013</v>
      </c>
      <c r="T87" s="2">
        <f t="shared" si="52"/>
        <v>1.4430360300000005</v>
      </c>
      <c r="U87" s="2">
        <f t="shared" si="49"/>
        <v>0.59856758625000017</v>
      </c>
      <c r="V87" s="2">
        <f t="shared" si="50"/>
        <v>0.8444684437500003</v>
      </c>
      <c r="W87" s="2">
        <f t="shared" si="51"/>
        <v>3.2673663125000009E-2</v>
      </c>
    </row>
    <row r="88" spans="1:23" x14ac:dyDescent="0.2">
      <c r="A88" s="2" t="s">
        <v>2</v>
      </c>
      <c r="B88" s="2">
        <v>2002</v>
      </c>
      <c r="C88" s="2">
        <v>1.665</v>
      </c>
      <c r="D88" s="2">
        <v>-14.029180450288234</v>
      </c>
      <c r="E88" s="2">
        <v>-5.8265687457564281</v>
      </c>
      <c r="F88" s="2">
        <v>45.561999999999998</v>
      </c>
      <c r="G88" s="2">
        <v>27.003</v>
      </c>
      <c r="H88" s="2">
        <v>18.559000000000001</v>
      </c>
      <c r="I88" s="2">
        <v>66.572999999999993</v>
      </c>
      <c r="J88" s="2">
        <v>27.413</v>
      </c>
      <c r="K88" s="2">
        <v>39.159999999999997</v>
      </c>
      <c r="L88" s="2">
        <v>1.4590000000000001</v>
      </c>
      <c r="N88" s="2">
        <v>2.1219999999999999</v>
      </c>
      <c r="O88" s="2">
        <f t="shared" si="45"/>
        <v>2.1219999999999999E-2</v>
      </c>
      <c r="P88" s="2">
        <f>AVERAGE(O66:O97)</f>
        <v>2.1753437500000007E-2</v>
      </c>
      <c r="Q88" s="2">
        <f t="shared" si="46"/>
        <v>0.99113011937500028</v>
      </c>
      <c r="R88" s="2">
        <f t="shared" si="47"/>
        <v>0.58740807281250018</v>
      </c>
      <c r="S88" s="2">
        <f t="shared" si="48"/>
        <v>0.40372204656250016</v>
      </c>
      <c r="T88" s="2">
        <f t="shared" si="52"/>
        <v>1.4481915946875004</v>
      </c>
      <c r="U88" s="2">
        <f t="shared" si="49"/>
        <v>0.59632698218750024</v>
      </c>
      <c r="V88" s="2">
        <f t="shared" si="50"/>
        <v>0.85186461250000023</v>
      </c>
      <c r="W88" s="2">
        <f t="shared" si="51"/>
        <v>3.1738265312500014E-2</v>
      </c>
    </row>
    <row r="89" spans="1:23" x14ac:dyDescent="0.2">
      <c r="A89" s="2" t="s">
        <v>2</v>
      </c>
      <c r="B89" s="2">
        <v>2003</v>
      </c>
      <c r="C89" s="2">
        <v>1.1499999999999999</v>
      </c>
      <c r="D89" s="2">
        <v>-17.658546568269472</v>
      </c>
      <c r="E89" s="2">
        <v>-5.8265687457564281</v>
      </c>
      <c r="F89" s="2">
        <v>45.186</v>
      </c>
      <c r="G89" s="2">
        <v>26.533000000000001</v>
      </c>
      <c r="H89" s="2">
        <v>18.652000000000001</v>
      </c>
      <c r="I89" s="2">
        <v>66.793999999999997</v>
      </c>
      <c r="J89" s="2">
        <v>27.3</v>
      </c>
      <c r="K89" s="2">
        <v>39.493000000000002</v>
      </c>
      <c r="L89" s="2">
        <v>0.67</v>
      </c>
      <c r="N89" s="2">
        <v>2.0830000000000002</v>
      </c>
      <c r="O89" s="2">
        <f t="shared" si="45"/>
        <v>2.0830000000000001E-2</v>
      </c>
      <c r="P89" s="2">
        <f>AVERAGE(O66:O97)</f>
        <v>2.1753437500000007E-2</v>
      </c>
      <c r="Q89" s="2">
        <f t="shared" si="46"/>
        <v>0.98295082687500035</v>
      </c>
      <c r="R89" s="2">
        <f t="shared" si="47"/>
        <v>0.57718395718750026</v>
      </c>
      <c r="S89" s="2">
        <f t="shared" si="48"/>
        <v>0.40574511625000015</v>
      </c>
      <c r="T89" s="2">
        <f t="shared" si="52"/>
        <v>1.4529991043750003</v>
      </c>
      <c r="U89" s="2">
        <f t="shared" si="49"/>
        <v>0.59386884375000026</v>
      </c>
      <c r="V89" s="2">
        <f t="shared" si="50"/>
        <v>0.85910850718750031</v>
      </c>
      <c r="W89" s="2">
        <f t="shared" si="51"/>
        <v>1.4574803125000006E-2</v>
      </c>
    </row>
    <row r="90" spans="1:23" x14ac:dyDescent="0.2">
      <c r="A90" s="2" t="s">
        <v>2</v>
      </c>
      <c r="B90" s="2">
        <v>2004</v>
      </c>
      <c r="C90" s="2">
        <v>2.2810000000000001</v>
      </c>
      <c r="D90" s="2">
        <v>-13.393978816850394</v>
      </c>
      <c r="E90" s="2">
        <v>-13.393978816850394</v>
      </c>
      <c r="F90" s="2">
        <v>44.817999999999998</v>
      </c>
      <c r="G90" s="2">
        <v>26.045000000000002</v>
      </c>
      <c r="H90" s="2">
        <v>18.774000000000001</v>
      </c>
      <c r="I90" s="2">
        <v>66.905000000000001</v>
      </c>
      <c r="J90" s="2">
        <v>27.245000000000001</v>
      </c>
      <c r="K90" s="2">
        <v>39.659999999999997</v>
      </c>
      <c r="L90" s="2">
        <v>1.202</v>
      </c>
      <c r="N90" s="2">
        <v>2.0470000000000002</v>
      </c>
      <c r="O90" s="2">
        <f t="shared" si="45"/>
        <v>2.0470000000000002E-2</v>
      </c>
      <c r="P90" s="2">
        <f>AVERAGE(O66:O97)</f>
        <v>2.1753437500000007E-2</v>
      </c>
      <c r="Q90" s="2">
        <f t="shared" si="46"/>
        <v>0.97494556187500026</v>
      </c>
      <c r="R90" s="2">
        <f t="shared" si="47"/>
        <v>0.56656827968750023</v>
      </c>
      <c r="S90" s="2">
        <f t="shared" si="48"/>
        <v>0.40839903562500013</v>
      </c>
      <c r="T90" s="2">
        <f t="shared" si="52"/>
        <v>1.4554137359375006</v>
      </c>
      <c r="U90" s="2">
        <f t="shared" si="49"/>
        <v>0.59267240468750026</v>
      </c>
      <c r="V90" s="2">
        <f t="shared" si="50"/>
        <v>0.86274133125000019</v>
      </c>
      <c r="W90" s="2">
        <f t="shared" si="51"/>
        <v>2.6147631875000008E-2</v>
      </c>
    </row>
    <row r="91" spans="1:23" x14ac:dyDescent="0.2">
      <c r="A91" s="2" t="s">
        <v>2</v>
      </c>
      <c r="B91" s="2">
        <v>2005</v>
      </c>
      <c r="C91" s="2">
        <v>1.853</v>
      </c>
      <c r="D91" s="2">
        <v>-11.887554626258831</v>
      </c>
      <c r="E91" s="2">
        <v>-13.393978816850394</v>
      </c>
      <c r="F91" s="2">
        <v>44.473999999999997</v>
      </c>
      <c r="G91" s="2">
        <v>25.536000000000001</v>
      </c>
      <c r="H91" s="2">
        <v>18.937999999999999</v>
      </c>
      <c r="I91" s="2">
        <v>67.004000000000005</v>
      </c>
      <c r="J91" s="2">
        <v>27.184000000000001</v>
      </c>
      <c r="K91" s="2">
        <v>39.82</v>
      </c>
      <c r="L91" s="2">
        <v>1.7769999999999999</v>
      </c>
      <c r="N91" s="2">
        <v>2.0169999999999999</v>
      </c>
      <c r="O91" s="2">
        <f t="shared" si="45"/>
        <v>2.017E-2</v>
      </c>
      <c r="P91" s="2">
        <f>AVERAGE(O66:O97)</f>
        <v>2.1753437500000007E-2</v>
      </c>
      <c r="Q91" s="2">
        <f t="shared" si="46"/>
        <v>0.96746237937500024</v>
      </c>
      <c r="R91" s="2">
        <f t="shared" si="47"/>
        <v>0.55549578000000022</v>
      </c>
      <c r="S91" s="2">
        <f t="shared" si="48"/>
        <v>0.41196659937500013</v>
      </c>
      <c r="T91" s="2">
        <f t="shared" si="52"/>
        <v>1.4575673262500006</v>
      </c>
      <c r="U91" s="2">
        <f t="shared" si="49"/>
        <v>0.59134544500000019</v>
      </c>
      <c r="V91" s="2">
        <f t="shared" si="50"/>
        <v>0.86622188125000033</v>
      </c>
      <c r="W91" s="2">
        <f t="shared" si="51"/>
        <v>3.865585843750001E-2</v>
      </c>
    </row>
    <row r="92" spans="1:23" x14ac:dyDescent="0.2">
      <c r="A92" s="2" t="s">
        <v>2</v>
      </c>
      <c r="B92" s="2">
        <v>2006</v>
      </c>
      <c r="C92" s="2">
        <v>1.3680000000000001</v>
      </c>
      <c r="D92" s="2">
        <v>-2.8838478691396836</v>
      </c>
      <c r="E92" s="2">
        <v>-13.393978816850394</v>
      </c>
      <c r="F92" s="2">
        <v>44.2</v>
      </c>
      <c r="G92" s="2">
        <v>25.087</v>
      </c>
      <c r="H92" s="2">
        <v>19.114000000000001</v>
      </c>
      <c r="I92" s="2">
        <v>67.105999999999995</v>
      </c>
      <c r="J92" s="2">
        <v>27.120999999999999</v>
      </c>
      <c r="K92" s="2">
        <v>39.984999999999999</v>
      </c>
      <c r="L92" s="2">
        <v>1.9119999999999999</v>
      </c>
      <c r="N92" s="2">
        <v>1.968</v>
      </c>
      <c r="O92" s="2">
        <f t="shared" si="45"/>
        <v>1.968E-2</v>
      </c>
      <c r="P92" s="2">
        <f>AVERAGE(O66:O97)</f>
        <v>2.1753437500000007E-2</v>
      </c>
      <c r="Q92" s="2">
        <f t="shared" si="46"/>
        <v>0.96150193750000035</v>
      </c>
      <c r="R92" s="2">
        <f t="shared" si="47"/>
        <v>0.54572848656250017</v>
      </c>
      <c r="S92" s="2">
        <f t="shared" si="48"/>
        <v>0.41579520437500017</v>
      </c>
      <c r="T92" s="2">
        <f t="shared" si="52"/>
        <v>1.4597861768750005</v>
      </c>
      <c r="U92" s="2">
        <f t="shared" si="49"/>
        <v>0.58997497843750013</v>
      </c>
      <c r="V92" s="2">
        <f t="shared" si="50"/>
        <v>0.86981119843750032</v>
      </c>
      <c r="W92" s="2">
        <f t="shared" si="51"/>
        <v>4.1592572500000015E-2</v>
      </c>
    </row>
    <row r="93" spans="1:23" x14ac:dyDescent="0.2">
      <c r="A93" s="2" t="s">
        <v>2</v>
      </c>
      <c r="B93" s="2">
        <v>2007</v>
      </c>
      <c r="C93" s="2">
        <v>0.77900000000000003</v>
      </c>
      <c r="D93" s="2">
        <v>-11.809784660668981</v>
      </c>
      <c r="E93" s="2">
        <v>-13.393978816850394</v>
      </c>
      <c r="F93" s="2">
        <v>43.98</v>
      </c>
      <c r="G93" s="2">
        <v>24.649000000000001</v>
      </c>
      <c r="H93" s="2">
        <v>19.331</v>
      </c>
      <c r="I93" s="2">
        <v>67.218999999999994</v>
      </c>
      <c r="J93" s="2">
        <v>27.059000000000001</v>
      </c>
      <c r="K93" s="2">
        <v>40.159999999999997</v>
      </c>
      <c r="L93" s="2">
        <v>1.6930000000000001</v>
      </c>
      <c r="N93" s="2">
        <v>1.909</v>
      </c>
      <c r="O93" s="2">
        <f t="shared" si="45"/>
        <v>1.9089999999999999E-2</v>
      </c>
      <c r="P93" s="2">
        <f>AVERAGE(O66:O97)</f>
        <v>2.1753437500000007E-2</v>
      </c>
      <c r="Q93" s="2">
        <f t="shared" si="46"/>
        <v>0.95671618125000024</v>
      </c>
      <c r="R93" s="2">
        <f t="shared" si="47"/>
        <v>0.53620048093750017</v>
      </c>
      <c r="S93" s="2">
        <f t="shared" si="48"/>
        <v>0.42051570031250013</v>
      </c>
      <c r="T93" s="2">
        <f t="shared" si="52"/>
        <v>1.4622443153125004</v>
      </c>
      <c r="U93" s="2">
        <f t="shared" si="49"/>
        <v>0.58862626531250017</v>
      </c>
      <c r="V93" s="2">
        <f t="shared" si="50"/>
        <v>0.87361805000000026</v>
      </c>
      <c r="W93" s="2">
        <f t="shared" si="51"/>
        <v>3.6828569687500014E-2</v>
      </c>
    </row>
    <row r="94" spans="1:23" x14ac:dyDescent="0.2">
      <c r="A94" s="2" t="s">
        <v>2</v>
      </c>
      <c r="B94" s="2">
        <v>2008</v>
      </c>
      <c r="C94" s="2">
        <v>0.11600000000000001</v>
      </c>
      <c r="D94" s="2">
        <v>-6.372408868661954</v>
      </c>
      <c r="E94" s="2">
        <v>-6.372408868661954</v>
      </c>
      <c r="F94" s="2">
        <v>43.865000000000002</v>
      </c>
      <c r="G94" s="2">
        <v>24.26</v>
      </c>
      <c r="H94" s="2">
        <v>19.605</v>
      </c>
      <c r="I94" s="2">
        <v>67.347999999999999</v>
      </c>
      <c r="J94" s="2">
        <v>27.003</v>
      </c>
      <c r="K94" s="2">
        <v>40.344999999999999</v>
      </c>
      <c r="L94" s="2">
        <v>0.875</v>
      </c>
      <c r="N94" s="2">
        <v>1.883</v>
      </c>
      <c r="O94" s="2">
        <f t="shared" si="45"/>
        <v>1.883E-2</v>
      </c>
      <c r="P94" s="2">
        <f>AVERAGE(O66:O97)</f>
        <v>2.1753437500000007E-2</v>
      </c>
      <c r="Q94" s="2">
        <f t="shared" si="46"/>
        <v>0.95421453593750039</v>
      </c>
      <c r="R94" s="2">
        <f t="shared" si="47"/>
        <v>0.5277383937500002</v>
      </c>
      <c r="S94" s="2">
        <f t="shared" si="48"/>
        <v>0.42647614218750013</v>
      </c>
      <c r="T94" s="2">
        <f t="shared" si="52"/>
        <v>1.4650505087500005</v>
      </c>
      <c r="U94" s="2">
        <f t="shared" si="49"/>
        <v>0.58740807281250018</v>
      </c>
      <c r="V94" s="2">
        <f t="shared" si="50"/>
        <v>0.87764243593750024</v>
      </c>
      <c r="W94" s="2">
        <f t="shared" si="51"/>
        <v>1.9034257812500007E-2</v>
      </c>
    </row>
    <row r="95" spans="1:23" x14ac:dyDescent="0.2">
      <c r="A95" s="2" t="s">
        <v>2</v>
      </c>
      <c r="B95" s="2">
        <v>2009</v>
      </c>
      <c r="C95" s="2">
        <v>-2.92</v>
      </c>
      <c r="D95" s="2">
        <v>-14.264168929254215</v>
      </c>
      <c r="E95" s="2">
        <v>-6.372408868661954</v>
      </c>
      <c r="F95" s="2">
        <v>43.912999999999997</v>
      </c>
      <c r="G95" s="2">
        <v>23.954000000000001</v>
      </c>
      <c r="H95" s="2">
        <v>19.959</v>
      </c>
      <c r="I95" s="2">
        <v>67.427999999999997</v>
      </c>
      <c r="J95" s="2">
        <v>27.04</v>
      </c>
      <c r="K95" s="2">
        <v>40.387</v>
      </c>
      <c r="L95" s="2">
        <v>-3.1379999999999999</v>
      </c>
      <c r="N95" s="2">
        <v>1.8440000000000001</v>
      </c>
      <c r="O95" s="2">
        <f t="shared" si="45"/>
        <v>1.8440000000000002E-2</v>
      </c>
      <c r="P95" s="2">
        <f>AVERAGE(O66:O97)</f>
        <v>2.1753437500000007E-2</v>
      </c>
      <c r="Q95" s="2">
        <f t="shared" si="46"/>
        <v>0.9552587009375002</v>
      </c>
      <c r="R95" s="2">
        <f t="shared" si="47"/>
        <v>0.52108184187500017</v>
      </c>
      <c r="S95" s="2">
        <f t="shared" si="48"/>
        <v>0.43417685906250014</v>
      </c>
      <c r="T95" s="2">
        <f t="shared" si="52"/>
        <v>1.4667907837500005</v>
      </c>
      <c r="U95" s="2">
        <f t="shared" si="49"/>
        <v>0.58821295000000018</v>
      </c>
      <c r="V95" s="2">
        <f t="shared" si="50"/>
        <v>0.87855608031250032</v>
      </c>
      <c r="W95" s="2">
        <f t="shared" si="51"/>
        <v>-6.8262286875000022E-2</v>
      </c>
    </row>
    <row r="96" spans="1:23" x14ac:dyDescent="0.2">
      <c r="A96" s="2" t="s">
        <v>2</v>
      </c>
      <c r="B96" s="2">
        <v>2010</v>
      </c>
      <c r="C96" s="2">
        <v>-3.5129999999999999</v>
      </c>
      <c r="D96" s="2">
        <v>-16.083738497657553</v>
      </c>
      <c r="E96" s="2">
        <v>-6.372408868661954</v>
      </c>
      <c r="F96" s="2">
        <v>44.149000000000001</v>
      </c>
      <c r="G96" s="2">
        <v>23.744</v>
      </c>
      <c r="H96" s="2">
        <v>20.405000000000001</v>
      </c>
      <c r="I96" s="2">
        <v>67.540000000000006</v>
      </c>
      <c r="J96" s="2">
        <v>27.074999999999999</v>
      </c>
      <c r="K96" s="2">
        <v>40.465000000000003</v>
      </c>
      <c r="L96" s="2">
        <v>-1.52</v>
      </c>
      <c r="N96" s="2">
        <v>1.8140000000000001</v>
      </c>
      <c r="O96" s="2">
        <f t="shared" si="45"/>
        <v>1.814E-2</v>
      </c>
      <c r="P96" s="2">
        <f>AVERAGE(O66:O97)</f>
        <v>2.1753437500000007E-2</v>
      </c>
      <c r="Q96" s="2">
        <f t="shared" si="46"/>
        <v>0.96039251218750032</v>
      </c>
      <c r="R96" s="2">
        <f t="shared" si="47"/>
        <v>0.51651362000000012</v>
      </c>
      <c r="S96" s="2">
        <f t="shared" si="48"/>
        <v>0.44387889218750015</v>
      </c>
      <c r="T96" s="2">
        <f t="shared" si="52"/>
        <v>1.4692271687500007</v>
      </c>
      <c r="U96" s="2">
        <f t="shared" si="49"/>
        <v>0.58897432031250019</v>
      </c>
      <c r="V96" s="2">
        <f t="shared" si="50"/>
        <v>0.8802528484375004</v>
      </c>
      <c r="W96" s="2">
        <f t="shared" si="51"/>
        <v>-3.3065225000000011E-2</v>
      </c>
    </row>
    <row r="97" spans="1:23" x14ac:dyDescent="0.2">
      <c r="A97" s="2" t="s">
        <v>2</v>
      </c>
      <c r="B97" s="2">
        <v>2011</v>
      </c>
      <c r="C97" s="2">
        <v>-2.754</v>
      </c>
      <c r="D97" s="2">
        <v>-13.869672754318296</v>
      </c>
      <c r="E97" s="2">
        <v>-6.372408868661954</v>
      </c>
      <c r="F97" s="2">
        <v>44.738999999999997</v>
      </c>
      <c r="G97" s="2">
        <v>23.815999999999999</v>
      </c>
      <c r="H97" s="2">
        <v>20.922999999999998</v>
      </c>
      <c r="I97" s="2">
        <v>67.694000000000003</v>
      </c>
      <c r="J97" s="2">
        <v>27.114000000000001</v>
      </c>
      <c r="K97" s="2">
        <v>40.58</v>
      </c>
      <c r="L97" s="2">
        <v>-0.76600000000000001</v>
      </c>
      <c r="N97" s="2">
        <v>1.7949999999999999</v>
      </c>
      <c r="O97" s="2">
        <f t="shared" si="45"/>
        <v>1.7950000000000001E-2</v>
      </c>
      <c r="P97" s="2">
        <f>AVERAGE(O66:O97)</f>
        <v>2.1753437500000007E-2</v>
      </c>
      <c r="Q97" s="2">
        <f t="shared" si="46"/>
        <v>0.97322704031250029</v>
      </c>
      <c r="R97" s="2">
        <f t="shared" si="47"/>
        <v>0.51807986750000012</v>
      </c>
      <c r="S97" s="2">
        <f t="shared" si="48"/>
        <v>0.45514717281250011</v>
      </c>
      <c r="T97" s="2">
        <f t="shared" si="52"/>
        <v>1.4725771981250004</v>
      </c>
      <c r="U97" s="2">
        <f t="shared" si="49"/>
        <v>0.58982270437500017</v>
      </c>
      <c r="V97" s="2">
        <f t="shared" si="50"/>
        <v>0.88275449375000026</v>
      </c>
      <c r="W97" s="2">
        <f t="shared" si="51"/>
        <v>-1.6663133125000007E-2</v>
      </c>
    </row>
    <row r="98" spans="1:23" x14ac:dyDescent="0.2">
      <c r="A98" s="2" t="s">
        <v>3</v>
      </c>
      <c r="B98" s="2">
        <v>1980</v>
      </c>
      <c r="C98" s="2">
        <v>-1.5069999999999999</v>
      </c>
      <c r="D98" s="2">
        <v>-31.2189882554799</v>
      </c>
      <c r="E98" s="2">
        <v>-31.2189882554799</v>
      </c>
      <c r="F98" s="2">
        <v>54.462000000000003</v>
      </c>
      <c r="G98" s="2">
        <v>32.161999999999999</v>
      </c>
      <c r="H98" s="2">
        <v>22.3</v>
      </c>
      <c r="I98" s="2">
        <v>54.296999999999997</v>
      </c>
      <c r="J98" s="2">
        <v>27.337</v>
      </c>
      <c r="K98" s="2">
        <v>26.96</v>
      </c>
      <c r="L98" s="2">
        <v>-0.54200000000000004</v>
      </c>
      <c r="N98" s="2">
        <v>0.45200000000000001</v>
      </c>
      <c r="O98" s="2">
        <f t="shared" si="45"/>
        <v>4.5199999999999997E-3</v>
      </c>
      <c r="P98" s="2">
        <f>AVERAGE(O98:O129)</f>
        <v>3.7040625000000003E-3</v>
      </c>
      <c r="Q98" s="2">
        <f t="shared" si="46"/>
        <v>0.20173065187500003</v>
      </c>
      <c r="R98" s="2">
        <f t="shared" si="47"/>
        <v>0.11913005812500001</v>
      </c>
      <c r="S98" s="2">
        <f t="shared" si="48"/>
        <v>8.2600593750000006E-2</v>
      </c>
      <c r="T98" s="2">
        <f t="shared" si="52"/>
        <v>0.20111948156250001</v>
      </c>
      <c r="U98" s="2">
        <f t="shared" si="49"/>
        <v>0.1012579565625</v>
      </c>
      <c r="V98" s="2">
        <f t="shared" si="50"/>
        <v>9.9861525000000007E-2</v>
      </c>
      <c r="W98" s="2">
        <f t="shared" si="51"/>
        <v>-2.0076018750000003E-3</v>
      </c>
    </row>
    <row r="99" spans="1:23" x14ac:dyDescent="0.2">
      <c r="A99" s="2" t="s">
        <v>3</v>
      </c>
      <c r="B99" s="2">
        <v>1981</v>
      </c>
      <c r="C99" s="2">
        <v>-3.0139999999999998</v>
      </c>
      <c r="D99" s="2">
        <v>-34.932889792958164</v>
      </c>
      <c r="E99" s="2">
        <v>-31.2189882554799</v>
      </c>
      <c r="F99" s="2">
        <v>53.764000000000003</v>
      </c>
      <c r="G99" s="2">
        <v>31.294</v>
      </c>
      <c r="H99" s="2">
        <v>22.47</v>
      </c>
      <c r="I99" s="2">
        <v>54.953000000000003</v>
      </c>
      <c r="J99" s="2">
        <v>27.218</v>
      </c>
      <c r="K99" s="2">
        <v>27.734999999999999</v>
      </c>
      <c r="L99" s="2">
        <v>-3.7080000000000002</v>
      </c>
      <c r="N99" s="2">
        <v>0.439</v>
      </c>
      <c r="O99" s="2">
        <f t="shared" si="45"/>
        <v>4.3899999999999998E-3</v>
      </c>
      <c r="P99" s="2">
        <f>AVERAGE(O98:O129)</f>
        <v>3.7040625000000003E-3</v>
      </c>
      <c r="Q99" s="2">
        <f t="shared" si="46"/>
        <v>0.19914521625000003</v>
      </c>
      <c r="R99" s="2">
        <f t="shared" si="47"/>
        <v>0.11591493187500002</v>
      </c>
      <c r="S99" s="2">
        <f t="shared" si="48"/>
        <v>8.3230284375000005E-2</v>
      </c>
      <c r="T99" s="2">
        <f t="shared" si="52"/>
        <v>0.20354934656250004</v>
      </c>
      <c r="U99" s="2">
        <f t="shared" si="49"/>
        <v>0.10081717312500001</v>
      </c>
      <c r="V99" s="2">
        <f t="shared" si="50"/>
        <v>0.1027321734375</v>
      </c>
      <c r="W99" s="2">
        <f t="shared" si="51"/>
        <v>-1.3734663750000002E-2</v>
      </c>
    </row>
    <row r="100" spans="1:23" x14ac:dyDescent="0.2">
      <c r="A100" s="2" t="s">
        <v>3</v>
      </c>
      <c r="B100" s="2">
        <v>1982</v>
      </c>
      <c r="C100" s="2">
        <v>-3.919</v>
      </c>
      <c r="D100" s="2">
        <v>-38.584677274622521</v>
      </c>
      <c r="E100" s="2">
        <v>-31.2189882554799</v>
      </c>
      <c r="F100" s="2">
        <v>52.94</v>
      </c>
      <c r="G100" s="2">
        <v>30.367000000000001</v>
      </c>
      <c r="H100" s="2">
        <v>22.573</v>
      </c>
      <c r="I100" s="2">
        <v>55.572000000000003</v>
      </c>
      <c r="J100" s="2">
        <v>27.109000000000002</v>
      </c>
      <c r="K100" s="2">
        <v>28.463000000000001</v>
      </c>
      <c r="L100" s="2">
        <v>-2.444</v>
      </c>
      <c r="N100" s="2">
        <v>0.45200000000000001</v>
      </c>
      <c r="O100" s="2">
        <f t="shared" si="45"/>
        <v>4.5199999999999997E-3</v>
      </c>
      <c r="P100" s="2">
        <f>AVERAGE(O98:O129)</f>
        <v>3.7040625000000003E-3</v>
      </c>
      <c r="Q100" s="2">
        <f t="shared" si="46"/>
        <v>0.19609306875000002</v>
      </c>
      <c r="R100" s="2">
        <f t="shared" si="47"/>
        <v>0.11248126593750002</v>
      </c>
      <c r="S100" s="2">
        <f t="shared" si="48"/>
        <v>8.3611802812500011E-2</v>
      </c>
      <c r="T100" s="2">
        <f t="shared" si="52"/>
        <v>0.20584216125000002</v>
      </c>
      <c r="U100" s="2">
        <f t="shared" si="49"/>
        <v>0.10041343031250001</v>
      </c>
      <c r="V100" s="2">
        <f t="shared" si="50"/>
        <v>0.10542873093750001</v>
      </c>
      <c r="W100" s="2">
        <f t="shared" si="51"/>
        <v>-9.0527287500000008E-3</v>
      </c>
    </row>
    <row r="101" spans="1:23" x14ac:dyDescent="0.2">
      <c r="A101" s="2" t="s">
        <v>3</v>
      </c>
      <c r="B101" s="2">
        <v>1983</v>
      </c>
      <c r="C101" s="2">
        <v>-2.2440000000000002</v>
      </c>
      <c r="D101" s="2">
        <v>-40.163661765622663</v>
      </c>
      <c r="E101" s="2">
        <v>-31.2189882554799</v>
      </c>
      <c r="F101" s="2">
        <v>52.048000000000002</v>
      </c>
      <c r="G101" s="2">
        <v>29.416</v>
      </c>
      <c r="H101" s="2">
        <v>22.632999999999999</v>
      </c>
      <c r="I101" s="2">
        <v>56.133000000000003</v>
      </c>
      <c r="J101" s="2">
        <v>27.027000000000001</v>
      </c>
      <c r="K101" s="2">
        <v>29.106000000000002</v>
      </c>
      <c r="L101" s="2">
        <v>-2.1680000000000001</v>
      </c>
      <c r="N101" s="2">
        <v>0.45200000000000001</v>
      </c>
      <c r="O101" s="2">
        <f t="shared" si="45"/>
        <v>4.5199999999999997E-3</v>
      </c>
      <c r="P101" s="2">
        <f>AVERAGE(O98:O129)</f>
        <v>3.7040625000000003E-3</v>
      </c>
      <c r="Q101" s="2">
        <f t="shared" si="46"/>
        <v>0.19278904500000002</v>
      </c>
      <c r="R101" s="2">
        <f t="shared" si="47"/>
        <v>0.1089587025</v>
      </c>
      <c r="S101" s="2">
        <f t="shared" si="48"/>
        <v>8.38340465625E-2</v>
      </c>
      <c r="T101" s="2">
        <f t="shared" si="52"/>
        <v>0.20792014031250003</v>
      </c>
      <c r="U101" s="2">
        <f t="shared" si="49"/>
        <v>0.10010969718750001</v>
      </c>
      <c r="V101" s="2">
        <f t="shared" si="50"/>
        <v>0.10781044312500002</v>
      </c>
      <c r="W101" s="2">
        <f t="shared" si="51"/>
        <v>-8.0304075000000013E-3</v>
      </c>
    </row>
    <row r="102" spans="1:23" x14ac:dyDescent="0.2">
      <c r="A102" s="2" t="s">
        <v>3</v>
      </c>
      <c r="B102" s="2">
        <v>1984</v>
      </c>
      <c r="C102" s="2">
        <v>-3.0139999999999998</v>
      </c>
      <c r="D102" s="2">
        <v>-40.867606956426428</v>
      </c>
      <c r="E102" s="2">
        <v>-40.867606956426428</v>
      </c>
      <c r="F102" s="2">
        <v>51.186</v>
      </c>
      <c r="G102" s="2">
        <v>28.501999999999999</v>
      </c>
      <c r="H102" s="2">
        <v>22.684000000000001</v>
      </c>
      <c r="I102" s="2">
        <v>56.639000000000003</v>
      </c>
      <c r="J102" s="2">
        <v>26.963000000000001</v>
      </c>
      <c r="K102" s="2">
        <v>29.675999999999998</v>
      </c>
      <c r="L102" s="2">
        <v>-0.41199999999999998</v>
      </c>
      <c r="N102" s="2">
        <v>0.44900000000000001</v>
      </c>
      <c r="O102" s="2">
        <f t="shared" si="45"/>
        <v>4.4900000000000001E-3</v>
      </c>
      <c r="P102" s="2">
        <f>AVERAGE(O98:O129)</f>
        <v>3.7040625000000003E-3</v>
      </c>
      <c r="Q102" s="2">
        <f t="shared" si="46"/>
        <v>0.18959614312500001</v>
      </c>
      <c r="R102" s="2">
        <f t="shared" si="47"/>
        <v>0.105573189375</v>
      </c>
      <c r="S102" s="2">
        <f t="shared" si="48"/>
        <v>8.4022953750000018E-2</v>
      </c>
      <c r="T102" s="2">
        <f t="shared" si="52"/>
        <v>0.20979439593750002</v>
      </c>
      <c r="U102" s="2">
        <f t="shared" si="49"/>
        <v>9.9872637187500016E-2</v>
      </c>
      <c r="V102" s="2">
        <f t="shared" si="50"/>
        <v>0.10992175875</v>
      </c>
      <c r="W102" s="2">
        <f t="shared" si="51"/>
        <v>-1.52607375E-3</v>
      </c>
    </row>
    <row r="103" spans="1:23" x14ac:dyDescent="0.2">
      <c r="A103" s="2" t="s">
        <v>3</v>
      </c>
      <c r="B103" s="2">
        <v>1985</v>
      </c>
      <c r="C103" s="2">
        <v>-5.3940000000000001</v>
      </c>
      <c r="D103" s="2">
        <v>-52.229983674890754</v>
      </c>
      <c r="E103" s="2">
        <v>-40.867606956426428</v>
      </c>
      <c r="F103" s="2">
        <v>50.427</v>
      </c>
      <c r="G103" s="2">
        <v>27.681000000000001</v>
      </c>
      <c r="H103" s="2">
        <v>22.745999999999999</v>
      </c>
      <c r="I103" s="2">
        <v>57.12</v>
      </c>
      <c r="J103" s="2">
        <v>26.952000000000002</v>
      </c>
      <c r="K103" s="2">
        <v>30.167999999999999</v>
      </c>
      <c r="L103" s="2">
        <v>1.3089999999999999</v>
      </c>
      <c r="N103" s="2">
        <v>0.45</v>
      </c>
      <c r="O103" s="2">
        <f t="shared" si="45"/>
        <v>4.5000000000000005E-3</v>
      </c>
      <c r="P103" s="2">
        <f>AVERAGE(O98:O129)</f>
        <v>3.7040625000000003E-3</v>
      </c>
      <c r="Q103" s="2">
        <f t="shared" si="46"/>
        <v>0.18678475968750002</v>
      </c>
      <c r="R103" s="2">
        <f t="shared" si="47"/>
        <v>0.10253215406250001</v>
      </c>
      <c r="S103" s="2">
        <f t="shared" si="48"/>
        <v>8.4252605625000004E-2</v>
      </c>
      <c r="T103" s="2">
        <f t="shared" si="52"/>
        <v>0.21157605000000002</v>
      </c>
      <c r="U103" s="2">
        <f t="shared" si="49"/>
        <v>9.9831892500000019E-2</v>
      </c>
      <c r="V103" s="2">
        <f t="shared" si="50"/>
        <v>0.11174415750000001</v>
      </c>
      <c r="W103" s="2">
        <f t="shared" si="51"/>
        <v>4.8486178125E-3</v>
      </c>
    </row>
    <row r="104" spans="1:23" x14ac:dyDescent="0.2">
      <c r="A104" s="2" t="s">
        <v>3</v>
      </c>
      <c r="B104" s="2">
        <v>1986</v>
      </c>
      <c r="C104" s="2">
        <v>-6.0250000000000004</v>
      </c>
      <c r="D104" s="2">
        <v>-48.052445266659838</v>
      </c>
      <c r="E104" s="2">
        <v>-40.867606956426428</v>
      </c>
      <c r="F104" s="2">
        <v>49.805</v>
      </c>
      <c r="G104" s="2">
        <v>26.922999999999998</v>
      </c>
      <c r="H104" s="2">
        <v>22.882000000000001</v>
      </c>
      <c r="I104" s="2">
        <v>57.576999999999998</v>
      </c>
      <c r="J104" s="2">
        <v>26.974</v>
      </c>
      <c r="K104" s="2">
        <v>30.603000000000002</v>
      </c>
      <c r="L104" s="2">
        <v>4.0830000000000002</v>
      </c>
      <c r="N104" s="2">
        <v>0.45700000000000002</v>
      </c>
      <c r="O104" s="2">
        <f t="shared" si="45"/>
        <v>4.5700000000000003E-3</v>
      </c>
      <c r="P104" s="2">
        <f>AVERAGE(O98:O129)</f>
        <v>3.7040625000000003E-3</v>
      </c>
      <c r="Q104" s="2">
        <f t="shared" si="46"/>
        <v>0.18448083281250002</v>
      </c>
      <c r="R104" s="2">
        <f t="shared" si="47"/>
        <v>9.9724474687500009E-2</v>
      </c>
      <c r="S104" s="2">
        <f t="shared" si="48"/>
        <v>8.4756358125000014E-2</v>
      </c>
      <c r="T104" s="2">
        <f t="shared" si="52"/>
        <v>0.21326880656250002</v>
      </c>
      <c r="U104" s="2">
        <f t="shared" si="49"/>
        <v>9.9913381875000012E-2</v>
      </c>
      <c r="V104" s="2">
        <f t="shared" si="50"/>
        <v>0.11335542468750001</v>
      </c>
      <c r="W104" s="2">
        <f t="shared" si="51"/>
        <v>1.5123687187500002E-2</v>
      </c>
    </row>
    <row r="105" spans="1:23" x14ac:dyDescent="0.2">
      <c r="A105" s="2" t="s">
        <v>3</v>
      </c>
      <c r="B105" s="2">
        <v>1987</v>
      </c>
      <c r="C105" s="2">
        <v>-3.355</v>
      </c>
      <c r="D105" s="2">
        <v>-48.703405816332648</v>
      </c>
      <c r="E105" s="2">
        <v>-40.867606956426428</v>
      </c>
      <c r="F105" s="2">
        <v>49.363</v>
      </c>
      <c r="G105" s="2">
        <v>26.347999999999999</v>
      </c>
      <c r="H105" s="2">
        <v>23.015000000000001</v>
      </c>
      <c r="I105" s="2">
        <v>58.012</v>
      </c>
      <c r="J105" s="2">
        <v>26.992000000000001</v>
      </c>
      <c r="K105" s="2">
        <v>31.02</v>
      </c>
      <c r="L105" s="2">
        <v>2.3050000000000002</v>
      </c>
      <c r="N105" s="2">
        <v>0.441</v>
      </c>
      <c r="O105" s="2">
        <f t="shared" si="45"/>
        <v>4.4099999999999999E-3</v>
      </c>
      <c r="P105" s="2">
        <f>AVERAGE(O98:O129)</f>
        <v>3.7040625000000003E-3</v>
      </c>
      <c r="Q105" s="2">
        <f t="shared" si="46"/>
        <v>0.18284363718750002</v>
      </c>
      <c r="R105" s="2">
        <f t="shared" si="47"/>
        <v>9.7594638750000004E-2</v>
      </c>
      <c r="S105" s="2">
        <f t="shared" si="48"/>
        <v>8.5248998437500015E-2</v>
      </c>
      <c r="T105" s="2">
        <f t="shared" si="52"/>
        <v>0.21488007375000001</v>
      </c>
      <c r="U105" s="2">
        <f t="shared" si="49"/>
        <v>9.9980055000000012E-2</v>
      </c>
      <c r="V105" s="2">
        <f t="shared" si="50"/>
        <v>0.11490001875000001</v>
      </c>
      <c r="W105" s="2">
        <f t="shared" si="51"/>
        <v>8.5378640625000009E-3</v>
      </c>
    </row>
    <row r="106" spans="1:23" x14ac:dyDescent="0.2">
      <c r="A106" s="2" t="s">
        <v>3</v>
      </c>
      <c r="B106" s="2">
        <v>1988</v>
      </c>
      <c r="C106" s="2">
        <v>-1.4</v>
      </c>
      <c r="D106" s="2">
        <v>-43.468383778958597</v>
      </c>
      <c r="E106" s="2">
        <v>-43.468383778958597</v>
      </c>
      <c r="F106" s="2">
        <v>49.042999999999999</v>
      </c>
      <c r="G106" s="2">
        <v>25.914999999999999</v>
      </c>
      <c r="H106" s="2">
        <v>23.129000000000001</v>
      </c>
      <c r="I106" s="2">
        <v>58.438000000000002</v>
      </c>
      <c r="J106" s="2">
        <v>26.992999999999999</v>
      </c>
      <c r="K106" s="2">
        <v>31.443999999999999</v>
      </c>
      <c r="L106" s="2">
        <v>0.21</v>
      </c>
      <c r="N106" s="2">
        <v>0.42199999999999999</v>
      </c>
      <c r="O106" s="2">
        <f t="shared" si="45"/>
        <v>4.2199999999999998E-3</v>
      </c>
      <c r="P106" s="2">
        <f>AVERAGE(O98:O129)</f>
        <v>3.7040625000000003E-3</v>
      </c>
      <c r="Q106" s="2">
        <f t="shared" si="46"/>
        <v>0.18165833718750002</v>
      </c>
      <c r="R106" s="2">
        <f t="shared" si="47"/>
        <v>9.59907796875E-2</v>
      </c>
      <c r="S106" s="2">
        <f t="shared" si="48"/>
        <v>8.5671261562500017E-2</v>
      </c>
      <c r="T106" s="2">
        <f t="shared" si="52"/>
        <v>0.21645800437500004</v>
      </c>
      <c r="U106" s="2">
        <f t="shared" si="49"/>
        <v>9.9983759062499997E-2</v>
      </c>
      <c r="V106" s="2">
        <f t="shared" si="50"/>
        <v>0.11647054125</v>
      </c>
      <c r="W106" s="2">
        <f t="shared" si="51"/>
        <v>7.7785312500000005E-4</v>
      </c>
    </row>
    <row r="107" spans="1:23" x14ac:dyDescent="0.2">
      <c r="A107" s="2" t="s">
        <v>3</v>
      </c>
      <c r="B107" s="2">
        <v>1989</v>
      </c>
      <c r="C107" s="2">
        <v>-1.5389999999999999</v>
      </c>
      <c r="D107" s="2">
        <v>-47.037743169239718</v>
      </c>
      <c r="E107" s="2">
        <v>-43.468383778958597</v>
      </c>
      <c r="F107" s="2">
        <v>48.758000000000003</v>
      </c>
      <c r="G107" s="2">
        <v>25.562999999999999</v>
      </c>
      <c r="H107" s="2">
        <v>23.195</v>
      </c>
      <c r="I107" s="2">
        <v>58.951999999999998</v>
      </c>
      <c r="J107" s="2">
        <v>27.103000000000002</v>
      </c>
      <c r="K107" s="2">
        <v>31.849</v>
      </c>
      <c r="L107" s="2">
        <v>-1.1080000000000001</v>
      </c>
      <c r="N107" s="2">
        <v>0.40899999999999997</v>
      </c>
      <c r="O107" s="2">
        <f t="shared" si="45"/>
        <v>4.0899999999999999E-3</v>
      </c>
      <c r="P107" s="2">
        <f>AVERAGE(O98:O129)</f>
        <v>3.7040625000000003E-3</v>
      </c>
      <c r="Q107" s="2">
        <f t="shared" si="46"/>
        <v>0.18060267937500002</v>
      </c>
      <c r="R107" s="2">
        <f t="shared" si="47"/>
        <v>9.4686949687500008E-2</v>
      </c>
      <c r="S107" s="2">
        <f t="shared" si="48"/>
        <v>8.5915729687500011E-2</v>
      </c>
      <c r="T107" s="2">
        <f t="shared" si="52"/>
        <v>0.21836189250000002</v>
      </c>
      <c r="U107" s="2">
        <f t="shared" si="49"/>
        <v>0.10039120593750002</v>
      </c>
      <c r="V107" s="2">
        <f t="shared" si="50"/>
        <v>0.11797068656250001</v>
      </c>
      <c r="W107" s="2">
        <f t="shared" si="51"/>
        <v>-4.1041012500000005E-3</v>
      </c>
    </row>
    <row r="108" spans="1:23" x14ac:dyDescent="0.2">
      <c r="A108" s="2" t="s">
        <v>3</v>
      </c>
      <c r="B108" s="2">
        <v>1990</v>
      </c>
      <c r="C108" s="2">
        <v>0.40699999999999997</v>
      </c>
      <c r="D108" s="2">
        <v>-43.033766974301763</v>
      </c>
      <c r="E108" s="2">
        <v>-43.468383778958597</v>
      </c>
      <c r="F108" s="2">
        <v>48.475999999999999</v>
      </c>
      <c r="G108" s="2">
        <v>25.274000000000001</v>
      </c>
      <c r="H108" s="2">
        <v>23.202000000000002</v>
      </c>
      <c r="I108" s="2">
        <v>59.43</v>
      </c>
      <c r="J108" s="2">
        <v>27.178999999999998</v>
      </c>
      <c r="K108" s="2">
        <v>32.250999999999998</v>
      </c>
      <c r="L108" s="2">
        <v>-1.4319999999999999</v>
      </c>
      <c r="N108" s="2">
        <v>0.40300000000000002</v>
      </c>
      <c r="O108" s="2">
        <f t="shared" si="45"/>
        <v>4.0300000000000006E-3</v>
      </c>
      <c r="P108" s="2">
        <f>AVERAGE(O98:O129)</f>
        <v>3.7040625000000003E-3</v>
      </c>
      <c r="Q108" s="2">
        <f t="shared" si="46"/>
        <v>0.17955813375000002</v>
      </c>
      <c r="R108" s="2">
        <f t="shared" si="47"/>
        <v>9.3616475625000015E-2</v>
      </c>
      <c r="S108" s="2">
        <f t="shared" si="48"/>
        <v>8.5941658125000014E-2</v>
      </c>
      <c r="T108" s="2">
        <f t="shared" si="52"/>
        <v>0.22013243437500002</v>
      </c>
      <c r="U108" s="2">
        <f t="shared" si="49"/>
        <v>0.1006727146875</v>
      </c>
      <c r="V108" s="2">
        <f t="shared" si="50"/>
        <v>0.11945971968750001</v>
      </c>
      <c r="W108" s="2">
        <f t="shared" si="51"/>
        <v>-5.3042175000000006E-3</v>
      </c>
    </row>
    <row r="109" spans="1:23" x14ac:dyDescent="0.2">
      <c r="A109" s="2" t="s">
        <v>3</v>
      </c>
      <c r="B109" s="2">
        <v>1991</v>
      </c>
      <c r="C109" s="2">
        <v>0.871</v>
      </c>
      <c r="D109" s="2">
        <v>-41.592980847280018</v>
      </c>
      <c r="E109" s="2">
        <v>-43.468383778958597</v>
      </c>
      <c r="F109" s="2">
        <v>48.460999999999999</v>
      </c>
      <c r="G109" s="2">
        <v>25.283000000000001</v>
      </c>
      <c r="H109" s="2">
        <v>23.177</v>
      </c>
      <c r="I109" s="2">
        <v>59.914999999999999</v>
      </c>
      <c r="J109" s="2">
        <v>27.245999999999999</v>
      </c>
      <c r="K109" s="2">
        <v>32.668999999999997</v>
      </c>
      <c r="L109" s="2">
        <v>-2.125</v>
      </c>
      <c r="N109" s="2">
        <v>0.4</v>
      </c>
      <c r="O109" s="2">
        <f t="shared" si="45"/>
        <v>4.0000000000000001E-3</v>
      </c>
      <c r="P109" s="2">
        <f>AVERAGE(O98:O129)</f>
        <v>3.7040625000000003E-3</v>
      </c>
      <c r="Q109" s="2">
        <f t="shared" si="46"/>
        <v>0.17950257281250001</v>
      </c>
      <c r="R109" s="2">
        <f t="shared" si="47"/>
        <v>9.3649812187500014E-2</v>
      </c>
      <c r="S109" s="2">
        <f t="shared" si="48"/>
        <v>8.5849056562500012E-2</v>
      </c>
      <c r="T109" s="2">
        <f t="shared" si="52"/>
        <v>0.22192890468750001</v>
      </c>
      <c r="U109" s="2">
        <f t="shared" si="49"/>
        <v>0.100920886875</v>
      </c>
      <c r="V109" s="2">
        <f t="shared" si="50"/>
        <v>0.12100801781249999</v>
      </c>
      <c r="W109" s="2">
        <f t="shared" si="51"/>
        <v>-7.8711328125000007E-3</v>
      </c>
    </row>
    <row r="110" spans="1:23" x14ac:dyDescent="0.2">
      <c r="A110" s="2" t="s">
        <v>3</v>
      </c>
      <c r="B110" s="2">
        <v>1992</v>
      </c>
      <c r="C110" s="2">
        <v>2.105</v>
      </c>
      <c r="D110" s="2">
        <v>-33.624520546184009</v>
      </c>
      <c r="E110" s="2">
        <v>-33.624520546184009</v>
      </c>
      <c r="F110" s="2">
        <v>48.390999999999998</v>
      </c>
      <c r="G110" s="2">
        <v>25.291</v>
      </c>
      <c r="H110" s="2">
        <v>23.1</v>
      </c>
      <c r="I110" s="2">
        <v>60.468000000000004</v>
      </c>
      <c r="J110" s="2">
        <v>27.34</v>
      </c>
      <c r="K110" s="2">
        <v>33.128</v>
      </c>
      <c r="L110" s="2">
        <v>-2.27</v>
      </c>
      <c r="N110" s="2">
        <v>0.371</v>
      </c>
      <c r="O110" s="2">
        <f t="shared" si="45"/>
        <v>3.7099999999999998E-3</v>
      </c>
      <c r="P110" s="2">
        <f>AVERAGE(O98:O129)</f>
        <v>3.7040625000000003E-3</v>
      </c>
      <c r="Q110" s="2">
        <f t="shared" si="46"/>
        <v>0.17924328843750001</v>
      </c>
      <c r="R110" s="2">
        <f t="shared" si="47"/>
        <v>9.3679444687500016E-2</v>
      </c>
      <c r="S110" s="2">
        <f t="shared" si="48"/>
        <v>8.5563843750000007E-2</v>
      </c>
      <c r="T110" s="2">
        <f t="shared" si="52"/>
        <v>0.22397725125000004</v>
      </c>
      <c r="U110" s="2">
        <f t="shared" si="49"/>
        <v>0.10126906875000001</v>
      </c>
      <c r="V110" s="2">
        <f t="shared" si="50"/>
        <v>0.12270818250000001</v>
      </c>
      <c r="W110" s="2">
        <f t="shared" si="51"/>
        <v>-8.408221875E-3</v>
      </c>
    </row>
    <row r="111" spans="1:23" x14ac:dyDescent="0.2">
      <c r="A111" s="2" t="s">
        <v>3</v>
      </c>
      <c r="B111" s="2">
        <v>1993</v>
      </c>
      <c r="C111" s="2">
        <v>2.7650000000000001</v>
      </c>
      <c r="D111" s="2">
        <v>-31.314731107556508</v>
      </c>
      <c r="E111" s="2">
        <v>-33.624520546184009</v>
      </c>
      <c r="F111" s="2">
        <v>48.332000000000001</v>
      </c>
      <c r="G111" s="2">
        <v>25.35</v>
      </c>
      <c r="H111" s="2">
        <v>22.981999999999999</v>
      </c>
      <c r="I111" s="2">
        <v>61.122999999999998</v>
      </c>
      <c r="J111" s="2">
        <v>27.478999999999999</v>
      </c>
      <c r="K111" s="2">
        <v>33.643999999999998</v>
      </c>
      <c r="L111" s="2">
        <v>-4.508</v>
      </c>
      <c r="N111" s="2">
        <v>0.36299999999999999</v>
      </c>
      <c r="O111" s="2">
        <f t="shared" si="45"/>
        <v>3.63E-3</v>
      </c>
      <c r="P111" s="2">
        <f>AVERAGE(O98:O129)</f>
        <v>3.7040625000000003E-3</v>
      </c>
      <c r="Q111" s="2">
        <f t="shared" si="46"/>
        <v>0.17902474875000002</v>
      </c>
      <c r="R111" s="2">
        <f t="shared" si="47"/>
        <v>9.3897984375000007E-2</v>
      </c>
      <c r="S111" s="2">
        <f t="shared" si="48"/>
        <v>8.5126764375000011E-2</v>
      </c>
      <c r="T111" s="2">
        <f t="shared" si="52"/>
        <v>0.22640341218750001</v>
      </c>
      <c r="U111" s="2">
        <f t="shared" si="49"/>
        <v>0.1017839334375</v>
      </c>
      <c r="V111" s="2">
        <f t="shared" si="50"/>
        <v>0.12461947875</v>
      </c>
      <c r="W111" s="2">
        <f t="shared" si="51"/>
        <v>-1.6697913750000001E-2</v>
      </c>
    </row>
    <row r="112" spans="1:23" x14ac:dyDescent="0.2">
      <c r="A112" s="2" t="s">
        <v>3</v>
      </c>
      <c r="B112" s="2">
        <v>1994</v>
      </c>
      <c r="C112" s="2">
        <v>1.5169999999999999</v>
      </c>
      <c r="D112" s="2">
        <v>-27.818440236368208</v>
      </c>
      <c r="E112" s="2">
        <v>-33.624520546184009</v>
      </c>
      <c r="F112" s="2">
        <v>48.348999999999997</v>
      </c>
      <c r="G112" s="2">
        <v>25.51</v>
      </c>
      <c r="H112" s="2">
        <v>22.838999999999999</v>
      </c>
      <c r="I112" s="2">
        <v>61.878</v>
      </c>
      <c r="J112" s="2">
        <v>27.719000000000001</v>
      </c>
      <c r="K112" s="2">
        <v>34.159999999999997</v>
      </c>
      <c r="L112" s="2">
        <v>-1.5649999999999999</v>
      </c>
      <c r="N112" s="2">
        <v>0.371</v>
      </c>
      <c r="O112" s="2">
        <f t="shared" si="45"/>
        <v>3.7099999999999998E-3</v>
      </c>
      <c r="P112" s="2">
        <f>AVERAGE(O98:O129)</f>
        <v>3.7040625000000003E-3</v>
      </c>
      <c r="Q112" s="2">
        <f t="shared" si="46"/>
        <v>0.17908771781249999</v>
      </c>
      <c r="R112" s="2">
        <f t="shared" si="47"/>
        <v>9.4490634375000007E-2</v>
      </c>
      <c r="S112" s="2">
        <f t="shared" si="48"/>
        <v>8.4597083437499998E-2</v>
      </c>
      <c r="T112" s="2">
        <f t="shared" si="52"/>
        <v>0.22919997937500003</v>
      </c>
      <c r="U112" s="2">
        <f t="shared" si="49"/>
        <v>0.10267290843750002</v>
      </c>
      <c r="V112" s="2">
        <f t="shared" si="50"/>
        <v>0.12653077500000001</v>
      </c>
      <c r="W112" s="2">
        <f t="shared" si="51"/>
        <v>-5.7968578125000003E-3</v>
      </c>
    </row>
    <row r="113" spans="1:23" x14ac:dyDescent="0.2">
      <c r="A113" s="2" t="s">
        <v>3</v>
      </c>
      <c r="B113" s="2">
        <v>1995</v>
      </c>
      <c r="C113" s="2">
        <v>0.70199999999999996</v>
      </c>
      <c r="D113" s="2">
        <v>-26.841411924301319</v>
      </c>
      <c r="E113" s="2">
        <v>-33.624520546184009</v>
      </c>
      <c r="F113" s="2">
        <v>48.453000000000003</v>
      </c>
      <c r="G113" s="2">
        <v>25.771000000000001</v>
      </c>
      <c r="H113" s="2">
        <v>22.681999999999999</v>
      </c>
      <c r="I113" s="2">
        <v>62.701999999999998</v>
      </c>
      <c r="J113" s="2">
        <v>27.974</v>
      </c>
      <c r="K113" s="2">
        <v>34.728000000000002</v>
      </c>
      <c r="L113" s="2">
        <v>-0.96899999999999997</v>
      </c>
      <c r="N113" s="2">
        <v>0.36899999999999999</v>
      </c>
      <c r="O113" s="2">
        <f t="shared" si="45"/>
        <v>3.6900000000000001E-3</v>
      </c>
      <c r="P113" s="2">
        <f>AVERAGE(O98:O129)</f>
        <v>3.7040625000000003E-3</v>
      </c>
      <c r="Q113" s="2">
        <f t="shared" si="46"/>
        <v>0.17947294031250002</v>
      </c>
      <c r="R113" s="2">
        <f t="shared" si="47"/>
        <v>9.5457394687500016E-2</v>
      </c>
      <c r="S113" s="2">
        <f t="shared" si="48"/>
        <v>8.4015545625000007E-2</v>
      </c>
      <c r="T113" s="2">
        <f t="shared" si="52"/>
        <v>0.23225212687500002</v>
      </c>
      <c r="U113" s="2">
        <f t="shared" si="49"/>
        <v>0.10361744437500001</v>
      </c>
      <c r="V113" s="2">
        <f t="shared" si="50"/>
        <v>0.12863468250000001</v>
      </c>
      <c r="W113" s="2">
        <f t="shared" si="51"/>
        <v>-3.5892365625000001E-3</v>
      </c>
    </row>
    <row r="114" spans="1:23" x14ac:dyDescent="0.2">
      <c r="A114" s="2" t="s">
        <v>3</v>
      </c>
      <c r="B114" s="2">
        <v>1996</v>
      </c>
      <c r="C114" s="2">
        <v>1.4430000000000001</v>
      </c>
      <c r="D114" s="2">
        <v>-23.070611145517422</v>
      </c>
      <c r="E114" s="2">
        <v>-23.070611145517422</v>
      </c>
      <c r="F114" s="2">
        <v>48.783999999999999</v>
      </c>
      <c r="G114" s="2">
        <v>26.158000000000001</v>
      </c>
      <c r="H114" s="2">
        <v>22.626999999999999</v>
      </c>
      <c r="I114" s="2">
        <v>63.570999999999998</v>
      </c>
      <c r="J114" s="2">
        <v>28.24</v>
      </c>
      <c r="K114" s="2">
        <v>35.331000000000003</v>
      </c>
      <c r="L114" s="2">
        <v>-0.61</v>
      </c>
      <c r="N114" s="2">
        <v>0.36599999999999999</v>
      </c>
      <c r="O114" s="2">
        <f t="shared" si="45"/>
        <v>3.6600000000000001E-3</v>
      </c>
      <c r="P114" s="2">
        <f>AVERAGE(O98:O129)</f>
        <v>3.7040625000000003E-3</v>
      </c>
      <c r="Q114" s="2">
        <f t="shared" si="46"/>
        <v>0.18069898500000001</v>
      </c>
      <c r="R114" s="2">
        <f t="shared" si="47"/>
        <v>9.6890866875000009E-2</v>
      </c>
      <c r="S114" s="2">
        <f t="shared" si="48"/>
        <v>8.381182218750001E-2</v>
      </c>
      <c r="T114" s="2">
        <f t="shared" si="52"/>
        <v>0.23547095718750002</v>
      </c>
      <c r="U114" s="2">
        <f t="shared" si="49"/>
        <v>0.10460272500000001</v>
      </c>
      <c r="V114" s="2">
        <f t="shared" si="50"/>
        <v>0.13086823218750002</v>
      </c>
      <c r="W114" s="2">
        <f t="shared" si="51"/>
        <v>-2.259478125E-3</v>
      </c>
    </row>
    <row r="115" spans="1:23" x14ac:dyDescent="0.2">
      <c r="A115" s="2" t="s">
        <v>3</v>
      </c>
      <c r="B115" s="2">
        <v>1997</v>
      </c>
      <c r="C115" s="2">
        <v>0.61</v>
      </c>
      <c r="D115" s="2">
        <v>-24.192717995412824</v>
      </c>
      <c r="E115" s="2">
        <v>-23.070611145517422</v>
      </c>
      <c r="F115" s="2">
        <v>49.110999999999997</v>
      </c>
      <c r="G115" s="2">
        <v>26.552</v>
      </c>
      <c r="H115" s="2">
        <v>22.558</v>
      </c>
      <c r="I115" s="2">
        <v>64.441000000000003</v>
      </c>
      <c r="J115" s="2">
        <v>28.497</v>
      </c>
      <c r="K115" s="2">
        <v>35.944000000000003</v>
      </c>
      <c r="L115" s="2">
        <v>0.13600000000000001</v>
      </c>
      <c r="N115" s="2">
        <v>0.36299999999999999</v>
      </c>
      <c r="O115" s="2">
        <f t="shared" si="45"/>
        <v>3.63E-3</v>
      </c>
      <c r="P115" s="2">
        <f>AVERAGE(O98:O129)</f>
        <v>3.7040625000000003E-3</v>
      </c>
      <c r="Q115" s="2">
        <f t="shared" si="46"/>
        <v>0.1819102134375</v>
      </c>
      <c r="R115" s="2">
        <f t="shared" si="47"/>
        <v>9.8350267500000005E-2</v>
      </c>
      <c r="S115" s="2">
        <f t="shared" si="48"/>
        <v>8.3556241875000006E-2</v>
      </c>
      <c r="T115" s="2">
        <f t="shared" si="52"/>
        <v>0.23869349156250003</v>
      </c>
      <c r="U115" s="2">
        <f t="shared" si="49"/>
        <v>0.10555466906250001</v>
      </c>
      <c r="V115" s="2">
        <f t="shared" si="50"/>
        <v>0.13313882250000003</v>
      </c>
      <c r="W115" s="2">
        <f t="shared" si="51"/>
        <v>5.0375250000000006E-4</v>
      </c>
    </row>
    <row r="116" spans="1:23" x14ac:dyDescent="0.2">
      <c r="A116" s="2" t="s">
        <v>3</v>
      </c>
      <c r="B116" s="2">
        <v>1998</v>
      </c>
      <c r="C116" s="2">
        <v>-0.85499999999999998</v>
      </c>
      <c r="D116" s="2">
        <v>-28.030396452163171</v>
      </c>
      <c r="E116" s="2">
        <v>-23.070611145517422</v>
      </c>
      <c r="F116" s="2">
        <v>49.438000000000002</v>
      </c>
      <c r="G116" s="2">
        <v>26.957000000000001</v>
      </c>
      <c r="H116" s="2">
        <v>22.481000000000002</v>
      </c>
      <c r="I116" s="2">
        <v>65.281000000000006</v>
      </c>
      <c r="J116" s="2">
        <v>28.733000000000001</v>
      </c>
      <c r="K116" s="2">
        <v>36.548999999999999</v>
      </c>
      <c r="L116" s="2">
        <v>-4.2000000000000003E-2</v>
      </c>
      <c r="N116" s="2">
        <v>0.36099999999999999</v>
      </c>
      <c r="O116" s="2">
        <f t="shared" si="45"/>
        <v>3.6099999999999999E-3</v>
      </c>
      <c r="P116" s="2">
        <f>AVERAGE(O98:O129)</f>
        <v>3.7040625000000003E-3</v>
      </c>
      <c r="Q116" s="2">
        <f t="shared" si="46"/>
        <v>0.18312144187500001</v>
      </c>
      <c r="R116" s="2">
        <f t="shared" si="47"/>
        <v>9.9850412812500011E-2</v>
      </c>
      <c r="S116" s="2">
        <f t="shared" si="48"/>
        <v>8.3271029062500015E-2</v>
      </c>
      <c r="T116" s="2">
        <f t="shared" si="52"/>
        <v>0.24180490406250005</v>
      </c>
      <c r="U116" s="2">
        <f t="shared" si="49"/>
        <v>0.10642882781250002</v>
      </c>
      <c r="V116" s="2">
        <f t="shared" si="50"/>
        <v>0.1353797803125</v>
      </c>
      <c r="W116" s="2">
        <f t="shared" si="51"/>
        <v>-1.5557062500000003E-4</v>
      </c>
    </row>
    <row r="117" spans="1:23" x14ac:dyDescent="0.2">
      <c r="A117" s="2" t="s">
        <v>3</v>
      </c>
      <c r="B117" s="2">
        <v>1999</v>
      </c>
      <c r="C117" s="2">
        <v>1.913</v>
      </c>
      <c r="D117" s="2">
        <v>-12.843169306044597</v>
      </c>
      <c r="E117" s="2">
        <v>-23.070611145517422</v>
      </c>
      <c r="F117" s="2">
        <v>49.744999999999997</v>
      </c>
      <c r="G117" s="2">
        <v>27.35</v>
      </c>
      <c r="H117" s="2">
        <v>22.395</v>
      </c>
      <c r="I117" s="2">
        <v>66.069999999999993</v>
      </c>
      <c r="J117" s="2">
        <v>28.995999999999999</v>
      </c>
      <c r="K117" s="2">
        <v>37.073</v>
      </c>
      <c r="L117" s="2">
        <v>0.29599999999999999</v>
      </c>
      <c r="N117" s="2">
        <v>0.35799999999999998</v>
      </c>
      <c r="O117" s="2">
        <f t="shared" si="45"/>
        <v>3.5799999999999998E-3</v>
      </c>
      <c r="P117" s="2">
        <f>AVERAGE(O98:O129)</f>
        <v>3.7040625000000003E-3</v>
      </c>
      <c r="Q117" s="2">
        <f t="shared" si="46"/>
        <v>0.18425858906250001</v>
      </c>
      <c r="R117" s="2">
        <f t="shared" si="47"/>
        <v>0.10130610937500001</v>
      </c>
      <c r="S117" s="2">
        <f t="shared" si="48"/>
        <v>8.2952479687500011E-2</v>
      </c>
      <c r="T117" s="2">
        <f t="shared" si="52"/>
        <v>0.24472740937499998</v>
      </c>
      <c r="U117" s="2">
        <f t="shared" si="49"/>
        <v>0.10740299625000001</v>
      </c>
      <c r="V117" s="2">
        <f t="shared" si="50"/>
        <v>0.13732070906250002</v>
      </c>
      <c r="W117" s="2">
        <f t="shared" si="51"/>
        <v>1.0964025E-3</v>
      </c>
    </row>
    <row r="118" spans="1:23" x14ac:dyDescent="0.2">
      <c r="A118" s="2" t="s">
        <v>3</v>
      </c>
      <c r="B118" s="2">
        <v>2000</v>
      </c>
      <c r="C118" s="2">
        <v>1.407</v>
      </c>
      <c r="D118" s="2">
        <v>-14.354167617049729</v>
      </c>
      <c r="E118" s="2">
        <v>-14.354167617049729</v>
      </c>
      <c r="F118" s="2">
        <v>50.006999999999998</v>
      </c>
      <c r="G118" s="2">
        <v>27.702999999999999</v>
      </c>
      <c r="H118" s="2">
        <v>22.303999999999998</v>
      </c>
      <c r="I118" s="2">
        <v>66.804000000000002</v>
      </c>
      <c r="J118" s="2">
        <v>29.225000000000001</v>
      </c>
      <c r="K118" s="2">
        <v>37.579000000000001</v>
      </c>
      <c r="L118" s="2">
        <v>1.7470000000000001</v>
      </c>
      <c r="N118" s="2">
        <v>0.35399999999999998</v>
      </c>
      <c r="O118" s="2">
        <f t="shared" si="45"/>
        <v>3.5399999999999997E-3</v>
      </c>
      <c r="P118" s="2">
        <f>AVERAGE(O98:O129)</f>
        <v>3.7040625000000003E-3</v>
      </c>
      <c r="Q118" s="2">
        <f t="shared" si="46"/>
        <v>0.18522905343750001</v>
      </c>
      <c r="R118" s="2">
        <f t="shared" si="47"/>
        <v>0.10261364343750001</v>
      </c>
      <c r="S118" s="2">
        <f t="shared" si="48"/>
        <v>8.261541E-2</v>
      </c>
      <c r="T118" s="2">
        <f t="shared" si="52"/>
        <v>0.24744619125000003</v>
      </c>
      <c r="U118" s="2">
        <f t="shared" si="49"/>
        <v>0.10825122656250001</v>
      </c>
      <c r="V118" s="2">
        <f t="shared" si="50"/>
        <v>0.13919496468750001</v>
      </c>
      <c r="W118" s="2">
        <f t="shared" si="51"/>
        <v>6.4709971875000008E-3</v>
      </c>
    </row>
    <row r="119" spans="1:23" x14ac:dyDescent="0.2">
      <c r="A119" s="2" t="s">
        <v>3</v>
      </c>
      <c r="B119" s="2">
        <v>2001</v>
      </c>
      <c r="C119" s="2">
        <v>3.1309999999999998</v>
      </c>
      <c r="D119" s="2">
        <v>-17.023989892938449</v>
      </c>
      <c r="E119" s="2">
        <v>-14.354167617049729</v>
      </c>
      <c r="F119" s="2">
        <v>50.255000000000003</v>
      </c>
      <c r="G119" s="2">
        <v>27.885999999999999</v>
      </c>
      <c r="H119" s="2">
        <v>22.367999999999999</v>
      </c>
      <c r="I119" s="2">
        <v>67.481999999999999</v>
      </c>
      <c r="J119" s="2">
        <v>29.416</v>
      </c>
      <c r="K119" s="2">
        <v>38.066000000000003</v>
      </c>
      <c r="L119" s="2">
        <v>0.59</v>
      </c>
      <c r="N119" s="2">
        <v>0.34799999999999998</v>
      </c>
      <c r="O119" s="2">
        <f t="shared" si="45"/>
        <v>3.4799999999999996E-3</v>
      </c>
      <c r="P119" s="2">
        <f>AVERAGE(O98:O129)</f>
        <v>3.7040625000000003E-3</v>
      </c>
      <c r="Q119" s="2">
        <f t="shared" si="46"/>
        <v>0.18614766093750001</v>
      </c>
      <c r="R119" s="2">
        <f t="shared" si="47"/>
        <v>0.103291486875</v>
      </c>
      <c r="S119" s="2">
        <f t="shared" si="48"/>
        <v>8.2852469999999998E-2</v>
      </c>
      <c r="T119" s="2">
        <f t="shared" si="52"/>
        <v>0.24995754562500003</v>
      </c>
      <c r="U119" s="2">
        <f t="shared" si="49"/>
        <v>0.1089587025</v>
      </c>
      <c r="V119" s="2">
        <f t="shared" si="50"/>
        <v>0.14099884312500002</v>
      </c>
      <c r="W119" s="2">
        <f t="shared" si="51"/>
        <v>2.185396875E-3</v>
      </c>
    </row>
    <row r="120" spans="1:23" x14ac:dyDescent="0.2">
      <c r="A120" s="2" t="s">
        <v>3</v>
      </c>
      <c r="B120" s="2">
        <v>2002</v>
      </c>
      <c r="C120" s="2">
        <v>2.4849999999999999</v>
      </c>
      <c r="D120" s="2">
        <v>-18.748193994855335</v>
      </c>
      <c r="E120" s="2">
        <v>-14.354167617049729</v>
      </c>
      <c r="F120" s="2">
        <v>50.517000000000003</v>
      </c>
      <c r="G120" s="2">
        <v>28.082000000000001</v>
      </c>
      <c r="H120" s="2">
        <v>22.434000000000001</v>
      </c>
      <c r="I120" s="2">
        <v>68.099000000000004</v>
      </c>
      <c r="J120" s="2">
        <v>29.567</v>
      </c>
      <c r="K120" s="2">
        <v>38.531999999999996</v>
      </c>
      <c r="L120" s="2">
        <v>-0.60099999999999998</v>
      </c>
      <c r="N120" s="2">
        <v>0.34100000000000003</v>
      </c>
      <c r="O120" s="2">
        <f t="shared" si="45"/>
        <v>3.4100000000000003E-3</v>
      </c>
      <c r="P120" s="2">
        <f>AVERAGE(O98:O129)</f>
        <v>3.7040625000000003E-3</v>
      </c>
      <c r="Q120" s="2">
        <f t="shared" si="46"/>
        <v>0.18711812531250002</v>
      </c>
      <c r="R120" s="2">
        <f t="shared" si="47"/>
        <v>0.10401748312500002</v>
      </c>
      <c r="S120" s="2">
        <f t="shared" si="48"/>
        <v>8.3096938125000006E-2</v>
      </c>
      <c r="T120" s="2">
        <f t="shared" si="52"/>
        <v>0.25224295218750004</v>
      </c>
      <c r="U120" s="2">
        <f t="shared" si="49"/>
        <v>0.1095180159375</v>
      </c>
      <c r="V120" s="2">
        <f t="shared" si="50"/>
        <v>0.14272493624999999</v>
      </c>
      <c r="W120" s="2">
        <f t="shared" si="51"/>
        <v>-2.2261415625000002E-3</v>
      </c>
    </row>
    <row r="121" spans="1:23" x14ac:dyDescent="0.2">
      <c r="A121" s="2" t="s">
        <v>3</v>
      </c>
      <c r="B121" s="2">
        <v>2003</v>
      </c>
      <c r="C121" s="2">
        <v>3.448</v>
      </c>
      <c r="D121" s="2">
        <v>-13.920509630718794</v>
      </c>
      <c r="E121" s="2">
        <v>-14.354167617049729</v>
      </c>
      <c r="F121" s="2">
        <v>50.773000000000003</v>
      </c>
      <c r="G121" s="2">
        <v>28.245999999999999</v>
      </c>
      <c r="H121" s="2">
        <v>22.527999999999999</v>
      </c>
      <c r="I121" s="2">
        <v>68.647000000000006</v>
      </c>
      <c r="J121" s="2">
        <v>29.678999999999998</v>
      </c>
      <c r="K121" s="2">
        <v>38.968000000000004</v>
      </c>
      <c r="L121" s="2">
        <v>-1.6779999999999999</v>
      </c>
      <c r="N121" s="2">
        <v>0.32900000000000001</v>
      </c>
      <c r="O121" s="2">
        <f t="shared" si="45"/>
        <v>3.29E-3</v>
      </c>
      <c r="P121" s="2">
        <f>AVERAGE(O98:O129)</f>
        <v>3.7040625000000003E-3</v>
      </c>
      <c r="Q121" s="2">
        <f t="shared" si="46"/>
        <v>0.18806636531250004</v>
      </c>
      <c r="R121" s="2">
        <f t="shared" si="47"/>
        <v>0.104624949375</v>
      </c>
      <c r="S121" s="2">
        <f t="shared" si="48"/>
        <v>8.3445119999999998E-2</v>
      </c>
      <c r="T121" s="2">
        <f t="shared" si="52"/>
        <v>0.25427277843750007</v>
      </c>
      <c r="U121" s="2">
        <f t="shared" si="49"/>
        <v>0.10993287093750001</v>
      </c>
      <c r="V121" s="2">
        <f t="shared" si="50"/>
        <v>0.14433990750000003</v>
      </c>
      <c r="W121" s="2">
        <f t="shared" si="51"/>
        <v>-6.2154168750000001E-3</v>
      </c>
    </row>
    <row r="122" spans="1:23" x14ac:dyDescent="0.2">
      <c r="A122" s="2" t="s">
        <v>3</v>
      </c>
      <c r="B122" s="2">
        <v>2004</v>
      </c>
      <c r="C122" s="2">
        <v>3.0139999999999998</v>
      </c>
      <c r="D122" s="2">
        <v>-9.3928787934826126</v>
      </c>
      <c r="E122" s="2">
        <v>-9.3928787934826126</v>
      </c>
      <c r="F122" s="2">
        <v>51.012999999999998</v>
      </c>
      <c r="G122" s="2">
        <v>28.332999999999998</v>
      </c>
      <c r="H122" s="2">
        <v>22.68</v>
      </c>
      <c r="I122" s="2">
        <v>69.087000000000003</v>
      </c>
      <c r="J122" s="2">
        <v>29.792999999999999</v>
      </c>
      <c r="K122" s="2">
        <v>39.293999999999997</v>
      </c>
      <c r="L122" s="2">
        <v>-0.70699999999999996</v>
      </c>
      <c r="N122" s="2">
        <v>0.32100000000000001</v>
      </c>
      <c r="O122" s="2">
        <f t="shared" si="45"/>
        <v>3.2100000000000002E-3</v>
      </c>
      <c r="P122" s="2">
        <f>AVERAGE(O98:O129)</f>
        <v>3.7040625000000003E-3</v>
      </c>
      <c r="Q122" s="2">
        <f t="shared" si="46"/>
        <v>0.1889553403125</v>
      </c>
      <c r="R122" s="2">
        <f t="shared" si="47"/>
        <v>0.1049472028125</v>
      </c>
      <c r="S122" s="2">
        <f t="shared" si="48"/>
        <v>8.400813750000001E-2</v>
      </c>
      <c r="T122" s="2">
        <f t="shared" si="52"/>
        <v>0.25590256593750005</v>
      </c>
      <c r="U122" s="2">
        <f t="shared" si="49"/>
        <v>0.11035513406250001</v>
      </c>
      <c r="V122" s="2">
        <f t="shared" si="50"/>
        <v>0.14554743187499999</v>
      </c>
      <c r="W122" s="2">
        <f t="shared" si="51"/>
        <v>-2.6187721875E-3</v>
      </c>
    </row>
    <row r="123" spans="1:23" x14ac:dyDescent="0.2">
      <c r="A123" s="2" t="s">
        <v>3</v>
      </c>
      <c r="B123" s="2">
        <v>2005</v>
      </c>
      <c r="C123" s="2">
        <v>4.3449999999999998</v>
      </c>
      <c r="D123" s="2">
        <v>3.2851734415595706</v>
      </c>
      <c r="E123" s="2">
        <v>-9.3928787934826126</v>
      </c>
      <c r="F123" s="2">
        <v>51.244999999999997</v>
      </c>
      <c r="G123" s="2">
        <v>28.334</v>
      </c>
      <c r="H123" s="2">
        <v>22.911000000000001</v>
      </c>
      <c r="I123" s="2">
        <v>69.453999999999994</v>
      </c>
      <c r="J123" s="2">
        <v>29.864000000000001</v>
      </c>
      <c r="K123" s="2">
        <v>39.588999999999999</v>
      </c>
      <c r="L123" s="2">
        <v>0.61699999999999999</v>
      </c>
      <c r="N123" s="2">
        <v>0.315</v>
      </c>
      <c r="O123" s="2">
        <f t="shared" si="45"/>
        <v>3.15E-3</v>
      </c>
      <c r="P123" s="2">
        <f>AVERAGE(O98:O129)</f>
        <v>3.7040625000000003E-3</v>
      </c>
      <c r="Q123" s="2">
        <f t="shared" si="46"/>
        <v>0.1898146828125</v>
      </c>
      <c r="R123" s="2">
        <f t="shared" si="47"/>
        <v>0.10495090687500001</v>
      </c>
      <c r="S123" s="2">
        <f t="shared" si="48"/>
        <v>8.4863775937500011E-2</v>
      </c>
      <c r="T123" s="2">
        <f t="shared" si="52"/>
        <v>0.25726195687499998</v>
      </c>
      <c r="U123" s="2">
        <f t="shared" si="49"/>
        <v>0.11061812250000001</v>
      </c>
      <c r="V123" s="2">
        <f t="shared" si="50"/>
        <v>0.14664013031250001</v>
      </c>
      <c r="W123" s="2">
        <f t="shared" si="51"/>
        <v>2.2854065625000004E-3</v>
      </c>
    </row>
    <row r="124" spans="1:23" x14ac:dyDescent="0.2">
      <c r="A124" s="2" t="s">
        <v>3</v>
      </c>
      <c r="B124" s="2">
        <v>2006</v>
      </c>
      <c r="C124" s="2">
        <v>2.9780000000000002</v>
      </c>
      <c r="D124" s="2">
        <v>-0.73166511268726298</v>
      </c>
      <c r="E124" s="2">
        <v>-9.3928787934826126</v>
      </c>
      <c r="F124" s="2">
        <v>51.55</v>
      </c>
      <c r="G124" s="2">
        <v>28.245999999999999</v>
      </c>
      <c r="H124" s="2">
        <v>23.303999999999998</v>
      </c>
      <c r="I124" s="2">
        <v>69.738</v>
      </c>
      <c r="J124" s="2">
        <v>29.89</v>
      </c>
      <c r="K124" s="2">
        <v>39.848999999999997</v>
      </c>
      <c r="L124" s="2">
        <v>3.1240000000000001</v>
      </c>
      <c r="N124" s="2">
        <v>0.31</v>
      </c>
      <c r="O124" s="2">
        <f t="shared" si="45"/>
        <v>3.0999999999999999E-3</v>
      </c>
      <c r="P124" s="2">
        <f>AVERAGE(O98:O129)</f>
        <v>3.7040625000000003E-3</v>
      </c>
      <c r="Q124" s="2">
        <f t="shared" si="46"/>
        <v>0.19094442187500002</v>
      </c>
      <c r="R124" s="2">
        <f t="shared" si="47"/>
        <v>0.104624949375</v>
      </c>
      <c r="S124" s="2">
        <f t="shared" si="48"/>
        <v>8.6319472500000008E-2</v>
      </c>
      <c r="T124" s="2">
        <f t="shared" si="52"/>
        <v>0.25831391062500003</v>
      </c>
      <c r="U124" s="2">
        <f t="shared" si="49"/>
        <v>0.11071442812500001</v>
      </c>
      <c r="V124" s="2">
        <f t="shared" si="50"/>
        <v>0.14760318656249999</v>
      </c>
      <c r="W124" s="2">
        <f t="shared" si="51"/>
        <v>1.1571491250000001E-2</v>
      </c>
    </row>
    <row r="125" spans="1:23" x14ac:dyDescent="0.2">
      <c r="A125" s="2" t="s">
        <v>3</v>
      </c>
      <c r="B125" s="2">
        <v>2007</v>
      </c>
      <c r="C125" s="2">
        <v>1.36</v>
      </c>
      <c r="D125" s="2">
        <v>-6.7791503499766801</v>
      </c>
      <c r="E125" s="2">
        <v>-9.3928787934826126</v>
      </c>
      <c r="F125" s="2">
        <v>51.847999999999999</v>
      </c>
      <c r="G125" s="2">
        <v>28.085000000000001</v>
      </c>
      <c r="H125" s="2">
        <v>23.763000000000002</v>
      </c>
      <c r="I125" s="2">
        <v>69.924000000000007</v>
      </c>
      <c r="J125" s="2">
        <v>29.869</v>
      </c>
      <c r="K125" s="2">
        <v>40.055</v>
      </c>
      <c r="L125" s="2">
        <v>3.1480000000000001</v>
      </c>
      <c r="N125" s="2">
        <v>0.29899999999999999</v>
      </c>
      <c r="O125" s="2">
        <f t="shared" si="45"/>
        <v>2.99E-3</v>
      </c>
      <c r="P125" s="2">
        <f>AVERAGE(O98:O129)</f>
        <v>3.7040625000000003E-3</v>
      </c>
      <c r="Q125" s="2">
        <f t="shared" si="46"/>
        <v>0.19204823250000003</v>
      </c>
      <c r="R125" s="2">
        <f t="shared" si="47"/>
        <v>0.10402859531250001</v>
      </c>
      <c r="S125" s="2">
        <f t="shared" si="48"/>
        <v>8.8019637187500013E-2</v>
      </c>
      <c r="T125" s="2">
        <f t="shared" si="52"/>
        <v>0.25900286625000007</v>
      </c>
      <c r="U125" s="2">
        <f t="shared" si="49"/>
        <v>0.11063664281250001</v>
      </c>
      <c r="V125" s="2">
        <f t="shared" si="50"/>
        <v>0.1483662234375</v>
      </c>
      <c r="W125" s="2">
        <f t="shared" si="51"/>
        <v>1.1660388750000002E-2</v>
      </c>
    </row>
    <row r="126" spans="1:23" x14ac:dyDescent="0.2">
      <c r="A126" s="2" t="s">
        <v>3</v>
      </c>
      <c r="B126" s="2">
        <v>2008</v>
      </c>
      <c r="C126" s="2">
        <v>2.8820000000000001</v>
      </c>
      <c r="D126" s="2">
        <v>-5.4823111982675101</v>
      </c>
      <c r="E126" s="2">
        <v>-5.4823111982675101</v>
      </c>
      <c r="F126" s="2">
        <v>52.164999999999999</v>
      </c>
      <c r="G126" s="2">
        <v>27.882999999999999</v>
      </c>
      <c r="H126" s="2">
        <v>24.282</v>
      </c>
      <c r="I126" s="2">
        <v>70.001999999999995</v>
      </c>
      <c r="J126" s="2">
        <v>29.806000000000001</v>
      </c>
      <c r="K126" s="2">
        <v>40.195999999999998</v>
      </c>
      <c r="L126" s="2">
        <v>2.7869999999999999</v>
      </c>
      <c r="N126" s="2">
        <v>0.28899999999999998</v>
      </c>
      <c r="O126" s="2">
        <f t="shared" si="45"/>
        <v>2.8899999999999998E-3</v>
      </c>
      <c r="P126" s="2">
        <f>AVERAGE(O98:O129)</f>
        <v>3.7040625000000003E-3</v>
      </c>
      <c r="Q126" s="2">
        <f t="shared" si="46"/>
        <v>0.1932224203125</v>
      </c>
      <c r="R126" s="2">
        <f t="shared" si="47"/>
        <v>0.10328037468750001</v>
      </c>
      <c r="S126" s="2">
        <f t="shared" si="48"/>
        <v>8.9942045625000008E-2</v>
      </c>
      <c r="T126" s="2">
        <f t="shared" si="52"/>
        <v>0.25929178312500001</v>
      </c>
      <c r="U126" s="2">
        <f t="shared" si="49"/>
        <v>0.11040328687500001</v>
      </c>
      <c r="V126" s="2">
        <f t="shared" si="50"/>
        <v>0.14888849625</v>
      </c>
      <c r="W126" s="2">
        <f t="shared" si="51"/>
        <v>1.03232221875E-2</v>
      </c>
    </row>
    <row r="127" spans="1:23" x14ac:dyDescent="0.2">
      <c r="A127" s="2" t="s">
        <v>3</v>
      </c>
      <c r="B127" s="2">
        <v>2009</v>
      </c>
      <c r="C127" s="2">
        <v>3.3969999999999998</v>
      </c>
      <c r="D127" s="2">
        <v>2.9561103044505037</v>
      </c>
      <c r="E127" s="2">
        <v>-5.4823111982675101</v>
      </c>
      <c r="F127" s="2">
        <v>52.533999999999999</v>
      </c>
      <c r="G127" s="2">
        <v>27.675000000000001</v>
      </c>
      <c r="H127" s="2">
        <v>24.859000000000002</v>
      </c>
      <c r="I127" s="2">
        <v>69.981999999999999</v>
      </c>
      <c r="J127" s="2">
        <v>29.768999999999998</v>
      </c>
      <c r="K127" s="2">
        <v>40.213000000000001</v>
      </c>
      <c r="L127" s="2">
        <v>-3.044</v>
      </c>
      <c r="N127" s="2">
        <v>0.27500000000000002</v>
      </c>
      <c r="O127" s="2">
        <f t="shared" si="45"/>
        <v>2.7500000000000003E-3</v>
      </c>
      <c r="P127" s="2">
        <f>AVERAGE(O98:O129)</f>
        <v>3.7040625000000003E-3</v>
      </c>
      <c r="Q127" s="2">
        <f t="shared" si="46"/>
        <v>0.19458921937500001</v>
      </c>
      <c r="R127" s="2">
        <f t="shared" si="47"/>
        <v>0.10250992968750001</v>
      </c>
      <c r="S127" s="2">
        <f t="shared" si="48"/>
        <v>9.207928968750001E-2</v>
      </c>
      <c r="T127" s="2">
        <f t="shared" si="52"/>
        <v>0.25921770187500004</v>
      </c>
      <c r="U127" s="2">
        <f t="shared" si="49"/>
        <v>0.11026623656250001</v>
      </c>
      <c r="V127" s="2">
        <f t="shared" si="50"/>
        <v>0.1489514653125</v>
      </c>
      <c r="W127" s="2">
        <f t="shared" si="51"/>
        <v>-1.1275166250000001E-2</v>
      </c>
    </row>
    <row r="128" spans="1:23" x14ac:dyDescent="0.2">
      <c r="A128" s="2" t="s">
        <v>3</v>
      </c>
      <c r="B128" s="2">
        <v>2010</v>
      </c>
      <c r="C128" s="2">
        <v>5.8849999999999998</v>
      </c>
      <c r="D128" s="2">
        <v>11.107218805995124</v>
      </c>
      <c r="E128" s="2">
        <v>-5.4823111982675101</v>
      </c>
      <c r="F128" s="2">
        <v>52.963000000000001</v>
      </c>
      <c r="G128" s="2">
        <v>27.475999999999999</v>
      </c>
      <c r="H128" s="2">
        <v>25.486999999999998</v>
      </c>
      <c r="I128" s="2">
        <v>69.885999999999996</v>
      </c>
      <c r="J128" s="2">
        <v>29.687000000000001</v>
      </c>
      <c r="K128" s="2">
        <v>40.198999999999998</v>
      </c>
      <c r="L128" s="2">
        <v>-1.8</v>
      </c>
      <c r="N128" s="2">
        <v>0.26500000000000001</v>
      </c>
      <c r="O128" s="2">
        <f t="shared" si="45"/>
        <v>2.65E-3</v>
      </c>
      <c r="P128" s="2">
        <f>AVERAGE(O98:O129)</f>
        <v>3.7040625000000003E-3</v>
      </c>
      <c r="Q128" s="2">
        <f t="shared" si="46"/>
        <v>0.19617826218750001</v>
      </c>
      <c r="R128" s="2">
        <f t="shared" si="47"/>
        <v>0.10177282125000001</v>
      </c>
      <c r="S128" s="2">
        <f t="shared" si="48"/>
        <v>9.4405440937500001E-2</v>
      </c>
      <c r="T128" s="2">
        <f t="shared" si="52"/>
        <v>0.25886211187500002</v>
      </c>
      <c r="U128" s="2">
        <f t="shared" si="49"/>
        <v>0.10996250343750001</v>
      </c>
      <c r="V128" s="2">
        <f t="shared" si="50"/>
        <v>0.1488996084375</v>
      </c>
      <c r="W128" s="2">
        <f t="shared" si="51"/>
        <v>-6.6673125000000005E-3</v>
      </c>
    </row>
    <row r="129" spans="1:23" x14ac:dyDescent="0.2">
      <c r="A129" s="2" t="s">
        <v>3</v>
      </c>
      <c r="B129" s="2">
        <v>2011</v>
      </c>
      <c r="C129" s="2">
        <v>5.649</v>
      </c>
      <c r="D129" s="2">
        <v>23.563567643911881</v>
      </c>
      <c r="E129" s="2">
        <v>-5.4823111982675101</v>
      </c>
      <c r="F129" s="2">
        <v>53.631</v>
      </c>
      <c r="G129" s="2">
        <v>27.433</v>
      </c>
      <c r="H129" s="2">
        <v>26.199000000000002</v>
      </c>
      <c r="I129" s="2">
        <v>69.709000000000003</v>
      </c>
      <c r="J129" s="2">
        <v>29.568999999999999</v>
      </c>
      <c r="K129" s="2">
        <v>40.14</v>
      </c>
      <c r="L129" s="2">
        <v>-1.0329999999999999</v>
      </c>
      <c r="N129" s="2">
        <v>0.25900000000000001</v>
      </c>
      <c r="O129" s="2">
        <f t="shared" si="45"/>
        <v>2.5900000000000003E-3</v>
      </c>
      <c r="P129" s="2">
        <f>AVERAGE(O98:O129)</f>
        <v>3.7040625000000003E-3</v>
      </c>
      <c r="Q129" s="2">
        <f t="shared" si="46"/>
        <v>0.19865257593750002</v>
      </c>
      <c r="R129" s="2">
        <f t="shared" si="47"/>
        <v>0.1016135465625</v>
      </c>
      <c r="S129" s="2">
        <f t="shared" si="48"/>
        <v>9.7042733437500014E-2</v>
      </c>
      <c r="T129" s="2">
        <f t="shared" si="52"/>
        <v>0.25820649281250002</v>
      </c>
      <c r="U129" s="2">
        <f t="shared" si="49"/>
        <v>0.1095254240625</v>
      </c>
      <c r="V129" s="2">
        <f t="shared" si="50"/>
        <v>0.14868106875000001</v>
      </c>
      <c r="W129" s="2">
        <f t="shared" si="51"/>
        <v>-3.8262965625E-3</v>
      </c>
    </row>
    <row r="130" spans="1:23" x14ac:dyDescent="0.2">
      <c r="A130" s="2" t="s">
        <v>4</v>
      </c>
      <c r="B130" s="2">
        <v>1980</v>
      </c>
      <c r="C130" s="2">
        <v>-2.726</v>
      </c>
      <c r="D130" s="2">
        <v>-14.667158049681184</v>
      </c>
      <c r="E130" s="2">
        <v>-14.667158049681184</v>
      </c>
      <c r="F130" s="2">
        <v>47.677</v>
      </c>
      <c r="G130" s="2">
        <v>29.988</v>
      </c>
      <c r="H130" s="2">
        <v>17.689</v>
      </c>
      <c r="I130" s="2">
        <v>53.277999999999999</v>
      </c>
      <c r="J130" s="2">
        <v>25.215</v>
      </c>
      <c r="K130" s="2">
        <v>28.062999999999999</v>
      </c>
      <c r="L130" s="2">
        <v>2.2370000000000001</v>
      </c>
      <c r="N130" s="2">
        <v>0.36199999999999999</v>
      </c>
      <c r="O130" s="2">
        <f t="shared" si="45"/>
        <v>3.62E-3</v>
      </c>
      <c r="P130" s="2">
        <f>AVERAGE(O130:O161)</f>
        <v>3.0906250000000001E-3</v>
      </c>
      <c r="Q130" s="2">
        <f t="shared" si="46"/>
        <v>0.147351728125</v>
      </c>
      <c r="R130" s="2">
        <f t="shared" si="47"/>
        <v>9.2681662499999998E-2</v>
      </c>
      <c r="S130" s="2">
        <f t="shared" si="48"/>
        <v>5.4670065625E-2</v>
      </c>
      <c r="T130" s="2">
        <f t="shared" si="52"/>
        <v>0.16466231875000001</v>
      </c>
      <c r="U130" s="2">
        <f t="shared" si="49"/>
        <v>7.7930109375000001E-2</v>
      </c>
      <c r="V130" s="2">
        <f t="shared" si="50"/>
        <v>8.6732209374999994E-2</v>
      </c>
      <c r="W130" s="2">
        <f t="shared" si="51"/>
        <v>6.9137281250000009E-3</v>
      </c>
    </row>
    <row r="131" spans="1:23" x14ac:dyDescent="0.2">
      <c r="A131" s="2" t="s">
        <v>4</v>
      </c>
      <c r="B131" s="2">
        <v>1981</v>
      </c>
      <c r="C131" s="2">
        <v>-0.80300000000000005</v>
      </c>
      <c r="D131" s="2">
        <v>-16.768527179747284</v>
      </c>
      <c r="E131" s="2">
        <v>-14.667158049681184</v>
      </c>
      <c r="F131" s="2">
        <v>47.665999999999997</v>
      </c>
      <c r="G131" s="2">
        <v>29.783999999999999</v>
      </c>
      <c r="H131" s="2">
        <v>17.882000000000001</v>
      </c>
      <c r="I131" s="2">
        <v>55.003999999999998</v>
      </c>
      <c r="J131" s="2">
        <v>25.492999999999999</v>
      </c>
      <c r="K131" s="2">
        <v>29.512</v>
      </c>
      <c r="L131" s="2">
        <v>-7.8E-2</v>
      </c>
      <c r="N131" s="2">
        <v>0.35899999999999999</v>
      </c>
      <c r="O131" s="2">
        <f t="shared" ref="O131:O194" si="53">N131/100</f>
        <v>3.5899999999999999E-3</v>
      </c>
      <c r="P131" s="2">
        <f>AVERAGE(O130:O161)</f>
        <v>3.0906250000000001E-3</v>
      </c>
      <c r="Q131" s="2">
        <f t="shared" ref="Q131:Q194" si="54">F131*$P131</f>
        <v>0.14731773125</v>
      </c>
      <c r="R131" s="2">
        <f t="shared" ref="R131:R194" si="55">G131*$P131</f>
        <v>9.2051174999999999E-2</v>
      </c>
      <c r="S131" s="2">
        <f t="shared" ref="S131:S194" si="56">H131*$P131</f>
        <v>5.5266556250000008E-2</v>
      </c>
      <c r="T131" s="2">
        <f t="shared" si="52"/>
        <v>0.16999673749999999</v>
      </c>
      <c r="U131" s="2">
        <f t="shared" ref="U131:U194" si="57">J131*$P131</f>
        <v>7.8789303125000001E-2</v>
      </c>
      <c r="V131" s="2">
        <f t="shared" ref="V131:V194" si="58">K131*$P131</f>
        <v>9.1210525000000001E-2</v>
      </c>
      <c r="W131" s="2">
        <f t="shared" ref="W131:W194" si="59">L131*$P131</f>
        <v>-2.4106875E-4</v>
      </c>
    </row>
    <row r="132" spans="1:23" x14ac:dyDescent="0.2">
      <c r="A132" s="2" t="s">
        <v>4</v>
      </c>
      <c r="B132" s="2">
        <v>1982</v>
      </c>
      <c r="C132" s="2">
        <v>-1.702</v>
      </c>
      <c r="D132" s="2">
        <v>-17.28403802304512</v>
      </c>
      <c r="E132" s="2">
        <v>-14.667158049681184</v>
      </c>
      <c r="F132" s="2">
        <v>47.377000000000002</v>
      </c>
      <c r="G132" s="2">
        <v>29.387</v>
      </c>
      <c r="H132" s="2">
        <v>17.989999999999998</v>
      </c>
      <c r="I132" s="2">
        <v>56.758000000000003</v>
      </c>
      <c r="J132" s="2">
        <v>25.805</v>
      </c>
      <c r="K132" s="2">
        <v>30.952999999999999</v>
      </c>
      <c r="L132" s="2">
        <v>-0.82399999999999995</v>
      </c>
      <c r="N132" s="2">
        <v>0.36799999999999999</v>
      </c>
      <c r="O132" s="2">
        <f t="shared" si="53"/>
        <v>3.6800000000000001E-3</v>
      </c>
      <c r="P132" s="2">
        <f>AVERAGE(O130:O161)</f>
        <v>3.0906250000000001E-3</v>
      </c>
      <c r="Q132" s="2">
        <f t="shared" si="54"/>
        <v>0.14642454062500002</v>
      </c>
      <c r="R132" s="2">
        <f t="shared" si="55"/>
        <v>9.0824196874999999E-2</v>
      </c>
      <c r="S132" s="2">
        <f t="shared" si="56"/>
        <v>5.5600343749999996E-2</v>
      </c>
      <c r="T132" s="2">
        <f t="shared" ref="T132:T195" si="60">I132*$P132</f>
        <v>0.17541769375000002</v>
      </c>
      <c r="U132" s="2">
        <f t="shared" si="57"/>
        <v>7.9753578125000002E-2</v>
      </c>
      <c r="V132" s="2">
        <f t="shared" si="58"/>
        <v>9.5664115625000004E-2</v>
      </c>
      <c r="W132" s="2">
        <f t="shared" si="59"/>
        <v>-2.546675E-3</v>
      </c>
    </row>
    <row r="133" spans="1:23" x14ac:dyDescent="0.2">
      <c r="A133" s="2" t="s">
        <v>4</v>
      </c>
      <c r="B133" s="2">
        <v>1983</v>
      </c>
      <c r="C133" s="2">
        <v>-2.0870000000000002</v>
      </c>
      <c r="D133" s="2">
        <v>-19.791080192706016</v>
      </c>
      <c r="E133" s="2">
        <v>-14.667158049681184</v>
      </c>
      <c r="F133" s="2">
        <v>47.000999999999998</v>
      </c>
      <c r="G133" s="2">
        <v>28.939</v>
      </c>
      <c r="H133" s="2">
        <v>18.062000000000001</v>
      </c>
      <c r="I133" s="2">
        <v>58.372999999999998</v>
      </c>
      <c r="J133" s="2">
        <v>26.12</v>
      </c>
      <c r="K133" s="2">
        <v>32.253</v>
      </c>
      <c r="L133" s="2">
        <v>-0.26400000000000001</v>
      </c>
      <c r="N133" s="2">
        <v>0.37</v>
      </c>
      <c r="O133" s="2">
        <f t="shared" si="53"/>
        <v>3.7000000000000002E-3</v>
      </c>
      <c r="P133" s="2">
        <f>AVERAGE(O130:O161)</f>
        <v>3.0906250000000001E-3</v>
      </c>
      <c r="Q133" s="2">
        <f t="shared" si="54"/>
        <v>0.145262465625</v>
      </c>
      <c r="R133" s="2">
        <f t="shared" si="55"/>
        <v>8.9439596874999999E-2</v>
      </c>
      <c r="S133" s="2">
        <f t="shared" si="56"/>
        <v>5.5822868750000004E-2</v>
      </c>
      <c r="T133" s="2">
        <f t="shared" si="60"/>
        <v>0.180409053125</v>
      </c>
      <c r="U133" s="2">
        <f t="shared" si="57"/>
        <v>8.0727125000000011E-2</v>
      </c>
      <c r="V133" s="2">
        <f t="shared" si="58"/>
        <v>9.9681928124999999E-2</v>
      </c>
      <c r="W133" s="2">
        <f t="shared" si="59"/>
        <v>-8.1592500000000001E-4</v>
      </c>
    </row>
    <row r="134" spans="1:23" x14ac:dyDescent="0.2">
      <c r="A134" s="2" t="s">
        <v>4</v>
      </c>
      <c r="B134" s="2">
        <v>1984</v>
      </c>
      <c r="C134" s="2">
        <v>7.3999999999999996E-2</v>
      </c>
      <c r="D134" s="2">
        <v>-18.74058656754536</v>
      </c>
      <c r="E134" s="2">
        <v>-18.74058656754536</v>
      </c>
      <c r="F134" s="2">
        <v>46.786999999999999</v>
      </c>
      <c r="G134" s="2">
        <v>28.623000000000001</v>
      </c>
      <c r="H134" s="2">
        <v>18.164000000000001</v>
      </c>
      <c r="I134" s="2">
        <v>59.783000000000001</v>
      </c>
      <c r="J134" s="2">
        <v>26.405000000000001</v>
      </c>
      <c r="K134" s="2">
        <v>33.377000000000002</v>
      </c>
      <c r="L134" s="2">
        <v>-0.255</v>
      </c>
      <c r="N134" s="2">
        <v>0.36299999999999999</v>
      </c>
      <c r="O134" s="2">
        <f t="shared" si="53"/>
        <v>3.63E-3</v>
      </c>
      <c r="P134" s="2">
        <f>AVERAGE(O130:O161)</f>
        <v>3.0906250000000001E-3</v>
      </c>
      <c r="Q134" s="2">
        <f t="shared" si="54"/>
        <v>0.14460107187499999</v>
      </c>
      <c r="R134" s="2">
        <f t="shared" si="55"/>
        <v>8.8462959375000011E-2</v>
      </c>
      <c r="S134" s="2">
        <f t="shared" si="56"/>
        <v>5.6138112500000004E-2</v>
      </c>
      <c r="T134" s="2">
        <f t="shared" si="60"/>
        <v>0.18476683437499999</v>
      </c>
      <c r="U134" s="2">
        <f t="shared" si="57"/>
        <v>8.1607953125000007E-2</v>
      </c>
      <c r="V134" s="2">
        <f t="shared" si="58"/>
        <v>0.10315579062500001</v>
      </c>
      <c r="W134" s="2">
        <f t="shared" si="59"/>
        <v>-7.8810937500000007E-4</v>
      </c>
    </row>
    <row r="135" spans="1:23" x14ac:dyDescent="0.2">
      <c r="A135" s="2" t="s">
        <v>4</v>
      </c>
      <c r="B135" s="2">
        <v>1985</v>
      </c>
      <c r="C135" s="2">
        <v>-1.3380000000000001</v>
      </c>
      <c r="D135" s="2">
        <v>-19.417293281952219</v>
      </c>
      <c r="E135" s="2">
        <v>-18.74058656754536</v>
      </c>
      <c r="F135" s="2">
        <v>46.832000000000001</v>
      </c>
      <c r="G135" s="2">
        <v>28.498000000000001</v>
      </c>
      <c r="H135" s="2">
        <v>18.332999999999998</v>
      </c>
      <c r="I135" s="2">
        <v>61.087000000000003</v>
      </c>
      <c r="J135" s="2">
        <v>26.713000000000001</v>
      </c>
      <c r="K135" s="2">
        <v>34.374000000000002</v>
      </c>
      <c r="L135" s="2">
        <v>8.7999999999999995E-2</v>
      </c>
      <c r="N135" s="2">
        <v>0.36099999999999999</v>
      </c>
      <c r="O135" s="2">
        <f t="shared" si="53"/>
        <v>3.6099999999999999E-3</v>
      </c>
      <c r="P135" s="2">
        <f>AVERAGE(O130:O161)</f>
        <v>3.0906250000000001E-3</v>
      </c>
      <c r="Q135" s="2">
        <f t="shared" si="54"/>
        <v>0.14474015000000001</v>
      </c>
      <c r="R135" s="2">
        <f t="shared" si="55"/>
        <v>8.8076631250000009E-2</v>
      </c>
      <c r="S135" s="2">
        <f t="shared" si="56"/>
        <v>5.6660428124999995E-2</v>
      </c>
      <c r="T135" s="2">
        <f t="shared" si="60"/>
        <v>0.18879700937500002</v>
      </c>
      <c r="U135" s="2">
        <f t="shared" si="57"/>
        <v>8.2559865625000006E-2</v>
      </c>
      <c r="V135" s="2">
        <f t="shared" si="58"/>
        <v>0.10623714375000001</v>
      </c>
      <c r="W135" s="2">
        <f t="shared" si="59"/>
        <v>2.7197499999999998E-4</v>
      </c>
    </row>
    <row r="136" spans="1:23" x14ac:dyDescent="0.2">
      <c r="A136" s="2" t="s">
        <v>4</v>
      </c>
      <c r="B136" s="2">
        <v>1986</v>
      </c>
      <c r="C136" s="2">
        <v>-0.93400000000000005</v>
      </c>
      <c r="D136" s="2">
        <v>-17.042285150000865</v>
      </c>
      <c r="E136" s="2">
        <v>-18.74058656754536</v>
      </c>
      <c r="F136" s="2">
        <v>46.944000000000003</v>
      </c>
      <c r="G136" s="2">
        <v>28.350999999999999</v>
      </c>
      <c r="H136" s="2">
        <v>18.594000000000001</v>
      </c>
      <c r="I136" s="2">
        <v>62.286999999999999</v>
      </c>
      <c r="J136" s="2">
        <v>27.016999999999999</v>
      </c>
      <c r="K136" s="2">
        <v>35.268999999999998</v>
      </c>
      <c r="L136" s="2">
        <v>0.41199999999999998</v>
      </c>
      <c r="N136" s="2">
        <v>0.35899999999999999</v>
      </c>
      <c r="O136" s="2">
        <f t="shared" si="53"/>
        <v>3.5899999999999999E-3</v>
      </c>
      <c r="P136" s="2">
        <f>AVERAGE(O130:O161)</f>
        <v>3.0906250000000001E-3</v>
      </c>
      <c r="Q136" s="2">
        <f t="shared" si="54"/>
        <v>0.1450863</v>
      </c>
      <c r="R136" s="2">
        <f t="shared" si="55"/>
        <v>8.7622309374999999E-2</v>
      </c>
      <c r="S136" s="2">
        <f t="shared" si="56"/>
        <v>5.7467081250000003E-2</v>
      </c>
      <c r="T136" s="2">
        <f t="shared" si="60"/>
        <v>0.192505759375</v>
      </c>
      <c r="U136" s="2">
        <f t="shared" si="57"/>
        <v>8.3499415625000004E-2</v>
      </c>
      <c r="V136" s="2">
        <f t="shared" si="58"/>
        <v>0.10900325312499999</v>
      </c>
      <c r="W136" s="2">
        <f t="shared" si="59"/>
        <v>1.2733375E-3</v>
      </c>
    </row>
    <row r="137" spans="1:23" x14ac:dyDescent="0.2">
      <c r="A137" s="2" t="s">
        <v>4</v>
      </c>
      <c r="B137" s="2">
        <v>1987</v>
      </c>
      <c r="C137" s="2">
        <v>-1.9039999999999999</v>
      </c>
      <c r="D137" s="2">
        <v>-19.512001319206227</v>
      </c>
      <c r="E137" s="2">
        <v>-18.74058656754536</v>
      </c>
      <c r="F137" s="2">
        <v>47.276000000000003</v>
      </c>
      <c r="G137" s="2">
        <v>28.373999999999999</v>
      </c>
      <c r="H137" s="2">
        <v>18.902000000000001</v>
      </c>
      <c r="I137" s="2">
        <v>63.4</v>
      </c>
      <c r="J137" s="2">
        <v>27.283999999999999</v>
      </c>
      <c r="K137" s="2">
        <v>36.116</v>
      </c>
      <c r="L137" s="2">
        <v>2.3380000000000001</v>
      </c>
      <c r="N137" s="2">
        <v>0.35799999999999998</v>
      </c>
      <c r="O137" s="2">
        <f t="shared" si="53"/>
        <v>3.5799999999999998E-3</v>
      </c>
      <c r="P137" s="2">
        <f>AVERAGE(O130:O161)</f>
        <v>3.0906250000000001E-3</v>
      </c>
      <c r="Q137" s="2">
        <f t="shared" si="54"/>
        <v>0.14611238750000002</v>
      </c>
      <c r="R137" s="2">
        <f t="shared" si="55"/>
        <v>8.7693393750000001E-2</v>
      </c>
      <c r="S137" s="2">
        <f t="shared" si="56"/>
        <v>5.8418993750000002E-2</v>
      </c>
      <c r="T137" s="2">
        <f t="shared" si="60"/>
        <v>0.19594562500000001</v>
      </c>
      <c r="U137" s="2">
        <f t="shared" si="57"/>
        <v>8.4324612499999993E-2</v>
      </c>
      <c r="V137" s="2">
        <f t="shared" si="58"/>
        <v>0.11162101250000001</v>
      </c>
      <c r="W137" s="2">
        <f t="shared" si="59"/>
        <v>7.2258812500000007E-3</v>
      </c>
    </row>
    <row r="138" spans="1:23" x14ac:dyDescent="0.2">
      <c r="A138" s="2" t="s">
        <v>4</v>
      </c>
      <c r="B138" s="2">
        <v>1988</v>
      </c>
      <c r="C138" s="2">
        <v>-2.5209999999999999</v>
      </c>
      <c r="D138" s="2">
        <v>-18.582333446894435</v>
      </c>
      <c r="E138" s="2">
        <v>-18.582333446894435</v>
      </c>
      <c r="F138" s="2">
        <v>47.741</v>
      </c>
      <c r="G138" s="2">
        <v>28.501000000000001</v>
      </c>
      <c r="H138" s="2">
        <v>19.239999999999998</v>
      </c>
      <c r="I138" s="2">
        <v>64.444999999999993</v>
      </c>
      <c r="J138" s="2">
        <v>27.497</v>
      </c>
      <c r="K138" s="2">
        <v>36.947000000000003</v>
      </c>
      <c r="L138" s="2">
        <v>5.2320000000000002</v>
      </c>
      <c r="N138" s="2">
        <v>0.36</v>
      </c>
      <c r="O138" s="2">
        <f t="shared" si="53"/>
        <v>3.5999999999999999E-3</v>
      </c>
      <c r="P138" s="2">
        <f>AVERAGE(O130:O161)</f>
        <v>3.0906250000000001E-3</v>
      </c>
      <c r="Q138" s="2">
        <f t="shared" si="54"/>
        <v>0.147549528125</v>
      </c>
      <c r="R138" s="2">
        <f t="shared" si="55"/>
        <v>8.8085903125000004E-2</v>
      </c>
      <c r="S138" s="2">
        <f t="shared" si="56"/>
        <v>5.9463624999999999E-2</v>
      </c>
      <c r="T138" s="2">
        <f t="shared" si="60"/>
        <v>0.199175328125</v>
      </c>
      <c r="U138" s="2">
        <f t="shared" si="57"/>
        <v>8.4982915625000002E-2</v>
      </c>
      <c r="V138" s="2">
        <f t="shared" si="58"/>
        <v>0.11418932187500001</v>
      </c>
      <c r="W138" s="2">
        <f t="shared" si="59"/>
        <v>1.6170150000000001E-2</v>
      </c>
    </row>
    <row r="139" spans="1:23" x14ac:dyDescent="0.2">
      <c r="A139" s="2" t="s">
        <v>4</v>
      </c>
      <c r="B139" s="2">
        <v>1989</v>
      </c>
      <c r="C139" s="2">
        <v>-4.9429999999999996</v>
      </c>
      <c r="D139" s="2">
        <v>-22.722770469860858</v>
      </c>
      <c r="E139" s="2">
        <v>-18.582333446894435</v>
      </c>
      <c r="F139" s="2">
        <v>48.203000000000003</v>
      </c>
      <c r="G139" s="2">
        <v>28.625</v>
      </c>
      <c r="H139" s="2">
        <v>19.577999999999999</v>
      </c>
      <c r="I139" s="2">
        <v>65.400000000000006</v>
      </c>
      <c r="J139" s="2">
        <v>27.712</v>
      </c>
      <c r="K139" s="2">
        <v>37.688000000000002</v>
      </c>
      <c r="L139" s="2">
        <v>7.59</v>
      </c>
      <c r="N139" s="2">
        <v>0.36499999999999999</v>
      </c>
      <c r="O139" s="2">
        <f t="shared" si="53"/>
        <v>3.65E-3</v>
      </c>
      <c r="P139" s="2">
        <f>AVERAGE(O130:O161)</f>
        <v>3.0906250000000001E-3</v>
      </c>
      <c r="Q139" s="2">
        <f t="shared" si="54"/>
        <v>0.148977396875</v>
      </c>
      <c r="R139" s="2">
        <f t="shared" si="55"/>
        <v>8.8469140624999998E-2</v>
      </c>
      <c r="S139" s="2">
        <f t="shared" si="56"/>
        <v>6.0508256249999996E-2</v>
      </c>
      <c r="T139" s="2">
        <f t="shared" si="60"/>
        <v>0.20212687500000001</v>
      </c>
      <c r="U139" s="2">
        <f t="shared" si="57"/>
        <v>8.5647399999999999E-2</v>
      </c>
      <c r="V139" s="2">
        <f t="shared" si="58"/>
        <v>0.11647947500000001</v>
      </c>
      <c r="W139" s="2">
        <f t="shared" si="59"/>
        <v>2.3457843749999999E-2</v>
      </c>
    </row>
    <row r="140" spans="1:23" x14ac:dyDescent="0.2">
      <c r="A140" s="2" t="s">
        <v>4</v>
      </c>
      <c r="B140" s="2">
        <v>1990</v>
      </c>
      <c r="C140" s="2">
        <v>-5.0199999999999996</v>
      </c>
      <c r="D140" s="2">
        <v>-28.668255339510949</v>
      </c>
      <c r="E140" s="2">
        <v>-18.582333446894435</v>
      </c>
      <c r="F140" s="2">
        <v>48.597999999999999</v>
      </c>
      <c r="G140" s="2">
        <v>28.702999999999999</v>
      </c>
      <c r="H140" s="2">
        <v>19.895</v>
      </c>
      <c r="I140" s="2">
        <v>66.260000000000005</v>
      </c>
      <c r="J140" s="2">
        <v>27.861999999999998</v>
      </c>
      <c r="K140" s="2">
        <v>38.398000000000003</v>
      </c>
      <c r="L140" s="2">
        <v>5.359</v>
      </c>
      <c r="N140" s="2">
        <v>0.35499999999999998</v>
      </c>
      <c r="O140" s="2">
        <f t="shared" si="53"/>
        <v>3.5499999999999998E-3</v>
      </c>
      <c r="P140" s="2">
        <f>AVERAGE(O130:O161)</f>
        <v>3.0906250000000001E-3</v>
      </c>
      <c r="Q140" s="2">
        <f t="shared" si="54"/>
        <v>0.15019819374999999</v>
      </c>
      <c r="R140" s="2">
        <f t="shared" si="55"/>
        <v>8.8710209375000001E-2</v>
      </c>
      <c r="S140" s="2">
        <f t="shared" si="56"/>
        <v>6.1487984374999999E-2</v>
      </c>
      <c r="T140" s="2">
        <f t="shared" si="60"/>
        <v>0.20478481250000002</v>
      </c>
      <c r="U140" s="2">
        <f t="shared" si="57"/>
        <v>8.6110993749999989E-2</v>
      </c>
      <c r="V140" s="2">
        <f t="shared" si="58"/>
        <v>0.11867381875000001</v>
      </c>
      <c r="W140" s="2">
        <f t="shared" si="59"/>
        <v>1.6562659375E-2</v>
      </c>
    </row>
    <row r="141" spans="1:23" x14ac:dyDescent="0.2">
      <c r="A141" s="2" t="s">
        <v>4</v>
      </c>
      <c r="B141" s="2">
        <v>1991</v>
      </c>
      <c r="C141" s="2">
        <v>-5.3550000000000004</v>
      </c>
      <c r="D141" s="2">
        <v>-33.782237617112742</v>
      </c>
      <c r="E141" s="2">
        <v>-18.582333446894435</v>
      </c>
      <c r="F141" s="2">
        <v>48.921999999999997</v>
      </c>
      <c r="G141" s="2">
        <v>28.684000000000001</v>
      </c>
      <c r="H141" s="2">
        <v>20.238</v>
      </c>
      <c r="I141" s="2">
        <v>67.037999999999997</v>
      </c>
      <c r="J141" s="2">
        <v>27.957999999999998</v>
      </c>
      <c r="K141" s="2">
        <v>39.08</v>
      </c>
      <c r="L141" s="2">
        <v>-1.3759999999999999</v>
      </c>
      <c r="N141" s="2">
        <v>0.32700000000000001</v>
      </c>
      <c r="O141" s="2">
        <f t="shared" si="53"/>
        <v>3.2700000000000003E-3</v>
      </c>
      <c r="P141" s="2">
        <f>AVERAGE(O130:O161)</f>
        <v>3.0906250000000001E-3</v>
      </c>
      <c r="Q141" s="2">
        <f t="shared" si="54"/>
        <v>0.15119955625000001</v>
      </c>
      <c r="R141" s="2">
        <f t="shared" si="55"/>
        <v>8.8651487500000001E-2</v>
      </c>
      <c r="S141" s="2">
        <f t="shared" si="56"/>
        <v>6.2548068750000005E-2</v>
      </c>
      <c r="T141" s="2">
        <f t="shared" si="60"/>
        <v>0.20718931874999999</v>
      </c>
      <c r="U141" s="2">
        <f t="shared" si="57"/>
        <v>8.640769375E-2</v>
      </c>
      <c r="V141" s="2">
        <f t="shared" si="58"/>
        <v>0.120781625</v>
      </c>
      <c r="W141" s="2">
        <f t="shared" si="59"/>
        <v>-4.2526999999999999E-3</v>
      </c>
    </row>
    <row r="142" spans="1:23" x14ac:dyDescent="0.2">
      <c r="A142" s="2" t="s">
        <v>4</v>
      </c>
      <c r="B142" s="2">
        <v>1992</v>
      </c>
      <c r="C142" s="2">
        <v>-4.6180000000000003</v>
      </c>
      <c r="D142" s="2">
        <v>-39.599429499974995</v>
      </c>
      <c r="E142" s="2">
        <v>-39.599429499974995</v>
      </c>
      <c r="F142" s="2">
        <v>49.276000000000003</v>
      </c>
      <c r="G142" s="2">
        <v>28.715</v>
      </c>
      <c r="H142" s="2">
        <v>20.562000000000001</v>
      </c>
      <c r="I142" s="2">
        <v>67.774000000000001</v>
      </c>
      <c r="J142" s="2">
        <v>28.026</v>
      </c>
      <c r="K142" s="2">
        <v>39.747999999999998</v>
      </c>
      <c r="L142" s="2">
        <v>-4.8940000000000001</v>
      </c>
      <c r="N142" s="2">
        <v>0.28799999999999998</v>
      </c>
      <c r="O142" s="2">
        <f t="shared" si="53"/>
        <v>2.8799999999999997E-3</v>
      </c>
      <c r="P142" s="2">
        <f>AVERAGE(O130:O161)</f>
        <v>3.0906250000000001E-3</v>
      </c>
      <c r="Q142" s="2">
        <f t="shared" si="54"/>
        <v>0.15229363750000002</v>
      </c>
      <c r="R142" s="2">
        <f t="shared" si="55"/>
        <v>8.8747296875000006E-2</v>
      </c>
      <c r="S142" s="2">
        <f t="shared" si="56"/>
        <v>6.354943125000001E-2</v>
      </c>
      <c r="T142" s="2">
        <f t="shared" si="60"/>
        <v>0.20946401875000001</v>
      </c>
      <c r="U142" s="2">
        <f t="shared" si="57"/>
        <v>8.661785625E-2</v>
      </c>
      <c r="V142" s="2">
        <f t="shared" si="58"/>
        <v>0.12284616249999999</v>
      </c>
      <c r="W142" s="2">
        <f t="shared" si="59"/>
        <v>-1.5125518750000001E-2</v>
      </c>
    </row>
    <row r="143" spans="1:23" x14ac:dyDescent="0.2">
      <c r="A143" s="2" t="s">
        <v>4</v>
      </c>
      <c r="B143" s="2">
        <v>1993</v>
      </c>
      <c r="C143" s="2">
        <v>-1.288</v>
      </c>
      <c r="D143" s="2">
        <v>-52.01159525323731</v>
      </c>
      <c r="E143" s="2">
        <v>-39.599429499974995</v>
      </c>
      <c r="F143" s="2">
        <v>49.591000000000001</v>
      </c>
      <c r="G143" s="2">
        <v>28.736999999999998</v>
      </c>
      <c r="H143" s="2">
        <v>20.853999999999999</v>
      </c>
      <c r="I143" s="2">
        <v>68.495000000000005</v>
      </c>
      <c r="J143" s="2">
        <v>28.081</v>
      </c>
      <c r="K143" s="2">
        <v>40.414000000000001</v>
      </c>
      <c r="L143" s="2">
        <v>-6.2690000000000001</v>
      </c>
      <c r="N143" s="2">
        <v>0.28000000000000003</v>
      </c>
      <c r="O143" s="2">
        <f t="shared" si="53"/>
        <v>2.8000000000000004E-3</v>
      </c>
      <c r="P143" s="2">
        <f>AVERAGE(O130:O161)</f>
        <v>3.0906250000000001E-3</v>
      </c>
      <c r="Q143" s="2">
        <f t="shared" si="54"/>
        <v>0.153267184375</v>
      </c>
      <c r="R143" s="2">
        <f t="shared" si="55"/>
        <v>8.8815290625000001E-2</v>
      </c>
      <c r="S143" s="2">
        <f t="shared" si="56"/>
        <v>6.4451893750000003E-2</v>
      </c>
      <c r="T143" s="2">
        <f t="shared" si="60"/>
        <v>0.21169235937500003</v>
      </c>
      <c r="U143" s="2">
        <f t="shared" si="57"/>
        <v>8.6787840625000001E-2</v>
      </c>
      <c r="V143" s="2">
        <f t="shared" si="58"/>
        <v>0.12490451875000001</v>
      </c>
      <c r="W143" s="2">
        <f t="shared" si="59"/>
        <v>-1.9375128125000002E-2</v>
      </c>
    </row>
    <row r="144" spans="1:23" x14ac:dyDescent="0.2">
      <c r="A144" s="2" t="s">
        <v>4</v>
      </c>
      <c r="B144" s="2">
        <v>1994</v>
      </c>
      <c r="C144" s="2">
        <v>1.087</v>
      </c>
      <c r="D144" s="2">
        <v>-55.575654614815619</v>
      </c>
      <c r="E144" s="2">
        <v>-39.599429499974995</v>
      </c>
      <c r="F144" s="2">
        <v>49.781999999999996</v>
      </c>
      <c r="G144" s="2">
        <v>28.68</v>
      </c>
      <c r="H144" s="2">
        <v>21.102</v>
      </c>
      <c r="I144" s="2">
        <v>69.132000000000005</v>
      </c>
      <c r="J144" s="2">
        <v>28.151</v>
      </c>
      <c r="K144" s="2">
        <v>40.981000000000002</v>
      </c>
      <c r="L144" s="2">
        <v>-4.0750000000000002</v>
      </c>
      <c r="N144" s="2">
        <v>0.28100000000000003</v>
      </c>
      <c r="O144" s="2">
        <f t="shared" si="53"/>
        <v>2.8100000000000004E-3</v>
      </c>
      <c r="P144" s="2">
        <f>AVERAGE(O130:O161)</f>
        <v>3.0906250000000001E-3</v>
      </c>
      <c r="Q144" s="2">
        <f t="shared" si="54"/>
        <v>0.15385749374999999</v>
      </c>
      <c r="R144" s="2">
        <f t="shared" si="55"/>
        <v>8.8639124999999999E-2</v>
      </c>
      <c r="S144" s="2">
        <f t="shared" si="56"/>
        <v>6.5218368750000005E-2</v>
      </c>
      <c r="T144" s="2">
        <f t="shared" si="60"/>
        <v>0.21366108750000001</v>
      </c>
      <c r="U144" s="2">
        <f t="shared" si="57"/>
        <v>8.7004184375000002E-2</v>
      </c>
      <c r="V144" s="2">
        <f t="shared" si="58"/>
        <v>0.126656903125</v>
      </c>
      <c r="W144" s="2">
        <f t="shared" si="59"/>
        <v>-1.2594296875000001E-2</v>
      </c>
    </row>
    <row r="145" spans="1:23" x14ac:dyDescent="0.2">
      <c r="A145" s="2" t="s">
        <v>4</v>
      </c>
      <c r="B145" s="2">
        <v>1995</v>
      </c>
      <c r="C145" s="2">
        <v>4.09</v>
      </c>
      <c r="D145" s="2">
        <v>-41.577791108576577</v>
      </c>
      <c r="E145" s="2">
        <v>-39.599429499974995</v>
      </c>
      <c r="F145" s="2">
        <v>49.805</v>
      </c>
      <c r="G145" s="2">
        <v>28.504999999999999</v>
      </c>
      <c r="H145" s="2">
        <v>21.3</v>
      </c>
      <c r="I145" s="2">
        <v>69.745000000000005</v>
      </c>
      <c r="J145" s="2">
        <v>28.198</v>
      </c>
      <c r="K145" s="2">
        <v>41.548000000000002</v>
      </c>
      <c r="L145" s="2">
        <v>-2.8530000000000002</v>
      </c>
      <c r="N145" s="2">
        <v>0.28100000000000003</v>
      </c>
      <c r="O145" s="2">
        <f t="shared" si="53"/>
        <v>2.8100000000000004E-3</v>
      </c>
      <c r="P145" s="2">
        <f>AVERAGE(O130:O161)</f>
        <v>3.0906250000000001E-3</v>
      </c>
      <c r="Q145" s="2">
        <f t="shared" si="54"/>
        <v>0.15392857812499999</v>
      </c>
      <c r="R145" s="2">
        <f t="shared" si="55"/>
        <v>8.8098265625000005E-2</v>
      </c>
      <c r="S145" s="2">
        <f t="shared" si="56"/>
        <v>6.5830312500000002E-2</v>
      </c>
      <c r="T145" s="2">
        <f t="shared" si="60"/>
        <v>0.21555564062500002</v>
      </c>
      <c r="U145" s="2">
        <f t="shared" si="57"/>
        <v>8.714944375E-2</v>
      </c>
      <c r="V145" s="2">
        <f t="shared" si="58"/>
        <v>0.1284092875</v>
      </c>
      <c r="W145" s="2">
        <f t="shared" si="59"/>
        <v>-8.8175531250000005E-3</v>
      </c>
    </row>
    <row r="146" spans="1:23" x14ac:dyDescent="0.2">
      <c r="A146" s="2" t="s">
        <v>4</v>
      </c>
      <c r="B146" s="2">
        <v>1996</v>
      </c>
      <c r="C146" s="2">
        <v>4.01</v>
      </c>
      <c r="D146" s="2">
        <v>-41.893483074231384</v>
      </c>
      <c r="E146" s="2">
        <v>-41.893483074231384</v>
      </c>
      <c r="F146" s="2">
        <v>50.015000000000001</v>
      </c>
      <c r="G146" s="2">
        <v>28.462</v>
      </c>
      <c r="H146" s="2">
        <v>21.553000000000001</v>
      </c>
      <c r="I146" s="2">
        <v>70.334000000000003</v>
      </c>
      <c r="J146" s="2">
        <v>28.221</v>
      </c>
      <c r="K146" s="2">
        <v>42.112000000000002</v>
      </c>
      <c r="L146" s="2">
        <v>-2.1389999999999998</v>
      </c>
      <c r="N146" s="2">
        <v>0.28100000000000003</v>
      </c>
      <c r="O146" s="2">
        <f t="shared" si="53"/>
        <v>2.8100000000000004E-3</v>
      </c>
      <c r="P146" s="2">
        <f>AVERAGE(O130:O161)</f>
        <v>3.0906250000000001E-3</v>
      </c>
      <c r="Q146" s="2">
        <f t="shared" si="54"/>
        <v>0.15457760937500001</v>
      </c>
      <c r="R146" s="2">
        <f t="shared" si="55"/>
        <v>8.7965368749999995E-2</v>
      </c>
      <c r="S146" s="2">
        <f t="shared" si="56"/>
        <v>6.6612240624999999E-2</v>
      </c>
      <c r="T146" s="2">
        <f t="shared" si="60"/>
        <v>0.21737601875000001</v>
      </c>
      <c r="U146" s="2">
        <f t="shared" si="57"/>
        <v>8.7220528125000002E-2</v>
      </c>
      <c r="V146" s="2">
        <f t="shared" si="58"/>
        <v>0.1301524</v>
      </c>
      <c r="W146" s="2">
        <f t="shared" si="59"/>
        <v>-6.6108468749999996E-3</v>
      </c>
    </row>
    <row r="147" spans="1:23" x14ac:dyDescent="0.2">
      <c r="A147" s="2" t="s">
        <v>4</v>
      </c>
      <c r="B147" s="2">
        <v>1997</v>
      </c>
      <c r="C147" s="2">
        <v>5.5659999999999998</v>
      </c>
      <c r="D147" s="2">
        <v>-40.341651155698152</v>
      </c>
      <c r="E147" s="2">
        <v>-41.893483074231384</v>
      </c>
      <c r="F147" s="2">
        <v>49.933</v>
      </c>
      <c r="G147" s="2">
        <v>28.178999999999998</v>
      </c>
      <c r="H147" s="2">
        <v>21.754000000000001</v>
      </c>
      <c r="I147" s="2">
        <v>70.879000000000005</v>
      </c>
      <c r="J147" s="2">
        <v>28.218</v>
      </c>
      <c r="K147" s="2">
        <v>42.661000000000001</v>
      </c>
      <c r="L147" s="2">
        <v>1.0960000000000001</v>
      </c>
      <c r="N147" s="2">
        <v>0.28699999999999998</v>
      </c>
      <c r="O147" s="2">
        <f t="shared" si="53"/>
        <v>2.8699999999999997E-3</v>
      </c>
      <c r="P147" s="2">
        <f>AVERAGE(O130:O161)</f>
        <v>3.0906250000000001E-3</v>
      </c>
      <c r="Q147" s="2">
        <f t="shared" si="54"/>
        <v>0.15432417812499999</v>
      </c>
      <c r="R147" s="2">
        <f t="shared" si="55"/>
        <v>8.7090721874999999E-2</v>
      </c>
      <c r="S147" s="2">
        <f t="shared" si="56"/>
        <v>6.7233456250000004E-2</v>
      </c>
      <c r="T147" s="2">
        <f t="shared" si="60"/>
        <v>0.21906040937500001</v>
      </c>
      <c r="U147" s="2">
        <f t="shared" si="57"/>
        <v>8.7211256250000008E-2</v>
      </c>
      <c r="V147" s="2">
        <f t="shared" si="58"/>
        <v>0.13184915312500001</v>
      </c>
      <c r="W147" s="2">
        <f t="shared" si="59"/>
        <v>3.3873250000000005E-3</v>
      </c>
    </row>
    <row r="148" spans="1:23" x14ac:dyDescent="0.2">
      <c r="A148" s="2" t="s">
        <v>4</v>
      </c>
      <c r="B148" s="2">
        <v>1998</v>
      </c>
      <c r="C148" s="2">
        <v>5.6120000000000001</v>
      </c>
      <c r="D148" s="2">
        <v>-77.236309133494842</v>
      </c>
      <c r="E148" s="2">
        <v>-41.893483074231384</v>
      </c>
      <c r="F148" s="2">
        <v>49.691000000000003</v>
      </c>
      <c r="G148" s="2">
        <v>27.765999999999998</v>
      </c>
      <c r="H148" s="2">
        <v>21.925000000000001</v>
      </c>
      <c r="I148" s="2">
        <v>71.36</v>
      </c>
      <c r="J148" s="2">
        <v>28.187000000000001</v>
      </c>
      <c r="K148" s="2">
        <v>43.173000000000002</v>
      </c>
      <c r="L148" s="2">
        <v>2.2349999999999999</v>
      </c>
      <c r="N148" s="2">
        <v>0.29299999999999998</v>
      </c>
      <c r="O148" s="2">
        <f t="shared" si="53"/>
        <v>2.9299999999999999E-3</v>
      </c>
      <c r="P148" s="2">
        <f>AVERAGE(O130:O161)</f>
        <v>3.0906250000000001E-3</v>
      </c>
      <c r="Q148" s="2">
        <f t="shared" si="54"/>
        <v>0.15357624687500002</v>
      </c>
      <c r="R148" s="2">
        <f t="shared" si="55"/>
        <v>8.5814293749999992E-2</v>
      </c>
      <c r="S148" s="2">
        <f t="shared" si="56"/>
        <v>6.776195312500001E-2</v>
      </c>
      <c r="T148" s="2">
        <f t="shared" si="60"/>
        <v>0.22054699999999999</v>
      </c>
      <c r="U148" s="2">
        <f t="shared" si="57"/>
        <v>8.7115446875000002E-2</v>
      </c>
      <c r="V148" s="2">
        <f t="shared" si="58"/>
        <v>0.13343155312500002</v>
      </c>
      <c r="W148" s="2">
        <f t="shared" si="59"/>
        <v>6.9075468750000001E-3</v>
      </c>
    </row>
    <row r="149" spans="1:23" x14ac:dyDescent="0.2">
      <c r="A149" s="2" t="s">
        <v>4</v>
      </c>
      <c r="B149" s="2">
        <v>1999</v>
      </c>
      <c r="C149" s="2">
        <v>5.3419999999999996</v>
      </c>
      <c r="D149" s="2">
        <v>-165.53494792314058</v>
      </c>
      <c r="E149" s="2">
        <v>-41.893483074231384</v>
      </c>
      <c r="F149" s="2">
        <v>49.484999999999999</v>
      </c>
      <c r="G149" s="2">
        <v>27.387</v>
      </c>
      <c r="H149" s="2">
        <v>22.097999999999999</v>
      </c>
      <c r="I149" s="2">
        <v>71.683999999999997</v>
      </c>
      <c r="J149" s="2">
        <v>28.161999999999999</v>
      </c>
      <c r="K149" s="2">
        <v>43.521999999999998</v>
      </c>
      <c r="L149" s="2">
        <v>1.532</v>
      </c>
      <c r="N149" s="2">
        <v>0.29499999999999998</v>
      </c>
      <c r="O149" s="2">
        <f t="shared" si="53"/>
        <v>2.9499999999999999E-3</v>
      </c>
      <c r="P149" s="2">
        <f>AVERAGE(O130:O161)</f>
        <v>3.0906250000000001E-3</v>
      </c>
      <c r="Q149" s="2">
        <f t="shared" si="54"/>
        <v>0.152939578125</v>
      </c>
      <c r="R149" s="2">
        <f t="shared" si="55"/>
        <v>8.4642946875E-2</v>
      </c>
      <c r="S149" s="2">
        <f t="shared" si="56"/>
        <v>6.8296631250000003E-2</v>
      </c>
      <c r="T149" s="2">
        <f t="shared" si="60"/>
        <v>0.22154836249999998</v>
      </c>
      <c r="U149" s="2">
        <f t="shared" si="57"/>
        <v>8.7038181249999999E-2</v>
      </c>
      <c r="V149" s="2">
        <f t="shared" si="58"/>
        <v>0.13451018125</v>
      </c>
      <c r="W149" s="2">
        <f t="shared" si="59"/>
        <v>4.7348375000000002E-3</v>
      </c>
    </row>
    <row r="150" spans="1:23" x14ac:dyDescent="0.2">
      <c r="A150" s="2" t="s">
        <v>4</v>
      </c>
      <c r="B150" s="2">
        <v>2000</v>
      </c>
      <c r="C150" s="2">
        <v>7.7759999999999998</v>
      </c>
      <c r="D150" s="2">
        <v>-149.18973187115481</v>
      </c>
      <c r="E150" s="2">
        <v>-149.18973187115481</v>
      </c>
      <c r="F150" s="2">
        <v>49.411999999999999</v>
      </c>
      <c r="G150" s="2">
        <v>27.122</v>
      </c>
      <c r="H150" s="2">
        <v>22.291</v>
      </c>
      <c r="I150" s="2">
        <v>71.988</v>
      </c>
      <c r="J150" s="2">
        <v>28.116</v>
      </c>
      <c r="K150" s="2">
        <v>43.872</v>
      </c>
      <c r="L150" s="2">
        <v>2.64</v>
      </c>
      <c r="N150" s="2">
        <v>0.29599999999999999</v>
      </c>
      <c r="O150" s="2">
        <f t="shared" si="53"/>
        <v>2.96E-3</v>
      </c>
      <c r="P150" s="2">
        <f>AVERAGE(O130:O161)</f>
        <v>3.0906250000000001E-3</v>
      </c>
      <c r="Q150" s="2">
        <f t="shared" si="54"/>
        <v>0.15271396249999999</v>
      </c>
      <c r="R150" s="2">
        <f t="shared" si="55"/>
        <v>8.3823931249999997E-2</v>
      </c>
      <c r="S150" s="2">
        <f t="shared" si="56"/>
        <v>6.8893121875000005E-2</v>
      </c>
      <c r="T150" s="2">
        <f t="shared" si="60"/>
        <v>0.2224879125</v>
      </c>
      <c r="U150" s="2">
        <f t="shared" si="57"/>
        <v>8.6896012499999994E-2</v>
      </c>
      <c r="V150" s="2">
        <f t="shared" si="58"/>
        <v>0.13559190000000002</v>
      </c>
      <c r="W150" s="2">
        <f t="shared" si="59"/>
        <v>8.1592499999999998E-3</v>
      </c>
    </row>
    <row r="151" spans="1:23" x14ac:dyDescent="0.2">
      <c r="A151" s="2" t="s">
        <v>4</v>
      </c>
      <c r="B151" s="2">
        <v>2001</v>
      </c>
      <c r="C151" s="2">
        <v>8.3539999999999992</v>
      </c>
      <c r="D151" s="2">
        <v>-81.224973733014281</v>
      </c>
      <c r="E151" s="2">
        <v>-149.18973187115481</v>
      </c>
      <c r="F151" s="2">
        <v>49.3</v>
      </c>
      <c r="G151" s="2">
        <v>26.721</v>
      </c>
      <c r="H151" s="2">
        <v>22.577999999999999</v>
      </c>
      <c r="I151" s="2">
        <v>72.212999999999994</v>
      </c>
      <c r="J151" s="2">
        <v>28.045999999999999</v>
      </c>
      <c r="K151" s="2">
        <v>44.167000000000002</v>
      </c>
      <c r="L151" s="2">
        <v>1.3380000000000001</v>
      </c>
      <c r="N151" s="2">
        <v>0.29599999999999999</v>
      </c>
      <c r="O151" s="2">
        <f t="shared" si="53"/>
        <v>2.96E-3</v>
      </c>
      <c r="P151" s="2">
        <f>AVERAGE(O130:O161)</f>
        <v>3.0906250000000001E-3</v>
      </c>
      <c r="Q151" s="2">
        <f t="shared" si="54"/>
        <v>0.1523678125</v>
      </c>
      <c r="R151" s="2">
        <f t="shared" si="55"/>
        <v>8.2584590624999996E-2</v>
      </c>
      <c r="S151" s="2">
        <f t="shared" si="56"/>
        <v>6.9780131250000002E-2</v>
      </c>
      <c r="T151" s="2">
        <f t="shared" si="60"/>
        <v>0.22318330312499998</v>
      </c>
      <c r="U151" s="2">
        <f t="shared" si="57"/>
        <v>8.6679668749999994E-2</v>
      </c>
      <c r="V151" s="2">
        <f t="shared" si="58"/>
        <v>0.13650363437500002</v>
      </c>
      <c r="W151" s="2">
        <f t="shared" si="59"/>
        <v>4.1352562500000002E-3</v>
      </c>
    </row>
    <row r="152" spans="1:23" x14ac:dyDescent="0.2">
      <c r="A152" s="2" t="s">
        <v>4</v>
      </c>
      <c r="B152" s="2">
        <v>2002</v>
      </c>
      <c r="C152" s="2">
        <v>8.4589999999999996</v>
      </c>
      <c r="D152" s="2">
        <v>-41.085067516951604</v>
      </c>
      <c r="E152" s="2">
        <v>-149.18973187115481</v>
      </c>
      <c r="F152" s="2">
        <v>49.417000000000002</v>
      </c>
      <c r="G152" s="2">
        <v>26.513999999999999</v>
      </c>
      <c r="H152" s="2">
        <v>22.902999999999999</v>
      </c>
      <c r="I152" s="2">
        <v>72.301000000000002</v>
      </c>
      <c r="J152" s="2">
        <v>27.95</v>
      </c>
      <c r="K152" s="2">
        <v>44.351999999999997</v>
      </c>
      <c r="L152" s="2">
        <v>0.23</v>
      </c>
      <c r="N152" s="2">
        <v>0.29399999999999998</v>
      </c>
      <c r="O152" s="2">
        <f t="shared" si="53"/>
        <v>2.9399999999999999E-3</v>
      </c>
      <c r="P152" s="2">
        <f>AVERAGE(O130:O161)</f>
        <v>3.0906250000000001E-3</v>
      </c>
      <c r="Q152" s="2">
        <f t="shared" si="54"/>
        <v>0.152729415625</v>
      </c>
      <c r="R152" s="2">
        <f t="shared" si="55"/>
        <v>8.1944831250000003E-2</v>
      </c>
      <c r="S152" s="2">
        <f t="shared" si="56"/>
        <v>7.0784584375000001E-2</v>
      </c>
      <c r="T152" s="2">
        <f t="shared" si="60"/>
        <v>0.22345527812500002</v>
      </c>
      <c r="U152" s="2">
        <f t="shared" si="57"/>
        <v>8.6382968749999997E-2</v>
      </c>
      <c r="V152" s="2">
        <f t="shared" si="58"/>
        <v>0.13707539999999999</v>
      </c>
      <c r="W152" s="2">
        <f t="shared" si="59"/>
        <v>7.1084375E-4</v>
      </c>
    </row>
    <row r="153" spans="1:23" x14ac:dyDescent="0.2">
      <c r="A153" s="2" t="s">
        <v>4</v>
      </c>
      <c r="B153" s="2">
        <v>2003</v>
      </c>
      <c r="C153" s="2">
        <v>4.8280000000000003</v>
      </c>
      <c r="D153" s="2">
        <v>-29.810622859973325</v>
      </c>
      <c r="E153" s="2">
        <v>-149.18973187115481</v>
      </c>
      <c r="F153" s="2">
        <v>49.658000000000001</v>
      </c>
      <c r="G153" s="2">
        <v>26.408999999999999</v>
      </c>
      <c r="H153" s="2">
        <v>23.248999999999999</v>
      </c>
      <c r="I153" s="2">
        <v>72.248000000000005</v>
      </c>
      <c r="J153" s="2">
        <v>27.829000000000001</v>
      </c>
      <c r="K153" s="2">
        <v>44.418999999999997</v>
      </c>
      <c r="L153" s="2">
        <v>-0.13500000000000001</v>
      </c>
      <c r="N153" s="2">
        <v>0.28899999999999998</v>
      </c>
      <c r="O153" s="2">
        <f t="shared" si="53"/>
        <v>2.8899999999999998E-3</v>
      </c>
      <c r="P153" s="2">
        <f>AVERAGE(O130:O161)</f>
        <v>3.0906250000000001E-3</v>
      </c>
      <c r="Q153" s="2">
        <f t="shared" si="54"/>
        <v>0.15347425625</v>
      </c>
      <c r="R153" s="2">
        <f t="shared" si="55"/>
        <v>8.1620315624999995E-2</v>
      </c>
      <c r="S153" s="2">
        <f t="shared" si="56"/>
        <v>7.1853940625000001E-2</v>
      </c>
      <c r="T153" s="2">
        <f t="shared" si="60"/>
        <v>0.22329147500000002</v>
      </c>
      <c r="U153" s="2">
        <f t="shared" si="57"/>
        <v>8.6009003124999997E-2</v>
      </c>
      <c r="V153" s="2">
        <f t="shared" si="58"/>
        <v>0.13728247187500001</v>
      </c>
      <c r="W153" s="2">
        <f t="shared" si="59"/>
        <v>-4.1723437500000002E-4</v>
      </c>
    </row>
    <row r="154" spans="1:23" x14ac:dyDescent="0.2">
      <c r="A154" s="2" t="s">
        <v>4</v>
      </c>
      <c r="B154" s="2">
        <v>2004</v>
      </c>
      <c r="C154" s="2">
        <v>6.1980000000000004</v>
      </c>
      <c r="D154" s="2">
        <v>-11.319193347863523</v>
      </c>
      <c r="E154" s="2">
        <v>-11.319193347863523</v>
      </c>
      <c r="F154" s="2">
        <v>49.850999999999999</v>
      </c>
      <c r="G154" s="2">
        <v>26.265000000000001</v>
      </c>
      <c r="H154" s="2">
        <v>23.587</v>
      </c>
      <c r="I154" s="2">
        <v>71.956000000000003</v>
      </c>
      <c r="J154" s="2">
        <v>27.716000000000001</v>
      </c>
      <c r="K154" s="2">
        <v>44.238999999999997</v>
      </c>
      <c r="L154" s="2">
        <v>1.6619999999999999</v>
      </c>
      <c r="N154" s="2">
        <v>0.28599999999999998</v>
      </c>
      <c r="O154" s="2">
        <f t="shared" si="53"/>
        <v>2.8599999999999997E-3</v>
      </c>
      <c r="P154" s="2">
        <f>AVERAGE(O130:O161)</f>
        <v>3.0906250000000001E-3</v>
      </c>
      <c r="Q154" s="2">
        <f t="shared" si="54"/>
        <v>0.154070746875</v>
      </c>
      <c r="R154" s="2">
        <f t="shared" si="55"/>
        <v>8.1175265625000007E-2</v>
      </c>
      <c r="S154" s="2">
        <f t="shared" si="56"/>
        <v>7.2898571874999998E-2</v>
      </c>
      <c r="T154" s="2">
        <f t="shared" si="60"/>
        <v>0.22238901250000001</v>
      </c>
      <c r="U154" s="2">
        <f t="shared" si="57"/>
        <v>8.56597625E-2</v>
      </c>
      <c r="V154" s="2">
        <f t="shared" si="58"/>
        <v>0.13672615937499999</v>
      </c>
      <c r="W154" s="2">
        <f t="shared" si="59"/>
        <v>5.1366187499999995E-3</v>
      </c>
    </row>
    <row r="155" spans="1:23" x14ac:dyDescent="0.2">
      <c r="A155" s="2" t="s">
        <v>4</v>
      </c>
      <c r="B155" s="2">
        <v>2005</v>
      </c>
      <c r="C155" s="2">
        <v>3.351</v>
      </c>
      <c r="D155" s="2">
        <v>-14.894565308328419</v>
      </c>
      <c r="E155" s="2">
        <v>-11.319193347863523</v>
      </c>
      <c r="F155" s="2">
        <v>49.927</v>
      </c>
      <c r="G155" s="2">
        <v>26.026</v>
      </c>
      <c r="H155" s="2">
        <v>23.901</v>
      </c>
      <c r="I155" s="2">
        <v>71.513999999999996</v>
      </c>
      <c r="J155" s="2">
        <v>27.587</v>
      </c>
      <c r="K155" s="2">
        <v>43.927</v>
      </c>
      <c r="L155" s="2">
        <v>1.6830000000000001</v>
      </c>
      <c r="N155" s="2">
        <v>0.27800000000000002</v>
      </c>
      <c r="O155" s="2">
        <f t="shared" si="53"/>
        <v>2.7800000000000004E-3</v>
      </c>
      <c r="P155" s="2">
        <f>AVERAGE(O130:O161)</f>
        <v>3.0906250000000001E-3</v>
      </c>
      <c r="Q155" s="2">
        <f t="shared" si="54"/>
        <v>0.154305634375</v>
      </c>
      <c r="R155" s="2">
        <f t="shared" si="55"/>
        <v>8.0436606250000001E-2</v>
      </c>
      <c r="S155" s="2">
        <f t="shared" si="56"/>
        <v>7.3869028125E-2</v>
      </c>
      <c r="T155" s="2">
        <f t="shared" si="60"/>
        <v>0.22102295624999999</v>
      </c>
      <c r="U155" s="2">
        <f t="shared" si="57"/>
        <v>8.5261071874999997E-2</v>
      </c>
      <c r="V155" s="2">
        <f t="shared" si="58"/>
        <v>0.135761884375</v>
      </c>
      <c r="W155" s="2">
        <f t="shared" si="59"/>
        <v>5.2015218750000002E-3</v>
      </c>
    </row>
    <row r="156" spans="1:23" x14ac:dyDescent="0.2">
      <c r="A156" s="2" t="s">
        <v>4</v>
      </c>
      <c r="B156" s="2">
        <v>2006</v>
      </c>
      <c r="C156" s="2">
        <v>4.157</v>
      </c>
      <c r="D156" s="2">
        <v>-14.957307597001252</v>
      </c>
      <c r="E156" s="2">
        <v>-11.319193347863523</v>
      </c>
      <c r="F156" s="2">
        <v>50.075000000000003</v>
      </c>
      <c r="G156" s="2">
        <v>25.843</v>
      </c>
      <c r="H156" s="2">
        <v>24.231999999999999</v>
      </c>
      <c r="I156" s="2">
        <v>71.052000000000007</v>
      </c>
      <c r="J156" s="2">
        <v>27.454999999999998</v>
      </c>
      <c r="K156" s="2">
        <v>43.595999999999997</v>
      </c>
      <c r="L156" s="2">
        <v>3.4849999999999999</v>
      </c>
      <c r="N156" s="2">
        <v>0.27600000000000002</v>
      </c>
      <c r="O156" s="2">
        <f t="shared" si="53"/>
        <v>2.7600000000000003E-3</v>
      </c>
      <c r="P156" s="2">
        <f>AVERAGE(O130:O161)</f>
        <v>3.0906250000000001E-3</v>
      </c>
      <c r="Q156" s="2">
        <f t="shared" si="54"/>
        <v>0.154763046875</v>
      </c>
      <c r="R156" s="2">
        <f t="shared" si="55"/>
        <v>7.9871021875000003E-2</v>
      </c>
      <c r="S156" s="2">
        <f t="shared" si="56"/>
        <v>7.4892025000000001E-2</v>
      </c>
      <c r="T156" s="2">
        <f t="shared" si="60"/>
        <v>0.21959508750000004</v>
      </c>
      <c r="U156" s="2">
        <f t="shared" si="57"/>
        <v>8.4853109374999999E-2</v>
      </c>
      <c r="V156" s="2">
        <f t="shared" si="58"/>
        <v>0.13473888749999999</v>
      </c>
      <c r="W156" s="2">
        <f t="shared" si="59"/>
        <v>1.0770828125E-2</v>
      </c>
    </row>
    <row r="157" spans="1:23" x14ac:dyDescent="0.2">
      <c r="A157" s="2" t="s">
        <v>4</v>
      </c>
      <c r="B157" s="2">
        <v>2007</v>
      </c>
      <c r="C157" s="2">
        <v>4.2649999999999997</v>
      </c>
      <c r="D157" s="2">
        <v>-30.510478576407074</v>
      </c>
      <c r="E157" s="2">
        <v>-11.319193347863523</v>
      </c>
      <c r="F157" s="2">
        <v>50.06</v>
      </c>
      <c r="G157" s="2">
        <v>25.567</v>
      </c>
      <c r="H157" s="2">
        <v>24.492999999999999</v>
      </c>
      <c r="I157" s="2">
        <v>70.697999999999993</v>
      </c>
      <c r="J157" s="2">
        <v>27.338999999999999</v>
      </c>
      <c r="K157" s="2">
        <v>43.359000000000002</v>
      </c>
      <c r="L157" s="2">
        <v>6.4020000000000001</v>
      </c>
      <c r="N157" s="2">
        <v>0.27600000000000002</v>
      </c>
      <c r="O157" s="2">
        <f t="shared" si="53"/>
        <v>2.7600000000000003E-3</v>
      </c>
      <c r="P157" s="2">
        <f>AVERAGE(O130:O161)</f>
        <v>3.0906250000000001E-3</v>
      </c>
      <c r="Q157" s="2">
        <f t="shared" si="54"/>
        <v>0.15471668750000001</v>
      </c>
      <c r="R157" s="2">
        <f t="shared" si="55"/>
        <v>7.9018009375000003E-2</v>
      </c>
      <c r="S157" s="2">
        <f t="shared" si="56"/>
        <v>7.5698678125000002E-2</v>
      </c>
      <c r="T157" s="2">
        <f t="shared" si="60"/>
        <v>0.21850100624999999</v>
      </c>
      <c r="U157" s="2">
        <f t="shared" si="57"/>
        <v>8.4494596874999994E-2</v>
      </c>
      <c r="V157" s="2">
        <f t="shared" si="58"/>
        <v>0.134006409375</v>
      </c>
      <c r="W157" s="2">
        <f t="shared" si="59"/>
        <v>1.978618125E-2</v>
      </c>
    </row>
    <row r="158" spans="1:23" x14ac:dyDescent="0.2">
      <c r="A158" s="2" t="s">
        <v>4</v>
      </c>
      <c r="B158" s="2">
        <v>2008</v>
      </c>
      <c r="C158" s="2">
        <v>2.6150000000000002</v>
      </c>
      <c r="D158" s="2">
        <v>-7.1627184980615555</v>
      </c>
      <c r="E158" s="2">
        <v>-7.1627184980615555</v>
      </c>
      <c r="F158" s="2">
        <v>50.000999999999998</v>
      </c>
      <c r="G158" s="2">
        <v>25.25</v>
      </c>
      <c r="H158" s="2">
        <v>24.751000000000001</v>
      </c>
      <c r="I158" s="2">
        <v>70.492999999999995</v>
      </c>
      <c r="J158" s="2">
        <v>27.253</v>
      </c>
      <c r="K158" s="2">
        <v>43.24</v>
      </c>
      <c r="L158" s="2">
        <v>4.5640000000000001</v>
      </c>
      <c r="N158" s="2">
        <v>0.27</v>
      </c>
      <c r="O158" s="2">
        <f t="shared" si="53"/>
        <v>2.7000000000000001E-3</v>
      </c>
      <c r="P158" s="2">
        <f>AVERAGE(O130:O161)</f>
        <v>3.0906250000000001E-3</v>
      </c>
      <c r="Q158" s="2">
        <f t="shared" si="54"/>
        <v>0.15453434062499999</v>
      </c>
      <c r="R158" s="2">
        <f t="shared" si="55"/>
        <v>7.8038281250000008E-2</v>
      </c>
      <c r="S158" s="2">
        <f t="shared" si="56"/>
        <v>7.6496059375000008E-2</v>
      </c>
      <c r="T158" s="2">
        <f t="shared" si="60"/>
        <v>0.21786742812499998</v>
      </c>
      <c r="U158" s="2">
        <f t="shared" si="57"/>
        <v>8.4228803125000001E-2</v>
      </c>
      <c r="V158" s="2">
        <f t="shared" si="58"/>
        <v>0.13363862500000001</v>
      </c>
      <c r="W158" s="2">
        <f t="shared" si="59"/>
        <v>1.41056125E-2</v>
      </c>
    </row>
    <row r="159" spans="1:23" x14ac:dyDescent="0.2">
      <c r="A159" s="2" t="s">
        <v>4</v>
      </c>
      <c r="B159" s="2">
        <v>2009</v>
      </c>
      <c r="C159" s="2">
        <v>1.756</v>
      </c>
      <c r="D159" s="2">
        <v>1.7441666406521235</v>
      </c>
      <c r="E159" s="2">
        <v>-7.1627184980615555</v>
      </c>
      <c r="F159" s="2">
        <v>50.151000000000003</v>
      </c>
      <c r="G159" s="2">
        <v>24.998000000000001</v>
      </c>
      <c r="H159" s="2">
        <v>25.152999999999999</v>
      </c>
      <c r="I159" s="2">
        <v>70.328000000000003</v>
      </c>
      <c r="J159" s="2">
        <v>27.245000000000001</v>
      </c>
      <c r="K159" s="2">
        <v>43.082999999999998</v>
      </c>
      <c r="L159" s="2">
        <v>-4.4489999999999998</v>
      </c>
      <c r="N159" s="2">
        <v>0.249</v>
      </c>
      <c r="O159" s="2">
        <f t="shared" si="53"/>
        <v>2.49E-3</v>
      </c>
      <c r="P159" s="2">
        <f>AVERAGE(O130:O161)</f>
        <v>3.0906250000000001E-3</v>
      </c>
      <c r="Q159" s="2">
        <f t="shared" si="54"/>
        <v>0.15499793437500001</v>
      </c>
      <c r="R159" s="2">
        <f t="shared" si="55"/>
        <v>7.7259443750000004E-2</v>
      </c>
      <c r="S159" s="2">
        <f t="shared" si="56"/>
        <v>7.7738490625000004E-2</v>
      </c>
      <c r="T159" s="2">
        <f t="shared" si="60"/>
        <v>0.21735747500000002</v>
      </c>
      <c r="U159" s="2">
        <f t="shared" si="57"/>
        <v>8.4204078124999998E-2</v>
      </c>
      <c r="V159" s="2">
        <f t="shared" si="58"/>
        <v>0.133153396875</v>
      </c>
      <c r="W159" s="2">
        <f t="shared" si="59"/>
        <v>-1.3750190625E-2</v>
      </c>
    </row>
    <row r="160" spans="1:23" x14ac:dyDescent="0.2">
      <c r="A160" s="2" t="s">
        <v>4</v>
      </c>
      <c r="B160" s="2">
        <v>2010</v>
      </c>
      <c r="C160" s="2">
        <v>1.4970000000000001</v>
      </c>
      <c r="D160" s="2">
        <v>15.448586809096573</v>
      </c>
      <c r="E160" s="2">
        <v>-7.1627184980615555</v>
      </c>
      <c r="F160" s="2">
        <v>50.692</v>
      </c>
      <c r="G160" s="2">
        <v>24.873999999999999</v>
      </c>
      <c r="H160" s="2">
        <v>25.818000000000001</v>
      </c>
      <c r="I160" s="2">
        <v>70.361000000000004</v>
      </c>
      <c r="J160" s="2">
        <v>27.257999999999999</v>
      </c>
      <c r="K160" s="2">
        <v>43.103000000000002</v>
      </c>
      <c r="L160" s="2">
        <v>-1.659</v>
      </c>
      <c r="N160" s="2">
        <v>0.245</v>
      </c>
      <c r="O160" s="2">
        <f t="shared" si="53"/>
        <v>2.4499999999999999E-3</v>
      </c>
      <c r="P160" s="2">
        <f>AVERAGE(O130:O161)</f>
        <v>3.0906250000000001E-3</v>
      </c>
      <c r="Q160" s="2">
        <f t="shared" si="54"/>
        <v>0.15666996250000001</v>
      </c>
      <c r="R160" s="2">
        <f t="shared" si="55"/>
        <v>7.6876206249999995E-2</v>
      </c>
      <c r="S160" s="2">
        <f t="shared" si="56"/>
        <v>7.979375625E-2</v>
      </c>
      <c r="T160" s="2">
        <f t="shared" si="60"/>
        <v>0.21745946562500001</v>
      </c>
      <c r="U160" s="2">
        <f t="shared" si="57"/>
        <v>8.4244256249999996E-2</v>
      </c>
      <c r="V160" s="2">
        <f t="shared" si="58"/>
        <v>0.133215209375</v>
      </c>
      <c r="W160" s="2">
        <f t="shared" si="59"/>
        <v>-5.127346875E-3</v>
      </c>
    </row>
    <row r="161" spans="1:23" x14ac:dyDescent="0.2">
      <c r="A161" s="2" t="s">
        <v>4</v>
      </c>
      <c r="B161" s="2">
        <v>2011</v>
      </c>
      <c r="C161" s="2">
        <v>-1.534</v>
      </c>
      <c r="D161" s="2">
        <v>12.921971776234745</v>
      </c>
      <c r="E161" s="2">
        <v>-7.1627184980615555</v>
      </c>
      <c r="F161" s="2">
        <v>51.802</v>
      </c>
      <c r="G161" s="2">
        <v>25.007000000000001</v>
      </c>
      <c r="H161" s="2">
        <v>26.795000000000002</v>
      </c>
      <c r="I161" s="2">
        <v>70.513999999999996</v>
      </c>
      <c r="J161" s="2">
        <v>27.291</v>
      </c>
      <c r="K161" s="2">
        <v>43.222999999999999</v>
      </c>
      <c r="L161" s="2">
        <v>8.5000000000000006E-2</v>
      </c>
      <c r="N161" s="2">
        <v>0.24199999999999999</v>
      </c>
      <c r="O161" s="2">
        <f t="shared" si="53"/>
        <v>2.4199999999999998E-3</v>
      </c>
      <c r="P161" s="2">
        <f>AVERAGE(O130:O161)</f>
        <v>3.0906250000000001E-3</v>
      </c>
      <c r="Q161" s="2">
        <f t="shared" si="54"/>
        <v>0.16010055625</v>
      </c>
      <c r="R161" s="2">
        <f t="shared" si="55"/>
        <v>7.7287259375E-2</v>
      </c>
      <c r="S161" s="2">
        <f t="shared" si="56"/>
        <v>8.2813296875000011E-2</v>
      </c>
      <c r="T161" s="2">
        <f t="shared" si="60"/>
        <v>0.21793233125</v>
      </c>
      <c r="U161" s="2">
        <f t="shared" si="57"/>
        <v>8.4346246875000003E-2</v>
      </c>
      <c r="V161" s="2">
        <f t="shared" si="58"/>
        <v>0.133586084375</v>
      </c>
      <c r="W161" s="2">
        <f t="shared" si="59"/>
        <v>2.6270312500000002E-4</v>
      </c>
    </row>
    <row r="162" spans="1:23" x14ac:dyDescent="0.2">
      <c r="A162" s="2" t="s">
        <v>5</v>
      </c>
      <c r="B162" s="2">
        <v>1980</v>
      </c>
      <c r="C162" s="2">
        <v>-0.60399999999999998</v>
      </c>
      <c r="D162" s="2">
        <v>20.555068255188427</v>
      </c>
      <c r="E162" s="2">
        <v>20.555068255188427</v>
      </c>
      <c r="F162" s="2">
        <v>57.101999999999997</v>
      </c>
      <c r="G162" s="2">
        <v>35.073999999999998</v>
      </c>
      <c r="H162" s="2">
        <v>22.027999999999999</v>
      </c>
      <c r="I162" s="2">
        <v>55.540999999999997</v>
      </c>
      <c r="J162" s="2">
        <v>28.425000000000001</v>
      </c>
      <c r="K162" s="2">
        <v>27.117000000000001</v>
      </c>
      <c r="L162" s="2">
        <v>1.8420000000000001</v>
      </c>
      <c r="N162" s="2">
        <v>4.7220000000000004</v>
      </c>
      <c r="O162" s="2">
        <f t="shared" si="53"/>
        <v>4.7220000000000005E-2</v>
      </c>
      <c r="P162" s="2">
        <f>AVERAGE(O162:O193)</f>
        <v>3.81453125E-2</v>
      </c>
      <c r="Q162" s="2">
        <f t="shared" si="54"/>
        <v>2.1781736343749998</v>
      </c>
      <c r="R162" s="2">
        <f t="shared" si="55"/>
        <v>1.337908690625</v>
      </c>
      <c r="S162" s="2">
        <f t="shared" si="56"/>
        <v>0.84026494374999994</v>
      </c>
      <c r="T162" s="2">
        <f t="shared" si="60"/>
        <v>2.1186288015625001</v>
      </c>
      <c r="U162" s="2">
        <f t="shared" si="57"/>
        <v>1.0842805078125</v>
      </c>
      <c r="V162" s="2">
        <f t="shared" si="58"/>
        <v>1.0343864390624999</v>
      </c>
      <c r="W162" s="2">
        <f t="shared" si="59"/>
        <v>7.0263665624999999E-2</v>
      </c>
    </row>
    <row r="163" spans="1:23" x14ac:dyDescent="0.2">
      <c r="A163" s="2" t="s">
        <v>5</v>
      </c>
      <c r="B163" s="2">
        <v>1981</v>
      </c>
      <c r="C163" s="2">
        <v>-0.78400000000000003</v>
      </c>
      <c r="D163" s="2">
        <v>19.556934283274053</v>
      </c>
      <c r="E163" s="2">
        <v>20.555068255188427</v>
      </c>
      <c r="F163" s="2">
        <v>55.584000000000003</v>
      </c>
      <c r="G163" s="2">
        <v>33.954999999999998</v>
      </c>
      <c r="H163" s="2">
        <v>21.629000000000001</v>
      </c>
      <c r="I163" s="2">
        <v>56.454999999999998</v>
      </c>
      <c r="J163" s="2">
        <v>28.510999999999999</v>
      </c>
      <c r="K163" s="2">
        <v>27.945</v>
      </c>
      <c r="L163" s="2">
        <v>0.32300000000000001</v>
      </c>
      <c r="N163" s="2">
        <v>4.67</v>
      </c>
      <c r="O163" s="2">
        <f t="shared" si="53"/>
        <v>4.6699999999999998E-2</v>
      </c>
      <c r="P163" s="2">
        <f>AVERAGE(O162:O193)</f>
        <v>3.81453125E-2</v>
      </c>
      <c r="Q163" s="2">
        <f t="shared" si="54"/>
        <v>2.1202690500000001</v>
      </c>
      <c r="R163" s="2">
        <f t="shared" si="55"/>
        <v>1.2952240859374999</v>
      </c>
      <c r="S163" s="2">
        <f t="shared" si="56"/>
        <v>0.82504496406250005</v>
      </c>
      <c r="T163" s="2">
        <f t="shared" si="60"/>
        <v>2.1534936171874999</v>
      </c>
      <c r="U163" s="2">
        <f t="shared" si="57"/>
        <v>1.0875610046874999</v>
      </c>
      <c r="V163" s="2">
        <f t="shared" si="58"/>
        <v>1.0659707578124999</v>
      </c>
      <c r="W163" s="2">
        <f t="shared" si="59"/>
        <v>1.2320935937500001E-2</v>
      </c>
    </row>
    <row r="164" spans="1:23" x14ac:dyDescent="0.2">
      <c r="A164" s="2" t="s">
        <v>5</v>
      </c>
      <c r="B164" s="2">
        <v>1982</v>
      </c>
      <c r="C164" s="2">
        <v>-2.0990000000000002</v>
      </c>
      <c r="D164" s="2">
        <v>17.69342535960649</v>
      </c>
      <c r="E164" s="2">
        <v>20.555068255188427</v>
      </c>
      <c r="F164" s="2">
        <v>54.387</v>
      </c>
      <c r="G164" s="2">
        <v>33.368000000000002</v>
      </c>
      <c r="H164" s="2">
        <v>21.02</v>
      </c>
      <c r="I164" s="2">
        <v>57.405999999999999</v>
      </c>
      <c r="J164" s="2">
        <v>28.585999999999999</v>
      </c>
      <c r="K164" s="2">
        <v>28.818999999999999</v>
      </c>
      <c r="L164" s="2">
        <v>0.19400000000000001</v>
      </c>
      <c r="N164" s="2">
        <v>4.7560000000000002</v>
      </c>
      <c r="O164" s="2">
        <f t="shared" si="53"/>
        <v>4.7560000000000005E-2</v>
      </c>
      <c r="P164" s="2">
        <f>AVERAGE(O162:O193)</f>
        <v>3.81453125E-2</v>
      </c>
      <c r="Q164" s="2">
        <f t="shared" si="54"/>
        <v>2.0746091109375002</v>
      </c>
      <c r="R164" s="2">
        <f t="shared" si="55"/>
        <v>1.2728327875000001</v>
      </c>
      <c r="S164" s="2">
        <f t="shared" si="56"/>
        <v>0.80181446874999995</v>
      </c>
      <c r="T164" s="2">
        <f t="shared" si="60"/>
        <v>2.189769809375</v>
      </c>
      <c r="U164" s="2">
        <f t="shared" si="57"/>
        <v>1.090421903125</v>
      </c>
      <c r="V164" s="2">
        <f t="shared" si="58"/>
        <v>1.0993097609375</v>
      </c>
      <c r="W164" s="2">
        <f t="shared" si="59"/>
        <v>7.4001906250000006E-3</v>
      </c>
    </row>
    <row r="165" spans="1:23" x14ac:dyDescent="0.2">
      <c r="A165" s="2" t="s">
        <v>5</v>
      </c>
      <c r="B165" s="2">
        <v>1983</v>
      </c>
      <c r="C165" s="2">
        <v>-0.85299999999999998</v>
      </c>
      <c r="D165" s="2">
        <v>17.685227158294094</v>
      </c>
      <c r="E165" s="2">
        <v>20.555068255188427</v>
      </c>
      <c r="F165" s="2">
        <v>53.415999999999997</v>
      </c>
      <c r="G165" s="2">
        <v>33.061999999999998</v>
      </c>
      <c r="H165" s="2">
        <v>20.353000000000002</v>
      </c>
      <c r="I165" s="2">
        <v>58.287999999999997</v>
      </c>
      <c r="J165" s="2">
        <v>28.640999999999998</v>
      </c>
      <c r="K165" s="2">
        <v>29.648</v>
      </c>
      <c r="L165" s="2">
        <v>-0.56200000000000006</v>
      </c>
      <c r="N165" s="2">
        <v>4.6879999999999997</v>
      </c>
      <c r="O165" s="2">
        <f t="shared" si="53"/>
        <v>4.6879999999999998E-2</v>
      </c>
      <c r="P165" s="2">
        <f>AVERAGE(O162:O193)</f>
        <v>3.81453125E-2</v>
      </c>
      <c r="Q165" s="2">
        <f t="shared" si="54"/>
        <v>2.0375700124999998</v>
      </c>
      <c r="R165" s="2">
        <f t="shared" si="55"/>
        <v>1.2611603218749998</v>
      </c>
      <c r="S165" s="2">
        <f t="shared" si="56"/>
        <v>0.77637154531250008</v>
      </c>
      <c r="T165" s="2">
        <f t="shared" si="60"/>
        <v>2.2234139749999997</v>
      </c>
      <c r="U165" s="2">
        <f t="shared" si="57"/>
        <v>1.0925198953124999</v>
      </c>
      <c r="V165" s="2">
        <f t="shared" si="58"/>
        <v>1.130932225</v>
      </c>
      <c r="W165" s="2">
        <f t="shared" si="59"/>
        <v>-2.1437665625000001E-2</v>
      </c>
    </row>
    <row r="166" spans="1:23" x14ac:dyDescent="0.2">
      <c r="A166" s="2" t="s">
        <v>5</v>
      </c>
      <c r="B166" s="2">
        <v>1984</v>
      </c>
      <c r="C166" s="2">
        <v>-0.14499999999999999</v>
      </c>
      <c r="D166" s="2">
        <v>19.065930656896654</v>
      </c>
      <c r="E166" s="2">
        <v>19.065930656896654</v>
      </c>
      <c r="F166" s="2">
        <v>52.524000000000001</v>
      </c>
      <c r="G166" s="2">
        <v>32.680999999999997</v>
      </c>
      <c r="H166" s="2">
        <v>19.843</v>
      </c>
      <c r="I166" s="2">
        <v>59.097000000000001</v>
      </c>
      <c r="J166" s="2">
        <v>28.751000000000001</v>
      </c>
      <c r="K166" s="2">
        <v>30.346</v>
      </c>
      <c r="L166" s="2">
        <v>-1.208</v>
      </c>
      <c r="N166" s="2">
        <v>4.5389999999999997</v>
      </c>
      <c r="O166" s="2">
        <f t="shared" si="53"/>
        <v>4.539E-2</v>
      </c>
      <c r="P166" s="2">
        <f>AVERAGE(O162:O193)</f>
        <v>3.81453125E-2</v>
      </c>
      <c r="Q166" s="2">
        <f t="shared" si="54"/>
        <v>2.0035443937499999</v>
      </c>
      <c r="R166" s="2">
        <f t="shared" si="55"/>
        <v>1.2466269578125</v>
      </c>
      <c r="S166" s="2">
        <f t="shared" si="56"/>
        <v>0.75691743593750005</v>
      </c>
      <c r="T166" s="2">
        <f t="shared" si="60"/>
        <v>2.2542735328124999</v>
      </c>
      <c r="U166" s="2">
        <f t="shared" si="57"/>
        <v>1.0967158796875001</v>
      </c>
      <c r="V166" s="2">
        <f t="shared" si="58"/>
        <v>1.157557653125</v>
      </c>
      <c r="W166" s="2">
        <f t="shared" si="59"/>
        <v>-4.6079537499999997E-2</v>
      </c>
    </row>
    <row r="167" spans="1:23" x14ac:dyDescent="0.2">
      <c r="A167" s="2" t="s">
        <v>5</v>
      </c>
      <c r="B167" s="2">
        <v>1985</v>
      </c>
      <c r="C167" s="2">
        <v>-6.4000000000000001E-2</v>
      </c>
      <c r="D167" s="2">
        <v>19.684796695755889</v>
      </c>
      <c r="E167" s="2">
        <v>19.065930656896654</v>
      </c>
      <c r="F167" s="2">
        <v>51.686</v>
      </c>
      <c r="G167" s="2">
        <v>32.082999999999998</v>
      </c>
      <c r="H167" s="2">
        <v>19.603000000000002</v>
      </c>
      <c r="I167" s="2">
        <v>59.868000000000002</v>
      </c>
      <c r="J167" s="2">
        <v>28.829000000000001</v>
      </c>
      <c r="K167" s="2">
        <v>31.039000000000001</v>
      </c>
      <c r="L167" s="2">
        <v>-1.5529999999999999</v>
      </c>
      <c r="N167" s="2">
        <v>4.4370000000000003</v>
      </c>
      <c r="O167" s="2">
        <f t="shared" si="53"/>
        <v>4.437E-2</v>
      </c>
      <c r="P167" s="2">
        <f>AVERAGE(O162:O193)</f>
        <v>3.81453125E-2</v>
      </c>
      <c r="Q167" s="2">
        <f t="shared" si="54"/>
        <v>1.971578621875</v>
      </c>
      <c r="R167" s="2">
        <f t="shared" si="55"/>
        <v>1.2238160609374999</v>
      </c>
      <c r="S167" s="2">
        <f t="shared" si="56"/>
        <v>0.74776256093750004</v>
      </c>
      <c r="T167" s="2">
        <f t="shared" si="60"/>
        <v>2.2836835687499999</v>
      </c>
      <c r="U167" s="2">
        <f t="shared" si="57"/>
        <v>1.0996912140625001</v>
      </c>
      <c r="V167" s="2">
        <f t="shared" si="58"/>
        <v>1.1839923546875</v>
      </c>
      <c r="W167" s="2">
        <f t="shared" si="59"/>
        <v>-5.9239670312499999E-2</v>
      </c>
    </row>
    <row r="168" spans="1:23" x14ac:dyDescent="0.2">
      <c r="A168" s="2" t="s">
        <v>5</v>
      </c>
      <c r="B168" s="2">
        <v>1986</v>
      </c>
      <c r="C168" s="2">
        <v>0.31</v>
      </c>
      <c r="D168" s="2">
        <v>13.658518230881228</v>
      </c>
      <c r="E168" s="2">
        <v>19.065930656896654</v>
      </c>
      <c r="F168" s="2">
        <v>51.716999999999999</v>
      </c>
      <c r="G168" s="2">
        <v>32.002000000000002</v>
      </c>
      <c r="H168" s="2">
        <v>19.713999999999999</v>
      </c>
      <c r="I168" s="2">
        <v>60.585999999999999</v>
      </c>
      <c r="J168" s="2">
        <v>28.882999999999999</v>
      </c>
      <c r="K168" s="2">
        <v>31.702999999999999</v>
      </c>
      <c r="L168" s="2">
        <v>-1.556</v>
      </c>
      <c r="N168" s="2">
        <v>4.3899999999999997</v>
      </c>
      <c r="O168" s="2">
        <f t="shared" si="53"/>
        <v>4.3899999999999995E-2</v>
      </c>
      <c r="P168" s="2">
        <f>AVERAGE(O162:O193)</f>
        <v>3.81453125E-2</v>
      </c>
      <c r="Q168" s="2">
        <f t="shared" si="54"/>
        <v>1.9727611265625</v>
      </c>
      <c r="R168" s="2">
        <f t="shared" si="55"/>
        <v>1.220726290625</v>
      </c>
      <c r="S168" s="2">
        <f t="shared" si="56"/>
        <v>0.75199669062499996</v>
      </c>
      <c r="T168" s="2">
        <f t="shared" si="60"/>
        <v>2.3110719031249998</v>
      </c>
      <c r="U168" s="2">
        <f t="shared" si="57"/>
        <v>1.1017510609375001</v>
      </c>
      <c r="V168" s="2">
        <f t="shared" si="58"/>
        <v>1.2093208421874999</v>
      </c>
      <c r="W168" s="2">
        <f t="shared" si="59"/>
        <v>-5.9354106250000004E-2</v>
      </c>
    </row>
    <row r="169" spans="1:23" x14ac:dyDescent="0.2">
      <c r="A169" s="2" t="s">
        <v>5</v>
      </c>
      <c r="B169" s="2">
        <v>1987</v>
      </c>
      <c r="C169" s="2">
        <v>-0.48399999999999999</v>
      </c>
      <c r="D169" s="2">
        <v>14.133556868534525</v>
      </c>
      <c r="E169" s="2">
        <v>19.065930656896654</v>
      </c>
      <c r="F169" s="2">
        <v>51.546999999999997</v>
      </c>
      <c r="G169" s="2">
        <v>31.497</v>
      </c>
      <c r="H169" s="2">
        <v>20.05</v>
      </c>
      <c r="I169" s="2">
        <v>61.256</v>
      </c>
      <c r="J169" s="2">
        <v>28.925000000000001</v>
      </c>
      <c r="K169" s="2">
        <v>32.332000000000001</v>
      </c>
      <c r="L169" s="2">
        <v>-1.466</v>
      </c>
      <c r="N169" s="2">
        <v>4.3319999999999999</v>
      </c>
      <c r="O169" s="2">
        <f t="shared" si="53"/>
        <v>4.3319999999999997E-2</v>
      </c>
      <c r="P169" s="2">
        <f>AVERAGE(O162:O193)</f>
        <v>3.81453125E-2</v>
      </c>
      <c r="Q169" s="2">
        <f t="shared" si="54"/>
        <v>1.9662764234374999</v>
      </c>
      <c r="R169" s="2">
        <f t="shared" si="55"/>
        <v>1.2014629078125001</v>
      </c>
      <c r="S169" s="2">
        <f t="shared" si="56"/>
        <v>0.764813515625</v>
      </c>
      <c r="T169" s="2">
        <f t="shared" si="60"/>
        <v>2.3366292625000002</v>
      </c>
      <c r="U169" s="2">
        <f t="shared" si="57"/>
        <v>1.1033531640625001</v>
      </c>
      <c r="V169" s="2">
        <f t="shared" si="58"/>
        <v>1.23331424375</v>
      </c>
      <c r="W169" s="2">
        <f t="shared" si="59"/>
        <v>-5.5921028125000001E-2</v>
      </c>
    </row>
    <row r="170" spans="1:23" x14ac:dyDescent="0.2">
      <c r="A170" s="2" t="s">
        <v>5</v>
      </c>
      <c r="B170" s="2">
        <v>1988</v>
      </c>
      <c r="C170" s="2">
        <v>-0.46500000000000002</v>
      </c>
      <c r="D170" s="2">
        <v>11.695283921404776</v>
      </c>
      <c r="E170" s="2">
        <v>11.695283921404776</v>
      </c>
      <c r="F170" s="2">
        <v>51.319000000000003</v>
      </c>
      <c r="G170" s="2">
        <v>30.795999999999999</v>
      </c>
      <c r="H170" s="2">
        <v>20.523</v>
      </c>
      <c r="I170" s="2">
        <v>61.904000000000003</v>
      </c>
      <c r="J170" s="2">
        <v>28.962</v>
      </c>
      <c r="K170" s="2">
        <v>32.942</v>
      </c>
      <c r="L170" s="2">
        <v>0.77400000000000002</v>
      </c>
      <c r="N170" s="2">
        <v>4.3410000000000002</v>
      </c>
      <c r="O170" s="2">
        <f t="shared" si="53"/>
        <v>4.3410000000000004E-2</v>
      </c>
      <c r="P170" s="2">
        <f>AVERAGE(O162:O193)</f>
        <v>3.81453125E-2</v>
      </c>
      <c r="Q170" s="2">
        <f t="shared" si="54"/>
        <v>1.9575792921875002</v>
      </c>
      <c r="R170" s="2">
        <f t="shared" si="55"/>
        <v>1.17472304375</v>
      </c>
      <c r="S170" s="2">
        <f t="shared" si="56"/>
        <v>0.78285624843750001</v>
      </c>
      <c r="T170" s="2">
        <f t="shared" si="60"/>
        <v>2.3613474249999999</v>
      </c>
      <c r="U170" s="2">
        <f t="shared" si="57"/>
        <v>1.104764540625</v>
      </c>
      <c r="V170" s="2">
        <f t="shared" si="58"/>
        <v>1.256582884375</v>
      </c>
      <c r="W170" s="2">
        <f t="shared" si="59"/>
        <v>2.9524471875E-2</v>
      </c>
    </row>
    <row r="171" spans="1:23" x14ac:dyDescent="0.2">
      <c r="A171" s="2" t="s">
        <v>5</v>
      </c>
      <c r="B171" s="2">
        <v>1989</v>
      </c>
      <c r="C171" s="2">
        <v>-0.46</v>
      </c>
      <c r="D171" s="2">
        <v>6.8446731191987968</v>
      </c>
      <c r="E171" s="2">
        <v>11.695283921404776</v>
      </c>
      <c r="F171" s="2">
        <v>51.265000000000001</v>
      </c>
      <c r="G171" s="2">
        <v>30.265000000000001</v>
      </c>
      <c r="H171" s="2">
        <v>21</v>
      </c>
      <c r="I171" s="2">
        <v>62.545999999999999</v>
      </c>
      <c r="J171" s="2">
        <v>29.030999999999999</v>
      </c>
      <c r="K171" s="2">
        <v>33.515000000000001</v>
      </c>
      <c r="L171" s="2">
        <v>2.355</v>
      </c>
      <c r="N171" s="2">
        <v>4.3579999999999997</v>
      </c>
      <c r="O171" s="2">
        <f t="shared" si="53"/>
        <v>4.3579999999999994E-2</v>
      </c>
      <c r="P171" s="2">
        <f>AVERAGE(O162:O193)</f>
        <v>3.81453125E-2</v>
      </c>
      <c r="Q171" s="2">
        <f t="shared" si="54"/>
        <v>1.9555194453125</v>
      </c>
      <c r="R171" s="2">
        <f t="shared" si="55"/>
        <v>1.1544678828125001</v>
      </c>
      <c r="S171" s="2">
        <f t="shared" si="56"/>
        <v>0.80105156249999998</v>
      </c>
      <c r="T171" s="2">
        <f t="shared" si="60"/>
        <v>2.385836715625</v>
      </c>
      <c r="U171" s="2">
        <f t="shared" si="57"/>
        <v>1.1073965671874999</v>
      </c>
      <c r="V171" s="2">
        <f t="shared" si="58"/>
        <v>1.2784401484375001</v>
      </c>
      <c r="W171" s="2">
        <f t="shared" si="59"/>
        <v>8.9832210937500004E-2</v>
      </c>
    </row>
    <row r="172" spans="1:23" x14ac:dyDescent="0.2">
      <c r="A172" s="2" t="s">
        <v>5</v>
      </c>
      <c r="B172" s="2">
        <v>1990</v>
      </c>
      <c r="C172" s="2">
        <v>-0.79100000000000004</v>
      </c>
      <c r="D172" s="2">
        <v>0.34392611505735676</v>
      </c>
      <c r="E172" s="2">
        <v>11.695283921404776</v>
      </c>
      <c r="F172" s="2">
        <v>51.457999999999998</v>
      </c>
      <c r="G172" s="2">
        <v>30.056000000000001</v>
      </c>
      <c r="H172" s="2">
        <v>21.402000000000001</v>
      </c>
      <c r="I172" s="2">
        <v>63.164999999999999</v>
      </c>
      <c r="J172" s="2">
        <v>29.094000000000001</v>
      </c>
      <c r="K172" s="2">
        <v>34.070999999999998</v>
      </c>
      <c r="L172" s="2">
        <v>0.53800000000000003</v>
      </c>
      <c r="N172" s="2">
        <v>4.3330000000000002</v>
      </c>
      <c r="O172" s="2">
        <f t="shared" si="53"/>
        <v>4.333E-2</v>
      </c>
      <c r="P172" s="2">
        <f>AVERAGE(O162:O193)</f>
        <v>3.81453125E-2</v>
      </c>
      <c r="Q172" s="2">
        <f t="shared" si="54"/>
        <v>1.9628814906250001</v>
      </c>
      <c r="R172" s="2">
        <f t="shared" si="55"/>
        <v>1.1464955125</v>
      </c>
      <c r="S172" s="2">
        <f t="shared" si="56"/>
        <v>0.81638597812500002</v>
      </c>
      <c r="T172" s="2">
        <f t="shared" si="60"/>
        <v>2.4094486640624999</v>
      </c>
      <c r="U172" s="2">
        <f t="shared" si="57"/>
        <v>1.109799721875</v>
      </c>
      <c r="V172" s="2">
        <f t="shared" si="58"/>
        <v>1.2996489421874999</v>
      </c>
      <c r="W172" s="2">
        <f t="shared" si="59"/>
        <v>2.0522178125000002E-2</v>
      </c>
    </row>
    <row r="173" spans="1:23" x14ac:dyDescent="0.2">
      <c r="A173" s="2" t="s">
        <v>5</v>
      </c>
      <c r="B173" s="2">
        <v>1991</v>
      </c>
      <c r="C173" s="2">
        <v>-0.495</v>
      </c>
      <c r="D173" s="2">
        <v>-5.0015677444247606</v>
      </c>
      <c r="E173" s="2">
        <v>11.695283921404776</v>
      </c>
      <c r="F173" s="2">
        <v>51.610999999999997</v>
      </c>
      <c r="G173" s="2">
        <v>29.751999999999999</v>
      </c>
      <c r="H173" s="2">
        <v>21.859000000000002</v>
      </c>
      <c r="I173" s="2">
        <v>63.783999999999999</v>
      </c>
      <c r="J173" s="2">
        <v>29.146999999999998</v>
      </c>
      <c r="K173" s="2">
        <v>34.637</v>
      </c>
      <c r="L173" s="2">
        <v>-0.124</v>
      </c>
      <c r="N173" s="2">
        <v>4.2910000000000004</v>
      </c>
      <c r="O173" s="2">
        <f t="shared" si="53"/>
        <v>4.2910000000000004E-2</v>
      </c>
      <c r="P173" s="2">
        <f>AVERAGE(O162:O193)</f>
        <v>3.81453125E-2</v>
      </c>
      <c r="Q173" s="2">
        <f t="shared" si="54"/>
        <v>1.9687177234375</v>
      </c>
      <c r="R173" s="2">
        <f t="shared" si="55"/>
        <v>1.1348993375</v>
      </c>
      <c r="S173" s="2">
        <f t="shared" si="56"/>
        <v>0.83381838593750013</v>
      </c>
      <c r="T173" s="2">
        <f t="shared" si="60"/>
        <v>2.4330606124999998</v>
      </c>
      <c r="U173" s="2">
        <f t="shared" si="57"/>
        <v>1.1118214234374999</v>
      </c>
      <c r="V173" s="2">
        <f t="shared" si="58"/>
        <v>1.3212391890624999</v>
      </c>
      <c r="W173" s="2">
        <f t="shared" si="59"/>
        <v>-4.7300187500000004E-3</v>
      </c>
    </row>
    <row r="174" spans="1:23" x14ac:dyDescent="0.2">
      <c r="A174" s="2" t="s">
        <v>5</v>
      </c>
      <c r="B174" s="2">
        <v>1992</v>
      </c>
      <c r="C174" s="2">
        <v>0.27900000000000003</v>
      </c>
      <c r="D174" s="2">
        <v>-5.5820070487587152</v>
      </c>
      <c r="E174" s="2">
        <v>-5.5820070487587152</v>
      </c>
      <c r="F174" s="2">
        <v>52.070999999999998</v>
      </c>
      <c r="G174" s="2">
        <v>29.806999999999999</v>
      </c>
      <c r="H174" s="2">
        <v>22.263999999999999</v>
      </c>
      <c r="I174" s="2">
        <v>64.424000000000007</v>
      </c>
      <c r="J174" s="2">
        <v>29.187000000000001</v>
      </c>
      <c r="K174" s="2">
        <v>35.235999999999997</v>
      </c>
      <c r="L174" s="2">
        <v>-0.27500000000000002</v>
      </c>
      <c r="N174" s="2">
        <v>3.9649999999999999</v>
      </c>
      <c r="O174" s="2">
        <f t="shared" si="53"/>
        <v>3.9649999999999998E-2</v>
      </c>
      <c r="P174" s="2">
        <f>AVERAGE(O162:O193)</f>
        <v>3.81453125E-2</v>
      </c>
      <c r="Q174" s="2">
        <f t="shared" si="54"/>
        <v>1.9862645671874999</v>
      </c>
      <c r="R174" s="2">
        <f t="shared" si="55"/>
        <v>1.1369973296875</v>
      </c>
      <c r="S174" s="2">
        <f t="shared" si="56"/>
        <v>0.84926723749999999</v>
      </c>
      <c r="T174" s="2">
        <f t="shared" si="60"/>
        <v>2.4574736125000003</v>
      </c>
      <c r="U174" s="2">
        <f t="shared" si="57"/>
        <v>1.1133472359375001</v>
      </c>
      <c r="V174" s="2">
        <f t="shared" si="58"/>
        <v>1.34408823125</v>
      </c>
      <c r="W174" s="2">
        <f t="shared" si="59"/>
        <v>-1.0489960937500001E-2</v>
      </c>
    </row>
    <row r="175" spans="1:23" x14ac:dyDescent="0.2">
      <c r="A175" s="2" t="s">
        <v>5</v>
      </c>
      <c r="B175" s="2">
        <v>1993</v>
      </c>
      <c r="C175" s="2">
        <v>0.70799999999999996</v>
      </c>
      <c r="D175" s="2">
        <v>-9.9222783971774184</v>
      </c>
      <c r="E175" s="2">
        <v>-5.5820070487587152</v>
      </c>
      <c r="F175" s="2">
        <v>52.688000000000002</v>
      </c>
      <c r="G175" s="2">
        <v>30.062000000000001</v>
      </c>
      <c r="H175" s="2">
        <v>22.626999999999999</v>
      </c>
      <c r="I175" s="2">
        <v>65.09</v>
      </c>
      <c r="J175" s="2">
        <v>29.215</v>
      </c>
      <c r="K175" s="2">
        <v>35.875</v>
      </c>
      <c r="L175" s="2">
        <v>-2.4369999999999998</v>
      </c>
      <c r="N175" s="2">
        <v>3.8570000000000002</v>
      </c>
      <c r="O175" s="2">
        <f t="shared" si="53"/>
        <v>3.857E-2</v>
      </c>
      <c r="P175" s="2">
        <f>AVERAGE(O162:O193)</f>
        <v>3.81453125E-2</v>
      </c>
      <c r="Q175" s="2">
        <f t="shared" si="54"/>
        <v>2.0098002250000002</v>
      </c>
      <c r="R175" s="2">
        <f t="shared" si="55"/>
        <v>1.1467243843750001</v>
      </c>
      <c r="S175" s="2">
        <f t="shared" si="56"/>
        <v>0.86311398593749999</v>
      </c>
      <c r="T175" s="2">
        <f t="shared" si="60"/>
        <v>2.4828783906250003</v>
      </c>
      <c r="U175" s="2">
        <f t="shared" si="57"/>
        <v>1.1144153046875001</v>
      </c>
      <c r="V175" s="2">
        <f t="shared" si="58"/>
        <v>1.3684630859375</v>
      </c>
      <c r="W175" s="2">
        <f t="shared" si="59"/>
        <v>-9.2960126562499995E-2</v>
      </c>
    </row>
    <row r="176" spans="1:23" x14ac:dyDescent="0.2">
      <c r="A176" s="2" t="s">
        <v>5</v>
      </c>
      <c r="B176" s="2">
        <v>1994</v>
      </c>
      <c r="C176" s="2">
        <v>0.59599999999999997</v>
      </c>
      <c r="D176" s="2">
        <v>-4.1364568228794019</v>
      </c>
      <c r="E176" s="2">
        <v>-5.5820070487587152</v>
      </c>
      <c r="F176" s="2">
        <v>53.215000000000003</v>
      </c>
      <c r="G176" s="2">
        <v>30.245000000000001</v>
      </c>
      <c r="H176" s="2">
        <v>22.97</v>
      </c>
      <c r="I176" s="2">
        <v>65.73</v>
      </c>
      <c r="J176" s="2">
        <v>29.276</v>
      </c>
      <c r="K176" s="2">
        <v>36.454000000000001</v>
      </c>
      <c r="L176" s="2">
        <v>-1.698</v>
      </c>
      <c r="N176" s="2">
        <v>3.823</v>
      </c>
      <c r="O176" s="2">
        <f t="shared" si="53"/>
        <v>3.823E-2</v>
      </c>
      <c r="P176" s="2">
        <f>AVERAGE(O162:O193)</f>
        <v>3.81453125E-2</v>
      </c>
      <c r="Q176" s="2">
        <f t="shared" si="54"/>
        <v>2.0299028046875001</v>
      </c>
      <c r="R176" s="2">
        <f t="shared" si="55"/>
        <v>1.1537049765625</v>
      </c>
      <c r="S176" s="2">
        <f t="shared" si="56"/>
        <v>0.87619782812499991</v>
      </c>
      <c r="T176" s="2">
        <f t="shared" si="60"/>
        <v>2.5072913906250003</v>
      </c>
      <c r="U176" s="2">
        <f t="shared" si="57"/>
        <v>1.1167421687500001</v>
      </c>
      <c r="V176" s="2">
        <f t="shared" si="58"/>
        <v>1.390549221875</v>
      </c>
      <c r="W176" s="2">
        <f t="shared" si="59"/>
        <v>-6.4770740625000003E-2</v>
      </c>
    </row>
    <row r="177" spans="1:23" x14ac:dyDescent="0.2">
      <c r="A177" s="2" t="s">
        <v>5</v>
      </c>
      <c r="B177" s="2">
        <v>1995</v>
      </c>
      <c r="C177" s="2">
        <v>0.46600000000000003</v>
      </c>
      <c r="D177" s="2">
        <v>-4.2602561491514788</v>
      </c>
      <c r="E177" s="2">
        <v>-5.5820070487587152</v>
      </c>
      <c r="F177" s="2">
        <v>53.536000000000001</v>
      </c>
      <c r="G177" s="2">
        <v>30.231999999999999</v>
      </c>
      <c r="H177" s="2">
        <v>23.303999999999998</v>
      </c>
      <c r="I177" s="2">
        <v>66.412000000000006</v>
      </c>
      <c r="J177" s="2">
        <v>29.323</v>
      </c>
      <c r="K177" s="2">
        <v>37.090000000000003</v>
      </c>
      <c r="L177" s="2">
        <v>-1.167</v>
      </c>
      <c r="N177" s="2">
        <v>3.762</v>
      </c>
      <c r="O177" s="2">
        <f t="shared" si="53"/>
        <v>3.7620000000000001E-2</v>
      </c>
      <c r="P177" s="2">
        <f>AVERAGE(O162:O193)</f>
        <v>3.81453125E-2</v>
      </c>
      <c r="Q177" s="2">
        <f t="shared" si="54"/>
        <v>2.0421474499999999</v>
      </c>
      <c r="R177" s="2">
        <f t="shared" si="55"/>
        <v>1.1532090875000001</v>
      </c>
      <c r="S177" s="2">
        <f t="shared" si="56"/>
        <v>0.88893836249999991</v>
      </c>
      <c r="T177" s="2">
        <f t="shared" si="60"/>
        <v>2.5333064937500001</v>
      </c>
      <c r="U177" s="2">
        <f t="shared" si="57"/>
        <v>1.1185349984374999</v>
      </c>
      <c r="V177" s="2">
        <f t="shared" si="58"/>
        <v>1.4148096406250001</v>
      </c>
      <c r="W177" s="2">
        <f t="shared" si="59"/>
        <v>-4.4515579687500001E-2</v>
      </c>
    </row>
    <row r="178" spans="1:23" x14ac:dyDescent="0.2">
      <c r="A178" s="2" t="s">
        <v>5</v>
      </c>
      <c r="B178" s="2">
        <v>1996</v>
      </c>
      <c r="C178" s="2">
        <v>1.2310000000000001</v>
      </c>
      <c r="D178" s="2">
        <v>0.84642710387931464</v>
      </c>
      <c r="E178" s="2">
        <v>0.84642710387931464</v>
      </c>
      <c r="F178" s="2">
        <v>53.801000000000002</v>
      </c>
      <c r="G178" s="2">
        <v>30.167999999999999</v>
      </c>
      <c r="H178" s="2">
        <v>23.632999999999999</v>
      </c>
      <c r="I178" s="2">
        <v>67.116</v>
      </c>
      <c r="J178" s="2">
        <v>29.355</v>
      </c>
      <c r="K178" s="2">
        <v>37.761000000000003</v>
      </c>
      <c r="L178" s="2">
        <v>-1.673</v>
      </c>
      <c r="N178" s="2">
        <v>3.6659999999999999</v>
      </c>
      <c r="O178" s="2">
        <f t="shared" si="53"/>
        <v>3.6659999999999998E-2</v>
      </c>
      <c r="P178" s="2">
        <f>AVERAGE(O162:O193)</f>
        <v>3.81453125E-2</v>
      </c>
      <c r="Q178" s="2">
        <f t="shared" si="54"/>
        <v>2.0522559578125001</v>
      </c>
      <c r="R178" s="2">
        <f t="shared" si="55"/>
        <v>1.1507677875</v>
      </c>
      <c r="S178" s="2">
        <f t="shared" si="56"/>
        <v>0.90148817031249995</v>
      </c>
      <c r="T178" s="2">
        <f t="shared" si="60"/>
        <v>2.5601607937500002</v>
      </c>
      <c r="U178" s="2">
        <f t="shared" si="57"/>
        <v>1.1197556484375</v>
      </c>
      <c r="V178" s="2">
        <f t="shared" si="58"/>
        <v>1.4404051453125002</v>
      </c>
      <c r="W178" s="2">
        <f t="shared" si="59"/>
        <v>-6.3817107812499996E-2</v>
      </c>
    </row>
    <row r="179" spans="1:23" x14ac:dyDescent="0.2">
      <c r="A179" s="2" t="s">
        <v>5</v>
      </c>
      <c r="B179" s="2">
        <v>1997</v>
      </c>
      <c r="C179" s="2">
        <v>2.657</v>
      </c>
      <c r="D179" s="2">
        <v>9.1754319786257703</v>
      </c>
      <c r="E179" s="2">
        <v>0.84642710387931464</v>
      </c>
      <c r="F179" s="2">
        <v>53.923000000000002</v>
      </c>
      <c r="G179" s="2">
        <v>29.984000000000002</v>
      </c>
      <c r="H179" s="2">
        <v>23.939</v>
      </c>
      <c r="I179" s="2">
        <v>67.813000000000002</v>
      </c>
      <c r="J179" s="2">
        <v>29.375</v>
      </c>
      <c r="K179" s="2">
        <v>38.438000000000002</v>
      </c>
      <c r="L179" s="2">
        <v>-1.2270000000000001</v>
      </c>
      <c r="N179" s="2">
        <v>3.5960000000000001</v>
      </c>
      <c r="O179" s="2">
        <f t="shared" si="53"/>
        <v>3.5959999999999999E-2</v>
      </c>
      <c r="P179" s="2">
        <f>AVERAGE(O162:O193)</f>
        <v>3.81453125E-2</v>
      </c>
      <c r="Q179" s="2">
        <f t="shared" si="54"/>
        <v>2.0569096859375002</v>
      </c>
      <c r="R179" s="2">
        <f t="shared" si="55"/>
        <v>1.14374905</v>
      </c>
      <c r="S179" s="2">
        <f t="shared" si="56"/>
        <v>0.91316063593749996</v>
      </c>
      <c r="T179" s="2">
        <f t="shared" si="60"/>
        <v>2.5867480765624999</v>
      </c>
      <c r="U179" s="2">
        <f t="shared" si="57"/>
        <v>1.1205185546875001</v>
      </c>
      <c r="V179" s="2">
        <f t="shared" si="58"/>
        <v>1.4662295218750001</v>
      </c>
      <c r="W179" s="2">
        <f t="shared" si="59"/>
        <v>-4.6804298437500003E-2</v>
      </c>
    </row>
    <row r="180" spans="1:23" x14ac:dyDescent="0.2">
      <c r="A180" s="2" t="s">
        <v>5</v>
      </c>
      <c r="B180" s="2">
        <v>1998</v>
      </c>
      <c r="C180" s="2">
        <v>2.621</v>
      </c>
      <c r="D180" s="2">
        <v>7.2726065308529417</v>
      </c>
      <c r="E180" s="2">
        <v>0.84642710387931464</v>
      </c>
      <c r="F180" s="2">
        <v>53.905999999999999</v>
      </c>
      <c r="G180" s="2">
        <v>29.693999999999999</v>
      </c>
      <c r="H180" s="2">
        <v>24.212</v>
      </c>
      <c r="I180" s="2">
        <v>68.494</v>
      </c>
      <c r="J180" s="2">
        <v>29.385000000000002</v>
      </c>
      <c r="K180" s="2">
        <v>39.107999999999997</v>
      </c>
      <c r="L180" s="2">
        <v>0.215</v>
      </c>
      <c r="N180" s="2">
        <v>3.625</v>
      </c>
      <c r="O180" s="2">
        <f t="shared" si="53"/>
        <v>3.6249999999999998E-2</v>
      </c>
      <c r="P180" s="2">
        <f>AVERAGE(O162:O193)</f>
        <v>3.81453125E-2</v>
      </c>
      <c r="Q180" s="2">
        <f t="shared" si="54"/>
        <v>2.0562612156250002</v>
      </c>
      <c r="R180" s="2">
        <f t="shared" si="55"/>
        <v>1.1326869093750001</v>
      </c>
      <c r="S180" s="2">
        <f t="shared" si="56"/>
        <v>0.92357430625000003</v>
      </c>
      <c r="T180" s="2">
        <f t="shared" si="60"/>
        <v>2.6127250343749999</v>
      </c>
      <c r="U180" s="2">
        <f t="shared" si="57"/>
        <v>1.1209000078125</v>
      </c>
      <c r="V180" s="2">
        <f t="shared" si="58"/>
        <v>1.4917868812499999</v>
      </c>
      <c r="W180" s="2">
        <f t="shared" si="59"/>
        <v>8.2012421874999991E-3</v>
      </c>
    </row>
    <row r="181" spans="1:23" x14ac:dyDescent="0.2">
      <c r="A181" s="2" t="s">
        <v>5</v>
      </c>
      <c r="B181" s="2">
        <v>1999</v>
      </c>
      <c r="C181" s="2">
        <v>3.1469999999999998</v>
      </c>
      <c r="D181" s="2">
        <v>-1.2663703025906783</v>
      </c>
      <c r="E181" s="2">
        <v>0.84642710387931464</v>
      </c>
      <c r="F181" s="2">
        <v>53.826999999999998</v>
      </c>
      <c r="G181" s="2">
        <v>29.385000000000002</v>
      </c>
      <c r="H181" s="2">
        <v>24.440999999999999</v>
      </c>
      <c r="I181" s="2">
        <v>69.081000000000003</v>
      </c>
      <c r="J181" s="2">
        <v>29.428999999999998</v>
      </c>
      <c r="K181" s="2">
        <v>39.652999999999999</v>
      </c>
      <c r="L181" s="2">
        <v>1.431</v>
      </c>
      <c r="N181" s="2">
        <v>3.617</v>
      </c>
      <c r="O181" s="2">
        <f t="shared" si="53"/>
        <v>3.6170000000000001E-2</v>
      </c>
      <c r="P181" s="2">
        <f>AVERAGE(O162:O193)</f>
        <v>3.81453125E-2</v>
      </c>
      <c r="Q181" s="2">
        <f t="shared" si="54"/>
        <v>2.0532477359375001</v>
      </c>
      <c r="R181" s="2">
        <f t="shared" si="55"/>
        <v>1.1209000078125</v>
      </c>
      <c r="S181" s="2">
        <f t="shared" si="56"/>
        <v>0.93230958281249998</v>
      </c>
      <c r="T181" s="2">
        <f t="shared" si="60"/>
        <v>2.6351163328125002</v>
      </c>
      <c r="U181" s="2">
        <f t="shared" si="57"/>
        <v>1.1225784015625</v>
      </c>
      <c r="V181" s="2">
        <f t="shared" si="58"/>
        <v>1.5125760765625</v>
      </c>
      <c r="W181" s="2">
        <f t="shared" si="59"/>
        <v>5.45859421875E-2</v>
      </c>
    </row>
    <row r="182" spans="1:23" x14ac:dyDescent="0.2">
      <c r="A182" s="2" t="s">
        <v>5</v>
      </c>
      <c r="B182" s="2">
        <v>2000</v>
      </c>
      <c r="C182" s="2">
        <v>1.452</v>
      </c>
      <c r="D182" s="2">
        <v>16.650076150020826</v>
      </c>
      <c r="E182" s="2">
        <v>16.650076150020826</v>
      </c>
      <c r="F182" s="2">
        <v>53.744999999999997</v>
      </c>
      <c r="G182" s="2">
        <v>29.12</v>
      </c>
      <c r="H182" s="2">
        <v>24.623999999999999</v>
      </c>
      <c r="I182" s="2">
        <v>69.652000000000001</v>
      </c>
      <c r="J182" s="2">
        <v>29.456</v>
      </c>
      <c r="K182" s="2">
        <v>40.195999999999998</v>
      </c>
      <c r="L182" s="2">
        <v>2.9319999999999999</v>
      </c>
      <c r="N182" s="2">
        <v>3.581</v>
      </c>
      <c r="O182" s="2">
        <f t="shared" si="53"/>
        <v>3.5810000000000002E-2</v>
      </c>
      <c r="P182" s="2">
        <f>AVERAGE(O162:O193)</f>
        <v>3.81453125E-2</v>
      </c>
      <c r="Q182" s="2">
        <f t="shared" si="54"/>
        <v>2.0501198203124997</v>
      </c>
      <c r="R182" s="2">
        <f t="shared" si="55"/>
        <v>1.1107915000000002</v>
      </c>
      <c r="S182" s="2">
        <f t="shared" si="56"/>
        <v>0.939290175</v>
      </c>
      <c r="T182" s="2">
        <f t="shared" si="60"/>
        <v>2.6568973062499999</v>
      </c>
      <c r="U182" s="2">
        <f t="shared" si="57"/>
        <v>1.123608325</v>
      </c>
      <c r="V182" s="2">
        <f t="shared" si="58"/>
        <v>1.5332889812499999</v>
      </c>
      <c r="W182" s="2">
        <f t="shared" si="59"/>
        <v>0.11184205625</v>
      </c>
    </row>
    <row r="183" spans="1:23" x14ac:dyDescent="0.2">
      <c r="A183" s="2" t="s">
        <v>5</v>
      </c>
      <c r="B183" s="2">
        <v>2001</v>
      </c>
      <c r="C183" s="2">
        <v>1.756</v>
      </c>
      <c r="D183" s="2">
        <v>11.020758458967967</v>
      </c>
      <c r="E183" s="2">
        <v>16.650076150020826</v>
      </c>
      <c r="F183" s="2">
        <v>53.798999999999999</v>
      </c>
      <c r="G183" s="2">
        <v>29.004000000000001</v>
      </c>
      <c r="H183" s="2">
        <v>24.795000000000002</v>
      </c>
      <c r="I183" s="2">
        <v>70.212999999999994</v>
      </c>
      <c r="J183" s="2">
        <v>29.472000000000001</v>
      </c>
      <c r="K183" s="2">
        <v>40.74</v>
      </c>
      <c r="L183" s="2">
        <v>2.5680000000000001</v>
      </c>
      <c r="N183" s="2">
        <v>3.5670000000000002</v>
      </c>
      <c r="O183" s="2">
        <f t="shared" si="53"/>
        <v>3.567E-2</v>
      </c>
      <c r="P183" s="2">
        <f>AVERAGE(O162:O193)</f>
        <v>3.81453125E-2</v>
      </c>
      <c r="Q183" s="2">
        <f t="shared" si="54"/>
        <v>2.0521796671875001</v>
      </c>
      <c r="R183" s="2">
        <f t="shared" si="55"/>
        <v>1.1063666437500002</v>
      </c>
      <c r="S183" s="2">
        <f t="shared" si="56"/>
        <v>0.94581302343750007</v>
      </c>
      <c r="T183" s="2">
        <f t="shared" si="60"/>
        <v>2.6782968265624998</v>
      </c>
      <c r="U183" s="2">
        <f t="shared" si="57"/>
        <v>1.12421865</v>
      </c>
      <c r="V183" s="2">
        <f t="shared" si="58"/>
        <v>1.55404003125</v>
      </c>
      <c r="W183" s="2">
        <f t="shared" si="59"/>
        <v>9.79571625E-2</v>
      </c>
    </row>
    <row r="184" spans="1:23" x14ac:dyDescent="0.2">
      <c r="A184" s="2" t="s">
        <v>5</v>
      </c>
      <c r="B184" s="2">
        <v>2002</v>
      </c>
      <c r="C184" s="2">
        <v>1.2470000000000001</v>
      </c>
      <c r="D184" s="2">
        <v>0.81167882941718528</v>
      </c>
      <c r="E184" s="2">
        <v>16.650076150020826</v>
      </c>
      <c r="F184" s="2">
        <v>53.814</v>
      </c>
      <c r="G184" s="2">
        <v>28.864000000000001</v>
      </c>
      <c r="H184" s="2">
        <v>24.95</v>
      </c>
      <c r="I184" s="2">
        <v>70.795000000000002</v>
      </c>
      <c r="J184" s="2">
        <v>29.484999999999999</v>
      </c>
      <c r="K184" s="2">
        <v>41.31</v>
      </c>
      <c r="L184" s="2">
        <v>1.3440000000000001</v>
      </c>
      <c r="N184" s="2">
        <v>3.5030000000000001</v>
      </c>
      <c r="O184" s="2">
        <f t="shared" si="53"/>
        <v>3.5029999999999999E-2</v>
      </c>
      <c r="P184" s="2">
        <f>AVERAGE(O162:O193)</f>
        <v>3.81453125E-2</v>
      </c>
      <c r="Q184" s="2">
        <f t="shared" si="54"/>
        <v>2.0527518468750001</v>
      </c>
      <c r="R184" s="2">
        <f t="shared" si="55"/>
        <v>1.1010263</v>
      </c>
      <c r="S184" s="2">
        <f t="shared" si="56"/>
        <v>0.95172554687499999</v>
      </c>
      <c r="T184" s="2">
        <f t="shared" si="60"/>
        <v>2.7004973984375003</v>
      </c>
      <c r="U184" s="2">
        <f t="shared" si="57"/>
        <v>1.1247145390625</v>
      </c>
      <c r="V184" s="2">
        <f t="shared" si="58"/>
        <v>1.5757828593750001</v>
      </c>
      <c r="W184" s="2">
        <f t="shared" si="59"/>
        <v>5.1267300000000002E-2</v>
      </c>
    </row>
    <row r="185" spans="1:23" x14ac:dyDescent="0.2">
      <c r="A185" s="2" t="s">
        <v>5</v>
      </c>
      <c r="B185" s="2">
        <v>2003</v>
      </c>
      <c r="C185" s="2">
        <v>0.72299999999999998</v>
      </c>
      <c r="D185" s="2">
        <v>-1.533302738148222</v>
      </c>
      <c r="E185" s="2">
        <v>16.650076150020826</v>
      </c>
      <c r="F185" s="2">
        <v>53.802</v>
      </c>
      <c r="G185" s="2">
        <v>28.712</v>
      </c>
      <c r="H185" s="2">
        <v>25.09</v>
      </c>
      <c r="I185" s="2">
        <v>71.427999999999997</v>
      </c>
      <c r="J185" s="2">
        <v>29.501000000000001</v>
      </c>
      <c r="K185" s="2">
        <v>41.926000000000002</v>
      </c>
      <c r="L185" s="2">
        <v>0.19400000000000001</v>
      </c>
      <c r="N185" s="2">
        <v>3.4049999999999998</v>
      </c>
      <c r="O185" s="2">
        <f t="shared" si="53"/>
        <v>3.4049999999999997E-2</v>
      </c>
      <c r="P185" s="2">
        <f>AVERAGE(O162:O193)</f>
        <v>3.81453125E-2</v>
      </c>
      <c r="Q185" s="2">
        <f t="shared" si="54"/>
        <v>2.0522941031249999</v>
      </c>
      <c r="R185" s="2">
        <f t="shared" si="55"/>
        <v>1.0952282124999999</v>
      </c>
      <c r="S185" s="2">
        <f t="shared" si="56"/>
        <v>0.95706589062500003</v>
      </c>
      <c r="T185" s="2">
        <f t="shared" si="60"/>
        <v>2.7246433812499999</v>
      </c>
      <c r="U185" s="2">
        <f t="shared" si="57"/>
        <v>1.1253248640625</v>
      </c>
      <c r="V185" s="2">
        <f t="shared" si="58"/>
        <v>1.5992803718750002</v>
      </c>
      <c r="W185" s="2">
        <f t="shared" si="59"/>
        <v>7.4001906250000006E-3</v>
      </c>
    </row>
    <row r="186" spans="1:23" x14ac:dyDescent="0.2">
      <c r="A186" s="2" t="s">
        <v>5</v>
      </c>
      <c r="B186" s="2">
        <v>2004</v>
      </c>
      <c r="C186" s="2">
        <v>0.54100000000000004</v>
      </c>
      <c r="D186" s="2">
        <v>-3.1685825098992924</v>
      </c>
      <c r="E186" s="2">
        <v>-3.1685825098992924</v>
      </c>
      <c r="F186" s="2">
        <v>53.761000000000003</v>
      </c>
      <c r="G186" s="2">
        <v>28.565000000000001</v>
      </c>
      <c r="H186" s="2">
        <v>25.196000000000002</v>
      </c>
      <c r="I186" s="2">
        <v>71.968999999999994</v>
      </c>
      <c r="J186" s="2">
        <v>29.562000000000001</v>
      </c>
      <c r="K186" s="2">
        <v>42.406999999999996</v>
      </c>
      <c r="L186" s="2">
        <v>0.79200000000000004</v>
      </c>
      <c r="N186" s="2">
        <v>3.3210000000000002</v>
      </c>
      <c r="O186" s="2">
        <f t="shared" si="53"/>
        <v>3.3210000000000003E-2</v>
      </c>
      <c r="P186" s="2">
        <f>AVERAGE(O162:O193)</f>
        <v>3.81453125E-2</v>
      </c>
      <c r="Q186" s="2">
        <f t="shared" si="54"/>
        <v>2.0507301453125</v>
      </c>
      <c r="R186" s="2">
        <f t="shared" si="55"/>
        <v>1.0896208515625001</v>
      </c>
      <c r="S186" s="2">
        <f t="shared" si="56"/>
        <v>0.96110929375000009</v>
      </c>
      <c r="T186" s="2">
        <f t="shared" si="60"/>
        <v>2.7452799953125</v>
      </c>
      <c r="U186" s="2">
        <f t="shared" si="57"/>
        <v>1.127651728125</v>
      </c>
      <c r="V186" s="2">
        <f t="shared" si="58"/>
        <v>1.6176282671875</v>
      </c>
      <c r="W186" s="2">
        <f t="shared" si="59"/>
        <v>3.0211087500000001E-2</v>
      </c>
    </row>
    <row r="187" spans="1:23" x14ac:dyDescent="0.2">
      <c r="A187" s="2" t="s">
        <v>5</v>
      </c>
      <c r="B187" s="2">
        <v>2005</v>
      </c>
      <c r="C187" s="2">
        <v>-0.48499999999999999</v>
      </c>
      <c r="D187" s="2">
        <v>-1.1147997053764709</v>
      </c>
      <c r="E187" s="2">
        <v>-3.1685825098992924</v>
      </c>
      <c r="F187" s="2">
        <v>53.694000000000003</v>
      </c>
      <c r="G187" s="2">
        <v>28.433</v>
      </c>
      <c r="H187" s="2">
        <v>25.260999999999999</v>
      </c>
      <c r="I187" s="2">
        <v>72.549000000000007</v>
      </c>
      <c r="J187" s="2">
        <v>29.623000000000001</v>
      </c>
      <c r="K187" s="2">
        <v>42.924999999999997</v>
      </c>
      <c r="L187" s="2">
        <v>0.82399999999999995</v>
      </c>
      <c r="N187" s="2">
        <v>3.2309999999999999</v>
      </c>
      <c r="O187" s="2">
        <f t="shared" si="53"/>
        <v>3.2309999999999998E-2</v>
      </c>
      <c r="P187" s="2">
        <f>AVERAGE(O162:O193)</f>
        <v>3.81453125E-2</v>
      </c>
      <c r="Q187" s="2">
        <f t="shared" si="54"/>
        <v>2.0481744093750001</v>
      </c>
      <c r="R187" s="2">
        <f t="shared" si="55"/>
        <v>1.0845856703125001</v>
      </c>
      <c r="S187" s="2">
        <f t="shared" si="56"/>
        <v>0.96358873906249998</v>
      </c>
      <c r="T187" s="2">
        <f t="shared" si="60"/>
        <v>2.7674042765625004</v>
      </c>
      <c r="U187" s="2">
        <f t="shared" si="57"/>
        <v>1.1299785921875001</v>
      </c>
      <c r="V187" s="2">
        <f t="shared" si="58"/>
        <v>1.6373875390624999</v>
      </c>
      <c r="W187" s="2">
        <f t="shared" si="59"/>
        <v>3.1431737500000001E-2</v>
      </c>
    </row>
    <row r="188" spans="1:23" x14ac:dyDescent="0.2">
      <c r="A188" s="2" t="s">
        <v>5</v>
      </c>
      <c r="B188" s="2">
        <v>2006</v>
      </c>
      <c r="C188" s="2">
        <v>-0.57599999999999996</v>
      </c>
      <c r="D188" s="2">
        <v>-1.2917266943741172</v>
      </c>
      <c r="E188" s="2">
        <v>-3.1685825098992924</v>
      </c>
      <c r="F188" s="2">
        <v>53.628999999999998</v>
      </c>
      <c r="G188" s="2">
        <v>28.33</v>
      </c>
      <c r="H188" s="2">
        <v>25.298999999999999</v>
      </c>
      <c r="I188" s="2">
        <v>73.132999999999996</v>
      </c>
      <c r="J188" s="2">
        <v>29.675000000000001</v>
      </c>
      <c r="K188" s="2">
        <v>43.457999999999998</v>
      </c>
      <c r="L188" s="2">
        <v>1.6439999999999999</v>
      </c>
      <c r="N188" s="2">
        <v>3.149</v>
      </c>
      <c r="O188" s="2">
        <f t="shared" si="53"/>
        <v>3.1489999999999997E-2</v>
      </c>
      <c r="P188" s="2">
        <f>AVERAGE(O162:O193)</f>
        <v>3.81453125E-2</v>
      </c>
      <c r="Q188" s="2">
        <f t="shared" si="54"/>
        <v>2.0456949640624997</v>
      </c>
      <c r="R188" s="2">
        <f t="shared" si="55"/>
        <v>1.0806567031249998</v>
      </c>
      <c r="S188" s="2">
        <f t="shared" si="56"/>
        <v>0.9650382609375</v>
      </c>
      <c r="T188" s="2">
        <f t="shared" si="60"/>
        <v>2.7896811390625</v>
      </c>
      <c r="U188" s="2">
        <f t="shared" si="57"/>
        <v>1.1319621484375</v>
      </c>
      <c r="V188" s="2">
        <f t="shared" si="58"/>
        <v>1.6577189906250001</v>
      </c>
      <c r="W188" s="2">
        <f t="shared" si="59"/>
        <v>6.2710893749999996E-2</v>
      </c>
    </row>
    <row r="189" spans="1:23" x14ac:dyDescent="0.2">
      <c r="A189" s="2" t="s">
        <v>5</v>
      </c>
      <c r="B189" s="2">
        <v>2007</v>
      </c>
      <c r="C189" s="2">
        <v>-1.0029999999999999</v>
      </c>
      <c r="D189" s="2">
        <v>-4.2982331508810407</v>
      </c>
      <c r="E189" s="2">
        <v>-3.1685825098992924</v>
      </c>
      <c r="F189" s="2">
        <v>53.588000000000001</v>
      </c>
      <c r="G189" s="2">
        <v>28.271000000000001</v>
      </c>
      <c r="H189" s="2">
        <v>25.317</v>
      </c>
      <c r="I189" s="2">
        <v>73.620999999999995</v>
      </c>
      <c r="J189" s="2">
        <v>29.698</v>
      </c>
      <c r="K189" s="2">
        <v>43.923000000000002</v>
      </c>
      <c r="L189" s="2">
        <v>2.4649999999999999</v>
      </c>
      <c r="N189" s="2">
        <v>3.0619999999999998</v>
      </c>
      <c r="O189" s="2">
        <f t="shared" si="53"/>
        <v>3.0619999999999998E-2</v>
      </c>
      <c r="P189" s="2">
        <f>AVERAGE(O162:O193)</f>
        <v>3.81453125E-2</v>
      </c>
      <c r="Q189" s="2">
        <f t="shared" si="54"/>
        <v>2.0441310062500002</v>
      </c>
      <c r="R189" s="2">
        <f t="shared" si="55"/>
        <v>1.0784061296875</v>
      </c>
      <c r="S189" s="2">
        <f t="shared" si="56"/>
        <v>0.96572487656250006</v>
      </c>
      <c r="T189" s="2">
        <f t="shared" si="60"/>
        <v>2.8082960515625</v>
      </c>
      <c r="U189" s="2">
        <f t="shared" si="57"/>
        <v>1.1328394906250001</v>
      </c>
      <c r="V189" s="2">
        <f t="shared" si="58"/>
        <v>1.6754565609375001</v>
      </c>
      <c r="W189" s="2">
        <f t="shared" si="59"/>
        <v>9.4028195312499993E-2</v>
      </c>
    </row>
    <row r="190" spans="1:23" x14ac:dyDescent="0.2">
      <c r="A190" s="2" t="s">
        <v>5</v>
      </c>
      <c r="B190" s="2">
        <v>2008</v>
      </c>
      <c r="C190" s="2">
        <v>-1.744</v>
      </c>
      <c r="D190" s="2">
        <v>-14.613674504956794</v>
      </c>
      <c r="E190" s="2">
        <v>-14.613674504956794</v>
      </c>
      <c r="F190" s="2">
        <v>53.610999999999997</v>
      </c>
      <c r="G190" s="2">
        <v>28.25</v>
      </c>
      <c r="H190" s="2">
        <v>25.361000000000001</v>
      </c>
      <c r="I190" s="2">
        <v>73.926000000000002</v>
      </c>
      <c r="J190" s="2">
        <v>29.684000000000001</v>
      </c>
      <c r="K190" s="2">
        <v>44.241999999999997</v>
      </c>
      <c r="L190" s="2">
        <v>1.1160000000000001</v>
      </c>
      <c r="N190" s="2">
        <v>2.9830000000000001</v>
      </c>
      <c r="O190" s="2">
        <f t="shared" si="53"/>
        <v>2.9830000000000002E-2</v>
      </c>
      <c r="P190" s="2">
        <f>AVERAGE(O162:O193)</f>
        <v>3.81453125E-2</v>
      </c>
      <c r="Q190" s="2">
        <f t="shared" si="54"/>
        <v>2.0450083484374999</v>
      </c>
      <c r="R190" s="2">
        <f t="shared" si="55"/>
        <v>1.0776050781249999</v>
      </c>
      <c r="S190" s="2">
        <f t="shared" si="56"/>
        <v>0.96740327031250006</v>
      </c>
      <c r="T190" s="2">
        <f t="shared" si="60"/>
        <v>2.819930371875</v>
      </c>
      <c r="U190" s="2">
        <f t="shared" si="57"/>
        <v>1.1323054562500001</v>
      </c>
      <c r="V190" s="2">
        <f t="shared" si="58"/>
        <v>1.6876249156249998</v>
      </c>
      <c r="W190" s="2">
        <f t="shared" si="59"/>
        <v>4.2570168750000005E-2</v>
      </c>
    </row>
    <row r="191" spans="1:23" x14ac:dyDescent="0.2">
      <c r="A191" s="2" t="s">
        <v>5</v>
      </c>
      <c r="B191" s="2">
        <v>2009</v>
      </c>
      <c r="C191" s="2">
        <v>-1.333</v>
      </c>
      <c r="D191" s="2">
        <v>-13.605420287715047</v>
      </c>
      <c r="E191" s="2">
        <v>-14.613674504956794</v>
      </c>
      <c r="F191" s="2">
        <v>53.793999999999997</v>
      </c>
      <c r="G191" s="2">
        <v>28.260999999999999</v>
      </c>
      <c r="H191" s="2">
        <v>25.533999999999999</v>
      </c>
      <c r="I191" s="2">
        <v>73.893000000000001</v>
      </c>
      <c r="J191" s="2">
        <v>29.68</v>
      </c>
      <c r="K191" s="2">
        <v>44.213000000000001</v>
      </c>
      <c r="L191" s="2">
        <v>-3.0489999999999999</v>
      </c>
      <c r="N191" s="2">
        <v>2.9079999999999999</v>
      </c>
      <c r="O191" s="2">
        <f t="shared" si="53"/>
        <v>2.9079999999999998E-2</v>
      </c>
      <c r="P191" s="2">
        <f>AVERAGE(O162:O193)</f>
        <v>3.81453125E-2</v>
      </c>
      <c r="Q191" s="2">
        <f t="shared" si="54"/>
        <v>2.0519889406249998</v>
      </c>
      <c r="R191" s="2">
        <f t="shared" si="55"/>
        <v>1.0780246765624999</v>
      </c>
      <c r="S191" s="2">
        <f t="shared" si="56"/>
        <v>0.97400240937499993</v>
      </c>
      <c r="T191" s="2">
        <f t="shared" si="60"/>
        <v>2.8186715765625001</v>
      </c>
      <c r="U191" s="2">
        <f t="shared" si="57"/>
        <v>1.1321528750000001</v>
      </c>
      <c r="V191" s="2">
        <f t="shared" si="58"/>
        <v>1.6865187015625001</v>
      </c>
      <c r="W191" s="2">
        <f t="shared" si="59"/>
        <v>-0.1163050578125</v>
      </c>
    </row>
    <row r="192" spans="1:23" x14ac:dyDescent="0.2">
      <c r="A192" s="2" t="s">
        <v>5</v>
      </c>
      <c r="B192" s="2">
        <v>2010</v>
      </c>
      <c r="C192" s="2">
        <v>-1.3140000000000001</v>
      </c>
      <c r="D192" s="2">
        <v>-20.264899564828713</v>
      </c>
      <c r="E192" s="2">
        <v>-14.613674504956794</v>
      </c>
      <c r="F192" s="2">
        <v>54.218000000000004</v>
      </c>
      <c r="G192" s="2">
        <v>28.303999999999998</v>
      </c>
      <c r="H192" s="2">
        <v>25.914000000000001</v>
      </c>
      <c r="I192" s="2">
        <v>73.725999999999999</v>
      </c>
      <c r="J192" s="2">
        <v>29.635000000000002</v>
      </c>
      <c r="K192" s="2">
        <v>44.091999999999999</v>
      </c>
      <c r="L192" s="2">
        <v>-2.1949999999999998</v>
      </c>
      <c r="N192" s="2">
        <v>2.8149999999999999</v>
      </c>
      <c r="O192" s="2">
        <f t="shared" si="53"/>
        <v>2.8149999999999998E-2</v>
      </c>
      <c r="P192" s="2">
        <f>AVERAGE(O162:O193)</f>
        <v>3.81453125E-2</v>
      </c>
      <c r="Q192" s="2">
        <f t="shared" si="54"/>
        <v>2.0681625531250001</v>
      </c>
      <c r="R192" s="2">
        <f t="shared" si="55"/>
        <v>1.0796649249999999</v>
      </c>
      <c r="S192" s="2">
        <f t="shared" si="56"/>
        <v>0.98849762812500008</v>
      </c>
      <c r="T192" s="2">
        <f t="shared" si="60"/>
        <v>2.812301309375</v>
      </c>
      <c r="U192" s="2">
        <f t="shared" si="57"/>
        <v>1.1304363359375</v>
      </c>
      <c r="V192" s="2">
        <f t="shared" si="58"/>
        <v>1.68190311875</v>
      </c>
      <c r="W192" s="2">
        <f t="shared" si="59"/>
        <v>-8.3728960937499999E-2</v>
      </c>
    </row>
    <row r="193" spans="1:23" x14ac:dyDescent="0.2">
      <c r="A193" s="2" t="s">
        <v>5</v>
      </c>
      <c r="B193" s="2">
        <v>2011</v>
      </c>
      <c r="C193" s="2">
        <v>-1.7589999999999999</v>
      </c>
      <c r="D193" s="2">
        <v>-32.628844023535322</v>
      </c>
      <c r="E193" s="2">
        <v>-14.613674504956794</v>
      </c>
      <c r="F193" s="2">
        <v>54.78</v>
      </c>
      <c r="G193" s="2">
        <v>28.350999999999999</v>
      </c>
      <c r="H193" s="2">
        <v>26.43</v>
      </c>
      <c r="I193" s="2">
        <v>73.478999999999999</v>
      </c>
      <c r="J193" s="2">
        <v>29.565000000000001</v>
      </c>
      <c r="K193" s="2">
        <v>43.914000000000001</v>
      </c>
      <c r="L193" s="2">
        <v>-0.999</v>
      </c>
      <c r="N193" s="2">
        <v>2.7719999999999998</v>
      </c>
      <c r="O193" s="2">
        <f t="shared" si="53"/>
        <v>2.7719999999999998E-2</v>
      </c>
      <c r="P193" s="2">
        <f>AVERAGE(O162:O193)</f>
        <v>3.81453125E-2</v>
      </c>
      <c r="Q193" s="2">
        <f t="shared" si="54"/>
        <v>2.0896002187500002</v>
      </c>
      <c r="R193" s="2">
        <f t="shared" si="55"/>
        <v>1.0814577546874999</v>
      </c>
      <c r="S193" s="2">
        <f t="shared" si="56"/>
        <v>1.0081806093750001</v>
      </c>
      <c r="T193" s="2">
        <f t="shared" si="60"/>
        <v>2.8028794171875</v>
      </c>
      <c r="U193" s="2">
        <f t="shared" si="57"/>
        <v>1.1277661640625001</v>
      </c>
      <c r="V193" s="2">
        <f t="shared" si="58"/>
        <v>1.6751132531250001</v>
      </c>
      <c r="W193" s="2">
        <f t="shared" si="59"/>
        <v>-3.8107167187499999E-2</v>
      </c>
    </row>
    <row r="194" spans="1:23" x14ac:dyDescent="0.2">
      <c r="A194" s="2" t="s">
        <v>6</v>
      </c>
      <c r="B194" s="2">
        <v>1980</v>
      </c>
      <c r="C194" s="2">
        <v>-1.7250000000000001</v>
      </c>
      <c r="D194" s="2">
        <v>4.9471683559800583</v>
      </c>
      <c r="E194" s="2">
        <v>4.9471683559800583</v>
      </c>
      <c r="F194" s="2">
        <v>51.793999999999997</v>
      </c>
      <c r="G194" s="2">
        <v>28.106000000000002</v>
      </c>
      <c r="H194" s="2">
        <v>23.687999999999999</v>
      </c>
      <c r="I194" s="2">
        <v>52.085999999999999</v>
      </c>
      <c r="J194" s="2">
        <v>20.045000000000002</v>
      </c>
      <c r="K194" s="2">
        <v>32.04</v>
      </c>
      <c r="L194" s="2">
        <v>0.379</v>
      </c>
      <c r="N194" s="2">
        <v>6.702</v>
      </c>
      <c r="O194" s="2">
        <f t="shared" si="53"/>
        <v>6.7019999999999996E-2</v>
      </c>
      <c r="P194" s="2">
        <f>AVERAGE(O194:O225)</f>
        <v>5.3435312499999991E-2</v>
      </c>
      <c r="Q194" s="2">
        <f t="shared" si="54"/>
        <v>2.7676285756249994</v>
      </c>
      <c r="R194" s="2">
        <f t="shared" si="55"/>
        <v>1.5018528931249999</v>
      </c>
      <c r="S194" s="2">
        <f t="shared" si="56"/>
        <v>1.2657756824999997</v>
      </c>
      <c r="T194" s="2">
        <f t="shared" si="60"/>
        <v>2.7832316868749993</v>
      </c>
      <c r="U194" s="2">
        <f t="shared" si="57"/>
        <v>1.0711108390624999</v>
      </c>
      <c r="V194" s="2">
        <f t="shared" si="58"/>
        <v>1.7120674124999997</v>
      </c>
      <c r="W194" s="2">
        <f t="shared" si="59"/>
        <v>2.0251983437499996E-2</v>
      </c>
    </row>
    <row r="195" spans="1:23" x14ac:dyDescent="0.2">
      <c r="A195" s="2" t="s">
        <v>6</v>
      </c>
      <c r="B195" s="2">
        <v>1981</v>
      </c>
      <c r="C195" s="2">
        <v>-0.66700000000000004</v>
      </c>
      <c r="D195" s="2">
        <v>5.5203756738691121</v>
      </c>
      <c r="E195" s="2">
        <v>4.9471683559800583</v>
      </c>
      <c r="F195" s="2">
        <v>50.392000000000003</v>
      </c>
      <c r="G195" s="2">
        <v>27.157</v>
      </c>
      <c r="H195" s="2">
        <v>23.236000000000001</v>
      </c>
      <c r="I195" s="2">
        <v>52.039000000000001</v>
      </c>
      <c r="J195" s="2">
        <v>19.904</v>
      </c>
      <c r="K195" s="2">
        <v>32.134999999999998</v>
      </c>
      <c r="L195" s="2">
        <v>-1.4179999999999999</v>
      </c>
      <c r="N195" s="2">
        <v>6.5709999999999997</v>
      </c>
      <c r="O195" s="2">
        <f t="shared" ref="O195:O258" si="61">N195/100</f>
        <v>6.5709999999999991E-2</v>
      </c>
      <c r="P195" s="2">
        <f>AVERAGE(O194:O225)</f>
        <v>5.3435312499999991E-2</v>
      </c>
      <c r="Q195" s="2">
        <f t="shared" ref="Q195:Q258" si="62">F195*$P195</f>
        <v>2.6927122674999997</v>
      </c>
      <c r="R195" s="2">
        <f t="shared" ref="R195:R258" si="63">G195*$P195</f>
        <v>1.4511427815624998</v>
      </c>
      <c r="S195" s="2">
        <f t="shared" ref="S195:S258" si="64">H195*$P195</f>
        <v>1.2416229212499998</v>
      </c>
      <c r="T195" s="2">
        <f t="shared" si="60"/>
        <v>2.7807202271874996</v>
      </c>
      <c r="U195" s="2">
        <f t="shared" ref="U195:U258" si="65">J195*$P195</f>
        <v>1.0635764599999997</v>
      </c>
      <c r="V195" s="2">
        <f t="shared" ref="V195:V258" si="66">K195*$P195</f>
        <v>1.7171437671874996</v>
      </c>
      <c r="W195" s="2">
        <f t="shared" ref="W195:W258" si="67">L195*$P195</f>
        <v>-7.5771273124999983E-2</v>
      </c>
    </row>
    <row r="196" spans="1:23" x14ac:dyDescent="0.2">
      <c r="A196" s="2" t="s">
        <v>6</v>
      </c>
      <c r="B196" s="2">
        <v>1982</v>
      </c>
      <c r="C196" s="2">
        <v>0.67800000000000005</v>
      </c>
      <c r="D196" s="2">
        <v>5.9110899391363896</v>
      </c>
      <c r="E196" s="2">
        <v>4.9471683559800583</v>
      </c>
      <c r="F196" s="2">
        <v>48.469000000000001</v>
      </c>
      <c r="G196" s="2">
        <v>25.972000000000001</v>
      </c>
      <c r="H196" s="2">
        <v>22.497</v>
      </c>
      <c r="I196" s="2">
        <v>52.127000000000002</v>
      </c>
      <c r="J196" s="2">
        <v>19.795999999999999</v>
      </c>
      <c r="K196" s="2">
        <v>32.331000000000003</v>
      </c>
      <c r="L196" s="2">
        <v>-4.0789999999999997</v>
      </c>
      <c r="N196" s="2">
        <v>6.484</v>
      </c>
      <c r="O196" s="2">
        <f t="shared" si="61"/>
        <v>6.4839999999999995E-2</v>
      </c>
      <c r="P196" s="2">
        <f>AVERAGE(O194:O225)</f>
        <v>5.3435312499999991E-2</v>
      </c>
      <c r="Q196" s="2">
        <f t="shared" si="62"/>
        <v>2.5899561615624997</v>
      </c>
      <c r="R196" s="2">
        <f t="shared" si="63"/>
        <v>1.3878219362499999</v>
      </c>
      <c r="S196" s="2">
        <f t="shared" si="64"/>
        <v>1.2021342253124998</v>
      </c>
      <c r="T196" s="2">
        <f t="shared" ref="T196:T259" si="68">I196*$P196</f>
        <v>2.7854225346874997</v>
      </c>
      <c r="U196" s="2">
        <f t="shared" si="65"/>
        <v>1.0578054462499997</v>
      </c>
      <c r="V196" s="2">
        <f t="shared" si="66"/>
        <v>1.7276170884374999</v>
      </c>
      <c r="W196" s="2">
        <f t="shared" si="67"/>
        <v>-0.21796263968749996</v>
      </c>
    </row>
    <row r="197" spans="1:23" x14ac:dyDescent="0.2">
      <c r="A197" s="2" t="s">
        <v>6</v>
      </c>
      <c r="B197" s="2">
        <v>1983</v>
      </c>
      <c r="C197" s="2">
        <v>0.60899999999999999</v>
      </c>
      <c r="D197" s="2">
        <v>6.7711438705405955</v>
      </c>
      <c r="E197" s="2">
        <v>4.9471683559800583</v>
      </c>
      <c r="F197" s="2">
        <v>46.411999999999999</v>
      </c>
      <c r="G197" s="2">
        <v>24.748000000000001</v>
      </c>
      <c r="H197" s="2">
        <v>21.664000000000001</v>
      </c>
      <c r="I197" s="2">
        <v>52.417000000000002</v>
      </c>
      <c r="J197" s="2">
        <v>19.728999999999999</v>
      </c>
      <c r="K197" s="2">
        <v>32.688000000000002</v>
      </c>
      <c r="L197" s="2">
        <v>-4.5579999999999998</v>
      </c>
      <c r="N197" s="2">
        <v>6.4109999999999996</v>
      </c>
      <c r="O197" s="2">
        <f t="shared" si="61"/>
        <v>6.411E-2</v>
      </c>
      <c r="P197" s="2">
        <f>AVERAGE(O194:O225)</f>
        <v>5.3435312499999991E-2</v>
      </c>
      <c r="Q197" s="2">
        <f t="shared" si="62"/>
        <v>2.4800397237499996</v>
      </c>
      <c r="R197" s="2">
        <f t="shared" si="63"/>
        <v>1.3224171137499998</v>
      </c>
      <c r="S197" s="2">
        <f t="shared" si="64"/>
        <v>1.15762261</v>
      </c>
      <c r="T197" s="2">
        <f t="shared" si="68"/>
        <v>2.8009187753124998</v>
      </c>
      <c r="U197" s="2">
        <f t="shared" si="65"/>
        <v>1.0542252803124998</v>
      </c>
      <c r="V197" s="2">
        <f t="shared" si="66"/>
        <v>1.7466934949999999</v>
      </c>
      <c r="W197" s="2">
        <f t="shared" si="67"/>
        <v>-0.24355815437499995</v>
      </c>
    </row>
    <row r="198" spans="1:23" x14ac:dyDescent="0.2">
      <c r="A198" s="2" t="s">
        <v>6</v>
      </c>
      <c r="B198" s="2">
        <v>1984</v>
      </c>
      <c r="C198" s="2">
        <v>1.472</v>
      </c>
      <c r="D198" s="2">
        <v>8.8949233832326087</v>
      </c>
      <c r="E198" s="2">
        <v>8.8949233832326087</v>
      </c>
      <c r="F198" s="2">
        <v>44.734000000000002</v>
      </c>
      <c r="G198" s="2">
        <v>23.738</v>
      </c>
      <c r="H198" s="2">
        <v>20.995999999999999</v>
      </c>
      <c r="I198" s="2">
        <v>52.915999999999997</v>
      </c>
      <c r="J198" s="2">
        <v>19.782</v>
      </c>
      <c r="K198" s="2">
        <v>33.134</v>
      </c>
      <c r="L198" s="2">
        <v>-3.9820000000000002</v>
      </c>
      <c r="N198" s="2">
        <v>6.2880000000000003</v>
      </c>
      <c r="O198" s="2">
        <f t="shared" si="61"/>
        <v>6.2880000000000005E-2</v>
      </c>
      <c r="P198" s="2">
        <f>AVERAGE(O194:O225)</f>
        <v>5.3435312499999991E-2</v>
      </c>
      <c r="Q198" s="2">
        <f t="shared" si="62"/>
        <v>2.3903752693749998</v>
      </c>
      <c r="R198" s="2">
        <f t="shared" si="63"/>
        <v>1.2684474481249999</v>
      </c>
      <c r="S198" s="2">
        <f t="shared" si="64"/>
        <v>1.1219278212499997</v>
      </c>
      <c r="T198" s="2">
        <f t="shared" si="68"/>
        <v>2.8275829962499994</v>
      </c>
      <c r="U198" s="2">
        <f t="shared" si="65"/>
        <v>1.0570573518749999</v>
      </c>
      <c r="V198" s="2">
        <f t="shared" si="66"/>
        <v>1.7705256443749997</v>
      </c>
      <c r="W198" s="2">
        <f t="shared" si="67"/>
        <v>-0.21277941437499998</v>
      </c>
    </row>
    <row r="199" spans="1:23" x14ac:dyDescent="0.2">
      <c r="A199" s="2" t="s">
        <v>6</v>
      </c>
      <c r="B199" s="2">
        <v>1985</v>
      </c>
      <c r="C199" s="2">
        <v>2.6509999999999998</v>
      </c>
      <c r="D199" s="2">
        <v>9.8824423831245785</v>
      </c>
      <c r="E199" s="2">
        <v>8.8949233832326087</v>
      </c>
      <c r="F199" s="2">
        <v>43.692</v>
      </c>
      <c r="G199" s="2">
        <v>23.062999999999999</v>
      </c>
      <c r="H199" s="2">
        <v>20.629000000000001</v>
      </c>
      <c r="I199" s="2">
        <v>53.600999999999999</v>
      </c>
      <c r="J199" s="2">
        <v>19.847999999999999</v>
      </c>
      <c r="K199" s="2">
        <v>33.753</v>
      </c>
      <c r="L199" s="2">
        <v>-4.1539999999999999</v>
      </c>
      <c r="N199" s="2">
        <v>6.1829999999999998</v>
      </c>
      <c r="O199" s="2">
        <f t="shared" si="61"/>
        <v>6.1829999999999996E-2</v>
      </c>
      <c r="P199" s="2">
        <f>AVERAGE(O194:O225)</f>
        <v>5.3435312499999991E-2</v>
      </c>
      <c r="Q199" s="2">
        <f t="shared" si="62"/>
        <v>2.3346956737499998</v>
      </c>
      <c r="R199" s="2">
        <f t="shared" si="63"/>
        <v>1.2323786121874998</v>
      </c>
      <c r="S199" s="2">
        <f t="shared" si="64"/>
        <v>1.1023170615625</v>
      </c>
      <c r="T199" s="2">
        <f t="shared" si="68"/>
        <v>2.8641861853124997</v>
      </c>
      <c r="U199" s="2">
        <f t="shared" si="65"/>
        <v>1.0605840824999997</v>
      </c>
      <c r="V199" s="2">
        <f t="shared" si="66"/>
        <v>1.8036021028124998</v>
      </c>
      <c r="W199" s="2">
        <f t="shared" si="67"/>
        <v>-0.22197028812499997</v>
      </c>
    </row>
    <row r="200" spans="1:23" x14ac:dyDescent="0.2">
      <c r="A200" s="2" t="s">
        <v>6</v>
      </c>
      <c r="B200" s="2">
        <v>1986</v>
      </c>
      <c r="C200" s="2">
        <v>4.2140000000000004</v>
      </c>
      <c r="D200" s="2">
        <v>11.04217687110213</v>
      </c>
      <c r="E200" s="2">
        <v>8.8949233832326087</v>
      </c>
      <c r="F200" s="2">
        <v>43.372</v>
      </c>
      <c r="G200" s="2">
        <v>22.795000000000002</v>
      </c>
      <c r="H200" s="2">
        <v>20.577000000000002</v>
      </c>
      <c r="I200" s="2">
        <v>54.444000000000003</v>
      </c>
      <c r="J200" s="2">
        <v>19.937000000000001</v>
      </c>
      <c r="K200" s="2">
        <v>34.508000000000003</v>
      </c>
      <c r="L200" s="2">
        <v>-4.2699999999999996</v>
      </c>
      <c r="N200" s="2">
        <v>6.1260000000000003</v>
      </c>
      <c r="O200" s="2">
        <f t="shared" si="61"/>
        <v>6.1260000000000002E-2</v>
      </c>
      <c r="P200" s="2">
        <f>AVERAGE(O194:O225)</f>
        <v>5.3435312499999991E-2</v>
      </c>
      <c r="Q200" s="2">
        <f t="shared" si="62"/>
        <v>2.3175963737499998</v>
      </c>
      <c r="R200" s="2">
        <f t="shared" si="63"/>
        <v>1.2180579484374998</v>
      </c>
      <c r="S200" s="2">
        <f t="shared" si="64"/>
        <v>1.0995384253125</v>
      </c>
      <c r="T200" s="2">
        <f t="shared" si="68"/>
        <v>2.9092321537499997</v>
      </c>
      <c r="U200" s="2">
        <f t="shared" si="65"/>
        <v>1.0653398253124999</v>
      </c>
      <c r="V200" s="2">
        <f t="shared" si="66"/>
        <v>1.8439457637499999</v>
      </c>
      <c r="W200" s="2">
        <f t="shared" si="67"/>
        <v>-0.22816878437499993</v>
      </c>
    </row>
    <row r="201" spans="1:23" x14ac:dyDescent="0.2">
      <c r="A201" s="2" t="s">
        <v>6</v>
      </c>
      <c r="B201" s="2">
        <v>1987</v>
      </c>
      <c r="C201" s="2">
        <v>3.8540000000000001</v>
      </c>
      <c r="D201" s="2">
        <v>15.056071575359265</v>
      </c>
      <c r="E201" s="2">
        <v>8.8949233832326087</v>
      </c>
      <c r="F201" s="2">
        <v>43.515999999999998</v>
      </c>
      <c r="G201" s="2">
        <v>22.739000000000001</v>
      </c>
      <c r="H201" s="2">
        <v>20.777000000000001</v>
      </c>
      <c r="I201" s="2">
        <v>55.35</v>
      </c>
      <c r="J201" s="2">
        <v>20.053999999999998</v>
      </c>
      <c r="K201" s="2">
        <v>35.295999999999999</v>
      </c>
      <c r="L201" s="2">
        <v>-5.4050000000000002</v>
      </c>
      <c r="N201" s="2">
        <v>5.9909999999999997</v>
      </c>
      <c r="O201" s="2">
        <f t="shared" si="61"/>
        <v>5.9909999999999998E-2</v>
      </c>
      <c r="P201" s="2">
        <f>AVERAGE(O194:O225)</f>
        <v>5.3435312499999991E-2</v>
      </c>
      <c r="Q201" s="2">
        <f t="shared" si="62"/>
        <v>2.3252910587499995</v>
      </c>
      <c r="R201" s="2">
        <f t="shared" si="63"/>
        <v>1.2150655709374998</v>
      </c>
      <c r="S201" s="2">
        <f t="shared" si="64"/>
        <v>1.1102254878125</v>
      </c>
      <c r="T201" s="2">
        <f t="shared" si="68"/>
        <v>2.9576445468749997</v>
      </c>
      <c r="U201" s="2">
        <f t="shared" si="65"/>
        <v>1.0715917568749997</v>
      </c>
      <c r="V201" s="2">
        <f t="shared" si="66"/>
        <v>1.8860527899999997</v>
      </c>
      <c r="W201" s="2">
        <f t="shared" si="67"/>
        <v>-0.28881786406249998</v>
      </c>
    </row>
    <row r="202" spans="1:23" x14ac:dyDescent="0.2">
      <c r="A202" s="2" t="s">
        <v>6</v>
      </c>
      <c r="B202" s="2">
        <v>1988</v>
      </c>
      <c r="C202" s="2">
        <v>4.1479999999999997</v>
      </c>
      <c r="D202" s="2">
        <v>17.474201478984188</v>
      </c>
      <c r="E202" s="2">
        <v>17.474201478984188</v>
      </c>
      <c r="F202" s="2">
        <v>44.008000000000003</v>
      </c>
      <c r="G202" s="2">
        <v>22.878</v>
      </c>
      <c r="H202" s="2">
        <v>21.13</v>
      </c>
      <c r="I202" s="2">
        <v>56.274000000000001</v>
      </c>
      <c r="J202" s="2">
        <v>20.199000000000002</v>
      </c>
      <c r="K202" s="2">
        <v>36.073999999999998</v>
      </c>
      <c r="L202" s="2">
        <v>-4.5380000000000003</v>
      </c>
      <c r="N202" s="2">
        <v>5.95</v>
      </c>
      <c r="O202" s="2">
        <f t="shared" si="61"/>
        <v>5.9500000000000004E-2</v>
      </c>
      <c r="P202" s="2">
        <f>AVERAGE(O194:O225)</f>
        <v>5.3435312499999991E-2</v>
      </c>
      <c r="Q202" s="2">
        <f t="shared" si="62"/>
        <v>2.3515812324999996</v>
      </c>
      <c r="R202" s="2">
        <f t="shared" si="63"/>
        <v>1.2224930793749997</v>
      </c>
      <c r="S202" s="2">
        <f t="shared" si="64"/>
        <v>1.1290881531249997</v>
      </c>
      <c r="T202" s="2">
        <f t="shared" si="68"/>
        <v>3.0070187756249998</v>
      </c>
      <c r="U202" s="2">
        <f t="shared" si="65"/>
        <v>1.0793398771875</v>
      </c>
      <c r="V202" s="2">
        <f t="shared" si="66"/>
        <v>1.9276254631249996</v>
      </c>
      <c r="W202" s="2">
        <f t="shared" si="67"/>
        <v>-0.24248944812499998</v>
      </c>
    </row>
    <row r="203" spans="1:23" x14ac:dyDescent="0.2">
      <c r="A203" s="2" t="s">
        <v>6</v>
      </c>
      <c r="B203" s="2">
        <v>1989</v>
      </c>
      <c r="C203" s="2">
        <v>4.556</v>
      </c>
      <c r="D203" s="2">
        <v>22.340742479948414</v>
      </c>
      <c r="E203" s="2">
        <v>17.474201478984188</v>
      </c>
      <c r="F203" s="2">
        <v>44.584000000000003</v>
      </c>
      <c r="G203" s="2">
        <v>23.100999999999999</v>
      </c>
      <c r="H203" s="2">
        <v>21.483000000000001</v>
      </c>
      <c r="I203" s="2">
        <v>57.22</v>
      </c>
      <c r="J203" s="2">
        <v>20.373999999999999</v>
      </c>
      <c r="K203" s="2">
        <v>36.844999999999999</v>
      </c>
      <c r="L203" s="2">
        <v>-3.536</v>
      </c>
      <c r="N203" s="2">
        <v>5.9580000000000002</v>
      </c>
      <c r="O203" s="2">
        <f t="shared" si="61"/>
        <v>5.9580000000000001E-2</v>
      </c>
      <c r="P203" s="2">
        <f>AVERAGE(O194:O225)</f>
        <v>5.3435312499999991E-2</v>
      </c>
      <c r="Q203" s="2">
        <f t="shared" si="62"/>
        <v>2.3823599724999998</v>
      </c>
      <c r="R203" s="2">
        <f t="shared" si="63"/>
        <v>1.2344091540624997</v>
      </c>
      <c r="S203" s="2">
        <f t="shared" si="64"/>
        <v>1.1479508184374998</v>
      </c>
      <c r="T203" s="2">
        <f t="shared" si="68"/>
        <v>3.0575685812499995</v>
      </c>
      <c r="U203" s="2">
        <f t="shared" si="65"/>
        <v>1.0886910568749997</v>
      </c>
      <c r="V203" s="2">
        <f t="shared" si="66"/>
        <v>1.9688240890624997</v>
      </c>
      <c r="W203" s="2">
        <f t="shared" si="67"/>
        <v>-0.18894726499999998</v>
      </c>
    </row>
    <row r="204" spans="1:23" x14ac:dyDescent="0.2">
      <c r="A204" s="2" t="s">
        <v>6</v>
      </c>
      <c r="B204" s="2">
        <v>1990</v>
      </c>
      <c r="C204" s="2">
        <v>2.9289999999999998</v>
      </c>
      <c r="D204" s="2">
        <v>21.606948475697283</v>
      </c>
      <c r="E204" s="2">
        <v>17.474201478984188</v>
      </c>
      <c r="F204" s="2">
        <v>45.063000000000002</v>
      </c>
      <c r="G204" s="2">
        <v>23.318999999999999</v>
      </c>
      <c r="H204" s="2">
        <v>21.744</v>
      </c>
      <c r="I204" s="2">
        <v>58.195</v>
      </c>
      <c r="J204" s="2">
        <v>20.568000000000001</v>
      </c>
      <c r="K204" s="2">
        <v>37.627000000000002</v>
      </c>
      <c r="L204" s="2">
        <v>-0.78400000000000003</v>
      </c>
      <c r="N204" s="2">
        <v>6.1020000000000003</v>
      </c>
      <c r="O204" s="2">
        <f t="shared" si="61"/>
        <v>6.1020000000000005E-2</v>
      </c>
      <c r="P204" s="2">
        <f>AVERAGE(O194:O225)</f>
        <v>5.3435312499999991E-2</v>
      </c>
      <c r="Q204" s="2">
        <f t="shared" si="62"/>
        <v>2.4079554871875</v>
      </c>
      <c r="R204" s="2">
        <f t="shared" si="63"/>
        <v>1.2460580521874998</v>
      </c>
      <c r="S204" s="2">
        <f t="shared" si="64"/>
        <v>1.1618974349999998</v>
      </c>
      <c r="T204" s="2">
        <f t="shared" si="68"/>
        <v>3.1096680109374994</v>
      </c>
      <c r="U204" s="2">
        <f t="shared" si="65"/>
        <v>1.0990575075</v>
      </c>
      <c r="V204" s="2">
        <f t="shared" si="66"/>
        <v>2.0106105034374999</v>
      </c>
      <c r="W204" s="2">
        <f t="shared" si="67"/>
        <v>-4.1893284999999995E-2</v>
      </c>
    </row>
    <row r="205" spans="1:23" x14ac:dyDescent="0.2">
      <c r="A205" s="2" t="s">
        <v>6</v>
      </c>
      <c r="B205" s="2">
        <v>1991</v>
      </c>
      <c r="C205" s="2">
        <v>-1.3360000000000001</v>
      </c>
      <c r="D205" s="2">
        <v>17.232507239930349</v>
      </c>
      <c r="E205" s="2">
        <v>17.474201478984188</v>
      </c>
      <c r="F205" s="2">
        <v>45.558</v>
      </c>
      <c r="G205" s="2">
        <v>23.532</v>
      </c>
      <c r="H205" s="2">
        <v>22.026</v>
      </c>
      <c r="I205" s="2">
        <v>59.235999999999997</v>
      </c>
      <c r="J205" s="2">
        <v>20.774000000000001</v>
      </c>
      <c r="K205" s="2">
        <v>38.462000000000003</v>
      </c>
      <c r="L205" s="2">
        <v>0.495</v>
      </c>
      <c r="N205" s="2">
        <v>6.2809999999999997</v>
      </c>
      <c r="O205" s="2">
        <f t="shared" si="61"/>
        <v>6.2809999999999991E-2</v>
      </c>
      <c r="P205" s="2">
        <f>AVERAGE(O194:O225)</f>
        <v>5.3435312499999991E-2</v>
      </c>
      <c r="Q205" s="2">
        <f t="shared" si="62"/>
        <v>2.4344059668749995</v>
      </c>
      <c r="R205" s="2">
        <f t="shared" si="63"/>
        <v>1.2574397737499998</v>
      </c>
      <c r="S205" s="2">
        <f t="shared" si="64"/>
        <v>1.1769661931249997</v>
      </c>
      <c r="T205" s="2">
        <f t="shared" si="68"/>
        <v>3.1652941712499993</v>
      </c>
      <c r="U205" s="2">
        <f t="shared" si="65"/>
        <v>1.1100651818749998</v>
      </c>
      <c r="V205" s="2">
        <f t="shared" si="66"/>
        <v>2.0552289893749998</v>
      </c>
      <c r="W205" s="2">
        <f t="shared" si="67"/>
        <v>2.6450479687499997E-2</v>
      </c>
    </row>
    <row r="206" spans="1:23" x14ac:dyDescent="0.2">
      <c r="A206" s="2" t="s">
        <v>6</v>
      </c>
      <c r="B206" s="2">
        <v>1992</v>
      </c>
      <c r="C206" s="2">
        <v>-1.099</v>
      </c>
      <c r="D206" s="2">
        <v>12.892075793686711</v>
      </c>
      <c r="E206" s="2">
        <v>12.892075793686711</v>
      </c>
      <c r="F206" s="2">
        <v>45.968000000000004</v>
      </c>
      <c r="G206" s="2">
        <v>23.728000000000002</v>
      </c>
      <c r="H206" s="2">
        <v>22.24</v>
      </c>
      <c r="I206" s="2">
        <v>60.414000000000001</v>
      </c>
      <c r="J206" s="2">
        <v>20.986000000000001</v>
      </c>
      <c r="K206" s="2">
        <v>39.427999999999997</v>
      </c>
      <c r="L206" s="2">
        <v>5.8000000000000003E-2</v>
      </c>
      <c r="N206" s="2">
        <v>5.806</v>
      </c>
      <c r="O206" s="2">
        <f t="shared" si="61"/>
        <v>5.806E-2</v>
      </c>
      <c r="P206" s="2">
        <f>AVERAGE(O194:O225)</f>
        <v>5.3435312499999991E-2</v>
      </c>
      <c r="Q206" s="2">
        <f t="shared" si="62"/>
        <v>2.4563144449999998</v>
      </c>
      <c r="R206" s="2">
        <f t="shared" si="63"/>
        <v>1.2679130949999999</v>
      </c>
      <c r="S206" s="2">
        <f t="shared" si="64"/>
        <v>1.1884013499999997</v>
      </c>
      <c r="T206" s="2">
        <f t="shared" si="68"/>
        <v>3.2282409693749994</v>
      </c>
      <c r="U206" s="2">
        <f t="shared" si="65"/>
        <v>1.121393468125</v>
      </c>
      <c r="V206" s="2">
        <f t="shared" si="66"/>
        <v>2.1068475012499994</v>
      </c>
      <c r="W206" s="2">
        <f t="shared" si="67"/>
        <v>3.0992481249999997E-3</v>
      </c>
    </row>
    <row r="207" spans="1:23" x14ac:dyDescent="0.2">
      <c r="A207" s="2" t="s">
        <v>6</v>
      </c>
      <c r="B207" s="2">
        <v>1993</v>
      </c>
      <c r="C207" s="2">
        <v>-0.94799999999999995</v>
      </c>
      <c r="D207" s="2">
        <v>10.630896108363864</v>
      </c>
      <c r="E207" s="2">
        <v>12.892075793686711</v>
      </c>
      <c r="F207" s="2">
        <v>46.283000000000001</v>
      </c>
      <c r="G207" s="2">
        <v>23.888999999999999</v>
      </c>
      <c r="H207" s="2">
        <v>22.395</v>
      </c>
      <c r="I207" s="2">
        <v>61.774000000000001</v>
      </c>
      <c r="J207" s="2">
        <v>21.196000000000002</v>
      </c>
      <c r="K207" s="2">
        <v>40.578000000000003</v>
      </c>
      <c r="L207" s="2">
        <v>-2.8769999999999998</v>
      </c>
      <c r="N207" s="2">
        <v>5.6280000000000001</v>
      </c>
      <c r="O207" s="2">
        <f t="shared" si="61"/>
        <v>5.6280000000000004E-2</v>
      </c>
      <c r="P207" s="2">
        <f>AVERAGE(O194:O225)</f>
        <v>5.3435312499999991E-2</v>
      </c>
      <c r="Q207" s="2">
        <f t="shared" si="62"/>
        <v>2.4731465684374996</v>
      </c>
      <c r="R207" s="2">
        <f t="shared" si="63"/>
        <v>1.2765161803124998</v>
      </c>
      <c r="S207" s="2">
        <f t="shared" si="64"/>
        <v>1.1966838234374997</v>
      </c>
      <c r="T207" s="2">
        <f t="shared" si="68"/>
        <v>3.3009129943749995</v>
      </c>
      <c r="U207" s="2">
        <f t="shared" si="65"/>
        <v>1.1326148837499999</v>
      </c>
      <c r="V207" s="2">
        <f t="shared" si="66"/>
        <v>2.1682981106249999</v>
      </c>
      <c r="W207" s="2">
        <f t="shared" si="67"/>
        <v>-0.15373339406249997</v>
      </c>
    </row>
    <row r="208" spans="1:23" x14ac:dyDescent="0.2">
      <c r="A208" s="2" t="s">
        <v>6</v>
      </c>
      <c r="B208" s="2">
        <v>1994</v>
      </c>
      <c r="C208" s="2">
        <v>-1.4179999999999999</v>
      </c>
      <c r="D208" s="2">
        <v>9.2608262916410897</v>
      </c>
      <c r="E208" s="2">
        <v>12.892075793686711</v>
      </c>
      <c r="F208" s="2">
        <v>46.496000000000002</v>
      </c>
      <c r="G208" s="2">
        <v>23.992000000000001</v>
      </c>
      <c r="H208" s="2">
        <v>22.503</v>
      </c>
      <c r="I208" s="2">
        <v>63.253</v>
      </c>
      <c r="J208" s="2">
        <v>21.414999999999999</v>
      </c>
      <c r="K208" s="2">
        <v>41.838000000000001</v>
      </c>
      <c r="L208" s="2">
        <v>-1.5349999999999999</v>
      </c>
      <c r="N208" s="2">
        <v>5.593</v>
      </c>
      <c r="O208" s="2">
        <f t="shared" si="61"/>
        <v>5.5930000000000001E-2</v>
      </c>
      <c r="P208" s="2">
        <f>AVERAGE(O194:O225)</f>
        <v>5.3435312499999991E-2</v>
      </c>
      <c r="Q208" s="2">
        <f t="shared" si="62"/>
        <v>2.4845282899999996</v>
      </c>
      <c r="R208" s="2">
        <f t="shared" si="63"/>
        <v>1.2820200174999998</v>
      </c>
      <c r="S208" s="2">
        <f t="shared" si="64"/>
        <v>1.2024548371874999</v>
      </c>
      <c r="T208" s="2">
        <f t="shared" si="68"/>
        <v>3.3799438215624993</v>
      </c>
      <c r="U208" s="2">
        <f t="shared" si="65"/>
        <v>1.1443172171874998</v>
      </c>
      <c r="V208" s="2">
        <f t="shared" si="66"/>
        <v>2.2356266043749997</v>
      </c>
      <c r="W208" s="2">
        <f t="shared" si="67"/>
        <v>-8.2023204687499976E-2</v>
      </c>
    </row>
    <row r="209" spans="1:23" x14ac:dyDescent="0.2">
      <c r="A209" s="2" t="s">
        <v>6</v>
      </c>
      <c r="B209" s="2">
        <v>1995</v>
      </c>
      <c r="C209" s="2">
        <v>-1.1719999999999999</v>
      </c>
      <c r="D209" s="2">
        <v>5.1303286943955762</v>
      </c>
      <c r="E209" s="2">
        <v>12.892075793686711</v>
      </c>
      <c r="F209" s="2">
        <v>46.59</v>
      </c>
      <c r="G209" s="2">
        <v>24.015000000000001</v>
      </c>
      <c r="H209" s="2">
        <v>22.574999999999999</v>
      </c>
      <c r="I209" s="2">
        <v>64.881</v>
      </c>
      <c r="J209" s="2">
        <v>21.632000000000001</v>
      </c>
      <c r="K209" s="2">
        <v>43.247999999999998</v>
      </c>
      <c r="L209" s="2">
        <v>-1.05</v>
      </c>
      <c r="N209" s="2">
        <v>5.4889999999999999</v>
      </c>
      <c r="O209" s="2">
        <f t="shared" si="61"/>
        <v>5.4890000000000001E-2</v>
      </c>
      <c r="P209" s="2">
        <f>AVERAGE(O194:O225)</f>
        <v>5.3435312499999991E-2</v>
      </c>
      <c r="Q209" s="2">
        <f t="shared" si="62"/>
        <v>2.4895512093749996</v>
      </c>
      <c r="R209" s="2">
        <f t="shared" si="63"/>
        <v>1.2832490296874999</v>
      </c>
      <c r="S209" s="2">
        <f t="shared" si="64"/>
        <v>1.2063021796874998</v>
      </c>
      <c r="T209" s="2">
        <f t="shared" si="68"/>
        <v>3.4669365103124994</v>
      </c>
      <c r="U209" s="2">
        <f t="shared" si="65"/>
        <v>1.1559126799999999</v>
      </c>
      <c r="V209" s="2">
        <f t="shared" si="66"/>
        <v>2.3109703949999996</v>
      </c>
      <c r="W209" s="2">
        <f t="shared" si="67"/>
        <v>-5.6107078124999994E-2</v>
      </c>
    </row>
    <row r="210" spans="1:23" x14ac:dyDescent="0.2">
      <c r="A210" s="2" t="s">
        <v>6</v>
      </c>
      <c r="B210" s="2">
        <v>1996</v>
      </c>
      <c r="C210" s="2">
        <v>-0.57499999999999996</v>
      </c>
      <c r="D210" s="2">
        <v>3.9302602469409238</v>
      </c>
      <c r="E210" s="2">
        <v>3.9302602469409238</v>
      </c>
      <c r="F210" s="2">
        <v>46.719000000000001</v>
      </c>
      <c r="G210" s="2">
        <v>23.875</v>
      </c>
      <c r="H210" s="2">
        <v>22.844000000000001</v>
      </c>
      <c r="I210" s="2">
        <v>66.632999999999996</v>
      </c>
      <c r="J210" s="2">
        <v>21.837</v>
      </c>
      <c r="K210" s="2">
        <v>44.795000000000002</v>
      </c>
      <c r="L210" s="2">
        <v>-1.5629999999999999</v>
      </c>
      <c r="N210" s="2">
        <v>5.3360000000000003</v>
      </c>
      <c r="O210" s="2">
        <f t="shared" si="61"/>
        <v>5.3360000000000005E-2</v>
      </c>
      <c r="P210" s="2">
        <f>AVERAGE(O194:O225)</f>
        <v>5.3435312499999991E-2</v>
      </c>
      <c r="Q210" s="2">
        <f t="shared" si="62"/>
        <v>2.4964443646874996</v>
      </c>
      <c r="R210" s="2">
        <f t="shared" si="63"/>
        <v>1.2757680859374998</v>
      </c>
      <c r="S210" s="2">
        <f t="shared" si="64"/>
        <v>1.2206762787499998</v>
      </c>
      <c r="T210" s="2">
        <f t="shared" si="68"/>
        <v>3.5605551778124993</v>
      </c>
      <c r="U210" s="2">
        <f t="shared" si="65"/>
        <v>1.1668669190624998</v>
      </c>
      <c r="V210" s="2">
        <f t="shared" si="66"/>
        <v>2.3936348234374996</v>
      </c>
      <c r="W210" s="2">
        <f t="shared" si="67"/>
        <v>-8.3519393437499978E-2</v>
      </c>
    </row>
    <row r="211" spans="1:23" x14ac:dyDescent="0.2">
      <c r="A211" s="2" t="s">
        <v>6</v>
      </c>
      <c r="B211" s="2">
        <v>1997</v>
      </c>
      <c r="C211" s="2">
        <v>-0.46300000000000002</v>
      </c>
      <c r="D211" s="2">
        <v>4.2886590034556038</v>
      </c>
      <c r="E211" s="2">
        <v>3.9302602469409238</v>
      </c>
      <c r="F211" s="2">
        <v>46.750999999999998</v>
      </c>
      <c r="G211" s="2">
        <v>23.710999999999999</v>
      </c>
      <c r="H211" s="2">
        <v>23.04</v>
      </c>
      <c r="I211" s="2">
        <v>68.442999999999998</v>
      </c>
      <c r="J211" s="2">
        <v>22.021999999999998</v>
      </c>
      <c r="K211" s="2">
        <v>46.42</v>
      </c>
      <c r="L211" s="2">
        <v>-0.99</v>
      </c>
      <c r="N211" s="2">
        <v>5.2140000000000004</v>
      </c>
      <c r="O211" s="2">
        <f t="shared" si="61"/>
        <v>5.2140000000000006E-2</v>
      </c>
      <c r="P211" s="2">
        <f>AVERAGE(O194:O225)</f>
        <v>5.3435312499999991E-2</v>
      </c>
      <c r="Q211" s="2">
        <f t="shared" si="62"/>
        <v>2.4981542946874993</v>
      </c>
      <c r="R211" s="2">
        <f t="shared" si="63"/>
        <v>1.2670046946874998</v>
      </c>
      <c r="S211" s="2">
        <f t="shared" si="64"/>
        <v>1.2311495999999997</v>
      </c>
      <c r="T211" s="2">
        <f t="shared" si="68"/>
        <v>3.6572730934374995</v>
      </c>
      <c r="U211" s="2">
        <f t="shared" si="65"/>
        <v>1.1767524518749997</v>
      </c>
      <c r="V211" s="2">
        <f t="shared" si="66"/>
        <v>2.4804672062499997</v>
      </c>
      <c r="W211" s="2">
        <f t="shared" si="67"/>
        <v>-5.2900959374999994E-2</v>
      </c>
    </row>
    <row r="212" spans="1:23" x14ac:dyDescent="0.2">
      <c r="A212" s="2" t="s">
        <v>6</v>
      </c>
      <c r="B212" s="2">
        <v>1998</v>
      </c>
      <c r="C212" s="2">
        <v>-0.749</v>
      </c>
      <c r="D212" s="2">
        <v>0.11889070223323175</v>
      </c>
      <c r="E212" s="2">
        <v>3.9302602469409238</v>
      </c>
      <c r="F212" s="2">
        <v>46.734999999999999</v>
      </c>
      <c r="G212" s="2">
        <v>23.501000000000001</v>
      </c>
      <c r="H212" s="2">
        <v>23.234000000000002</v>
      </c>
      <c r="I212" s="2">
        <v>70.233999999999995</v>
      </c>
      <c r="J212" s="2">
        <v>22.184000000000001</v>
      </c>
      <c r="K212" s="2">
        <v>48.051000000000002</v>
      </c>
      <c r="L212" s="2">
        <v>-0.60399999999999998</v>
      </c>
      <c r="N212" s="2">
        <v>5.1680000000000001</v>
      </c>
      <c r="O212" s="2">
        <f t="shared" si="61"/>
        <v>5.1680000000000004E-2</v>
      </c>
      <c r="P212" s="2">
        <f>AVERAGE(O194:O225)</f>
        <v>5.3435312499999991E-2</v>
      </c>
      <c r="Q212" s="2">
        <f t="shared" si="62"/>
        <v>2.4972993296874995</v>
      </c>
      <c r="R212" s="2">
        <f t="shared" si="63"/>
        <v>1.2557832790624999</v>
      </c>
      <c r="S212" s="2">
        <f t="shared" si="64"/>
        <v>1.2415160506249998</v>
      </c>
      <c r="T212" s="2">
        <f t="shared" si="68"/>
        <v>3.7529757381249991</v>
      </c>
      <c r="U212" s="2">
        <f t="shared" si="65"/>
        <v>1.1854089724999999</v>
      </c>
      <c r="V212" s="2">
        <f t="shared" si="66"/>
        <v>2.5676202009374998</v>
      </c>
      <c r="W212" s="2">
        <f t="shared" si="67"/>
        <v>-3.2274928749999994E-2</v>
      </c>
    </row>
    <row r="213" spans="1:23" x14ac:dyDescent="0.2">
      <c r="A213" s="2" t="s">
        <v>6</v>
      </c>
      <c r="B213" s="2">
        <v>1999</v>
      </c>
      <c r="C213" s="2">
        <v>-1.292</v>
      </c>
      <c r="D213" s="2">
        <v>2.7297693706553336</v>
      </c>
      <c r="E213" s="2">
        <v>3.9302602469409238</v>
      </c>
      <c r="F213" s="2">
        <v>46.771999999999998</v>
      </c>
      <c r="G213" s="2">
        <v>23.239000000000001</v>
      </c>
      <c r="H213" s="2">
        <v>23.533000000000001</v>
      </c>
      <c r="I213" s="2">
        <v>71.944000000000003</v>
      </c>
      <c r="J213" s="2">
        <v>22.343</v>
      </c>
      <c r="K213" s="2">
        <v>49.600999999999999</v>
      </c>
      <c r="L213" s="2">
        <v>-0.51800000000000002</v>
      </c>
      <c r="N213" s="2">
        <v>5.0789999999999997</v>
      </c>
      <c r="O213" s="2">
        <f t="shared" si="61"/>
        <v>5.0789999999999995E-2</v>
      </c>
      <c r="P213" s="2">
        <f>AVERAGE(O194:O225)</f>
        <v>5.3435312499999991E-2</v>
      </c>
      <c r="Q213" s="2">
        <f t="shared" si="62"/>
        <v>2.4992764362499997</v>
      </c>
      <c r="R213" s="2">
        <f t="shared" si="63"/>
        <v>1.2417832271874998</v>
      </c>
      <c r="S213" s="2">
        <f t="shared" si="64"/>
        <v>1.2574932090625</v>
      </c>
      <c r="T213" s="2">
        <f t="shared" si="68"/>
        <v>3.8443501224999994</v>
      </c>
      <c r="U213" s="2">
        <f t="shared" si="65"/>
        <v>1.1939051871874997</v>
      </c>
      <c r="V213" s="2">
        <f t="shared" si="66"/>
        <v>2.6504449353124997</v>
      </c>
      <c r="W213" s="2">
        <f t="shared" si="67"/>
        <v>-2.7679491874999997E-2</v>
      </c>
    </row>
    <row r="214" spans="1:23" x14ac:dyDescent="0.2">
      <c r="A214" s="2" t="s">
        <v>6</v>
      </c>
      <c r="B214" s="2">
        <v>2000</v>
      </c>
      <c r="C214" s="2">
        <v>-1.732</v>
      </c>
      <c r="D214" s="2">
        <v>1.6864520857400731</v>
      </c>
      <c r="E214" s="2">
        <v>1.6864520857400731</v>
      </c>
      <c r="F214" s="2">
        <v>46.936</v>
      </c>
      <c r="G214" s="2">
        <v>22.936</v>
      </c>
      <c r="H214" s="2">
        <v>24</v>
      </c>
      <c r="I214" s="2">
        <v>73.683999999999997</v>
      </c>
      <c r="J214" s="2">
        <v>22.478999999999999</v>
      </c>
      <c r="K214" s="2">
        <v>51.204999999999998</v>
      </c>
      <c r="L214" s="2">
        <v>0.92200000000000004</v>
      </c>
      <c r="N214" s="2">
        <v>5.0110000000000001</v>
      </c>
      <c r="O214" s="2">
        <f t="shared" si="61"/>
        <v>5.0110000000000002E-2</v>
      </c>
      <c r="P214" s="2">
        <f>AVERAGE(O194:O225)</f>
        <v>5.3435312499999991E-2</v>
      </c>
      <c r="Q214" s="2">
        <f t="shared" si="62"/>
        <v>2.5080398274999998</v>
      </c>
      <c r="R214" s="2">
        <f t="shared" si="63"/>
        <v>1.2255923274999998</v>
      </c>
      <c r="S214" s="2">
        <f t="shared" si="64"/>
        <v>1.2824474999999997</v>
      </c>
      <c r="T214" s="2">
        <f t="shared" si="68"/>
        <v>3.9373275662499991</v>
      </c>
      <c r="U214" s="2">
        <f t="shared" si="65"/>
        <v>1.2011723896874997</v>
      </c>
      <c r="V214" s="2">
        <f t="shared" si="66"/>
        <v>2.7361551765624994</v>
      </c>
      <c r="W214" s="2">
        <f t="shared" si="67"/>
        <v>4.9267358124999994E-2</v>
      </c>
    </row>
    <row r="215" spans="1:23" x14ac:dyDescent="0.2">
      <c r="A215" s="2" t="s">
        <v>6</v>
      </c>
      <c r="B215" s="2">
        <v>2001</v>
      </c>
      <c r="C215" s="2">
        <v>-1E-3</v>
      </c>
      <c r="D215" s="2">
        <v>6.950566349540277</v>
      </c>
      <c r="E215" s="2">
        <v>1.6864520857400731</v>
      </c>
      <c r="F215" s="2">
        <v>47.445</v>
      </c>
      <c r="G215" s="2">
        <v>22.72</v>
      </c>
      <c r="H215" s="2">
        <v>24.725999999999999</v>
      </c>
      <c r="I215" s="2">
        <v>75.338999999999999</v>
      </c>
      <c r="J215" s="2">
        <v>22.582999999999998</v>
      </c>
      <c r="K215" s="2">
        <v>52.756</v>
      </c>
      <c r="L215" s="2">
        <v>0.82899999999999996</v>
      </c>
      <c r="N215" s="2">
        <v>4.9809999999999999</v>
      </c>
      <c r="O215" s="2">
        <f t="shared" si="61"/>
        <v>4.981E-2</v>
      </c>
      <c r="P215" s="2">
        <f>AVERAGE(O194:O225)</f>
        <v>5.3435312499999991E-2</v>
      </c>
      <c r="Q215" s="2">
        <f t="shared" si="62"/>
        <v>2.5352384015624998</v>
      </c>
      <c r="R215" s="2">
        <f t="shared" si="63"/>
        <v>1.2140502999999998</v>
      </c>
      <c r="S215" s="2">
        <f t="shared" si="64"/>
        <v>1.3212415368749997</v>
      </c>
      <c r="T215" s="2">
        <f t="shared" si="68"/>
        <v>4.0257630084374991</v>
      </c>
      <c r="U215" s="2">
        <f t="shared" si="65"/>
        <v>1.2067296621874997</v>
      </c>
      <c r="V215" s="2">
        <f t="shared" si="66"/>
        <v>2.8190333462499995</v>
      </c>
      <c r="W215" s="2">
        <f t="shared" si="67"/>
        <v>4.4297874062499992E-2</v>
      </c>
    </row>
    <row r="216" spans="1:23" x14ac:dyDescent="0.2">
      <c r="A216" s="2" t="s">
        <v>6</v>
      </c>
      <c r="B216" s="2">
        <v>2002</v>
      </c>
      <c r="C216" s="2">
        <v>2.0009999999999999</v>
      </c>
      <c r="D216" s="2">
        <v>3.7588358529510724</v>
      </c>
      <c r="E216" s="2">
        <v>1.6864520857400731</v>
      </c>
      <c r="F216" s="2">
        <v>48.033000000000001</v>
      </c>
      <c r="G216" s="2">
        <v>22.422999999999998</v>
      </c>
      <c r="H216" s="2">
        <v>25.61</v>
      </c>
      <c r="I216" s="2">
        <v>76.75</v>
      </c>
      <c r="J216" s="2">
        <v>22.643000000000001</v>
      </c>
      <c r="K216" s="2">
        <v>54.107999999999997</v>
      </c>
      <c r="L216" s="2">
        <v>-0.22500000000000001</v>
      </c>
      <c r="N216" s="2">
        <v>4.8479999999999999</v>
      </c>
      <c r="O216" s="2">
        <f t="shared" si="61"/>
        <v>4.8479999999999995E-2</v>
      </c>
      <c r="P216" s="2">
        <f>AVERAGE(O194:O225)</f>
        <v>5.3435312499999991E-2</v>
      </c>
      <c r="Q216" s="2">
        <f t="shared" si="62"/>
        <v>2.5666583653124997</v>
      </c>
      <c r="R216" s="2">
        <f t="shared" si="63"/>
        <v>1.1981800121874997</v>
      </c>
      <c r="S216" s="2">
        <f t="shared" si="64"/>
        <v>1.3684783531249998</v>
      </c>
      <c r="T216" s="2">
        <f t="shared" si="68"/>
        <v>4.1011602343749995</v>
      </c>
      <c r="U216" s="2">
        <f t="shared" si="65"/>
        <v>1.2099357809374998</v>
      </c>
      <c r="V216" s="2">
        <f t="shared" si="66"/>
        <v>2.8912778887499995</v>
      </c>
      <c r="W216" s="2">
        <f t="shared" si="67"/>
        <v>-1.2022945312499998E-2</v>
      </c>
    </row>
    <row r="217" spans="1:23" x14ac:dyDescent="0.2">
      <c r="A217" s="2" t="s">
        <v>6</v>
      </c>
      <c r="B217" s="2">
        <v>2003</v>
      </c>
      <c r="C217" s="2">
        <v>1.887</v>
      </c>
      <c r="D217" s="2">
        <v>5.479130201277596</v>
      </c>
      <c r="E217" s="2">
        <v>1.6864520857400731</v>
      </c>
      <c r="F217" s="2">
        <v>48.677999999999997</v>
      </c>
      <c r="G217" s="2">
        <v>22.088999999999999</v>
      </c>
      <c r="H217" s="2">
        <v>26.59</v>
      </c>
      <c r="I217" s="2">
        <v>77.837000000000003</v>
      </c>
      <c r="J217" s="2">
        <v>22.654</v>
      </c>
      <c r="K217" s="2">
        <v>55.183</v>
      </c>
      <c r="L217" s="2">
        <v>-1.17</v>
      </c>
      <c r="N217" s="2">
        <v>4.6520000000000001</v>
      </c>
      <c r="O217" s="2">
        <f t="shared" si="61"/>
        <v>4.6519999999999999E-2</v>
      </c>
      <c r="P217" s="2">
        <f>AVERAGE(O194:O225)</f>
        <v>5.3435312499999991E-2</v>
      </c>
      <c r="Q217" s="2">
        <f t="shared" si="62"/>
        <v>2.6011241418749993</v>
      </c>
      <c r="R217" s="2">
        <f t="shared" si="63"/>
        <v>1.1803326178124998</v>
      </c>
      <c r="S217" s="2">
        <f t="shared" si="64"/>
        <v>1.4208449593749997</v>
      </c>
      <c r="T217" s="2">
        <f t="shared" si="68"/>
        <v>4.1592444190624995</v>
      </c>
      <c r="U217" s="2">
        <f t="shared" si="65"/>
        <v>1.2105235693749998</v>
      </c>
      <c r="V217" s="2">
        <f t="shared" si="66"/>
        <v>2.9487208496874997</v>
      </c>
      <c r="W217" s="2">
        <f t="shared" si="67"/>
        <v>-6.2519315624999988E-2</v>
      </c>
    </row>
    <row r="218" spans="1:23" x14ac:dyDescent="0.2">
      <c r="A218" s="2" t="s">
        <v>6</v>
      </c>
      <c r="B218" s="2">
        <v>2004</v>
      </c>
      <c r="C218" s="2">
        <v>4.6619999999999999</v>
      </c>
      <c r="D218" s="2">
        <v>9.9232870038864203</v>
      </c>
      <c r="E218" s="2">
        <v>9.9232870038864203</v>
      </c>
      <c r="F218" s="2">
        <v>49.308999999999997</v>
      </c>
      <c r="G218" s="2">
        <v>21.765999999999998</v>
      </c>
      <c r="H218" s="2">
        <v>27.542999999999999</v>
      </c>
      <c r="I218" s="2">
        <v>78.575000000000003</v>
      </c>
      <c r="J218" s="2">
        <v>22.654</v>
      </c>
      <c r="K218" s="2">
        <v>55.92</v>
      </c>
      <c r="L218" s="2">
        <v>-1.1399999999999999</v>
      </c>
      <c r="N218" s="2">
        <v>4.49</v>
      </c>
      <c r="O218" s="2">
        <f t="shared" si="61"/>
        <v>4.4900000000000002E-2</v>
      </c>
      <c r="P218" s="2">
        <f>AVERAGE(O194:O225)</f>
        <v>5.3435312499999991E-2</v>
      </c>
      <c r="Q218" s="2">
        <f t="shared" si="62"/>
        <v>2.6348418240624993</v>
      </c>
      <c r="R218" s="2">
        <f t="shared" si="63"/>
        <v>1.1630730118749997</v>
      </c>
      <c r="S218" s="2">
        <f t="shared" si="64"/>
        <v>1.4717688121874997</v>
      </c>
      <c r="T218" s="2">
        <f t="shared" si="68"/>
        <v>4.1986796796874994</v>
      </c>
      <c r="U218" s="2">
        <f t="shared" si="65"/>
        <v>1.2105235693749998</v>
      </c>
      <c r="V218" s="2">
        <f t="shared" si="66"/>
        <v>2.9881026749999995</v>
      </c>
      <c r="W218" s="2">
        <f t="shared" si="67"/>
        <v>-6.0916256249999988E-2</v>
      </c>
    </row>
    <row r="219" spans="1:23" x14ac:dyDescent="0.2">
      <c r="A219" s="2" t="s">
        <v>6</v>
      </c>
      <c r="B219" s="2">
        <v>2005</v>
      </c>
      <c r="C219" s="2">
        <v>5.0620000000000003</v>
      </c>
      <c r="D219" s="2">
        <v>17.881077998609658</v>
      </c>
      <c r="E219" s="2">
        <v>9.9232870038864203</v>
      </c>
      <c r="F219" s="2">
        <v>49.853000000000002</v>
      </c>
      <c r="G219" s="2">
        <v>21.471</v>
      </c>
      <c r="H219" s="2">
        <v>28.382000000000001</v>
      </c>
      <c r="I219" s="2">
        <v>79</v>
      </c>
      <c r="J219" s="2">
        <v>22.603000000000002</v>
      </c>
      <c r="K219" s="2">
        <v>56.396999999999998</v>
      </c>
      <c r="L219" s="2">
        <v>-1.349</v>
      </c>
      <c r="N219" s="2">
        <v>4.3239999999999998</v>
      </c>
      <c r="O219" s="2">
        <f t="shared" si="61"/>
        <v>4.3240000000000001E-2</v>
      </c>
      <c r="P219" s="2">
        <f>AVERAGE(O194:O225)</f>
        <v>5.3435312499999991E-2</v>
      </c>
      <c r="Q219" s="2">
        <f t="shared" si="62"/>
        <v>2.6639106340624998</v>
      </c>
      <c r="R219" s="2">
        <f t="shared" si="63"/>
        <v>1.1473095946874998</v>
      </c>
      <c r="S219" s="2">
        <f t="shared" si="64"/>
        <v>1.5166010393749998</v>
      </c>
      <c r="T219" s="2">
        <f t="shared" si="68"/>
        <v>4.2213896874999994</v>
      </c>
      <c r="U219" s="2">
        <f t="shared" si="65"/>
        <v>1.2077983684375</v>
      </c>
      <c r="V219" s="2">
        <f t="shared" si="66"/>
        <v>3.0135913190624994</v>
      </c>
      <c r="W219" s="2">
        <f t="shared" si="67"/>
        <v>-7.2084236562499987E-2</v>
      </c>
    </row>
    <row r="220" spans="1:23" x14ac:dyDescent="0.2">
      <c r="A220" s="2" t="s">
        <v>6</v>
      </c>
      <c r="B220" s="2">
        <v>2006</v>
      </c>
      <c r="C220" s="2">
        <v>6.2549999999999999</v>
      </c>
      <c r="D220" s="2">
        <v>26.907636195252604</v>
      </c>
      <c r="E220" s="2">
        <v>9.9232870038864203</v>
      </c>
      <c r="F220" s="2">
        <v>50.423000000000002</v>
      </c>
      <c r="G220" s="2">
        <v>21.204000000000001</v>
      </c>
      <c r="H220" s="2">
        <v>29.219000000000001</v>
      </c>
      <c r="I220" s="2">
        <v>79.191999999999993</v>
      </c>
      <c r="J220" s="2">
        <v>22.518000000000001</v>
      </c>
      <c r="K220" s="2">
        <v>56.673999999999999</v>
      </c>
      <c r="L220" s="2">
        <v>1.034</v>
      </c>
      <c r="N220" s="2">
        <v>4.2720000000000002</v>
      </c>
      <c r="O220" s="2">
        <f t="shared" si="61"/>
        <v>4.2720000000000001E-2</v>
      </c>
      <c r="P220" s="2">
        <f>AVERAGE(O194:O225)</f>
        <v>5.3435312499999991E-2</v>
      </c>
      <c r="Q220" s="2">
        <f t="shared" si="62"/>
        <v>2.6943687621874997</v>
      </c>
      <c r="R220" s="2">
        <f t="shared" si="63"/>
        <v>1.1330423662499998</v>
      </c>
      <c r="S220" s="2">
        <f t="shared" si="64"/>
        <v>1.5613263959374999</v>
      </c>
      <c r="T220" s="2">
        <f t="shared" si="68"/>
        <v>4.231649267499999</v>
      </c>
      <c r="U220" s="2">
        <f t="shared" si="65"/>
        <v>1.2032563668749998</v>
      </c>
      <c r="V220" s="2">
        <f t="shared" si="66"/>
        <v>3.0283929006249997</v>
      </c>
      <c r="W220" s="2">
        <f t="shared" si="67"/>
        <v>5.5252113124999995E-2</v>
      </c>
    </row>
    <row r="221" spans="1:23" x14ac:dyDescent="0.2">
      <c r="A221" s="2" t="s">
        <v>6</v>
      </c>
      <c r="B221" s="2">
        <v>2007</v>
      </c>
      <c r="C221" s="2">
        <v>7.45</v>
      </c>
      <c r="D221" s="2">
        <v>25.699040545205087</v>
      </c>
      <c r="E221" s="2">
        <v>9.9232870038864203</v>
      </c>
      <c r="F221" s="2">
        <v>50.963000000000001</v>
      </c>
      <c r="G221" s="2">
        <v>20.972999999999999</v>
      </c>
      <c r="H221" s="2">
        <v>29.99</v>
      </c>
      <c r="I221" s="2">
        <v>79.305000000000007</v>
      </c>
      <c r="J221" s="2">
        <v>22.428000000000001</v>
      </c>
      <c r="K221" s="2">
        <v>56.877000000000002</v>
      </c>
      <c r="L221" s="2">
        <v>2.7</v>
      </c>
      <c r="N221" s="2">
        <v>4.1989999999999998</v>
      </c>
      <c r="O221" s="2">
        <f t="shared" si="61"/>
        <v>4.199E-2</v>
      </c>
      <c r="P221" s="2">
        <f>AVERAGE(O194:O225)</f>
        <v>5.3435312499999991E-2</v>
      </c>
      <c r="Q221" s="2">
        <f t="shared" si="62"/>
        <v>2.7232238309374996</v>
      </c>
      <c r="R221" s="2">
        <f t="shared" si="63"/>
        <v>1.1206988090624999</v>
      </c>
      <c r="S221" s="2">
        <f t="shared" si="64"/>
        <v>1.6025250218749996</v>
      </c>
      <c r="T221" s="2">
        <f t="shared" si="68"/>
        <v>4.2376874578125001</v>
      </c>
      <c r="U221" s="2">
        <f t="shared" si="65"/>
        <v>1.1984471887499999</v>
      </c>
      <c r="V221" s="2">
        <f t="shared" si="66"/>
        <v>3.0392402690624998</v>
      </c>
      <c r="W221" s="2">
        <f t="shared" si="67"/>
        <v>0.14427534374999998</v>
      </c>
    </row>
    <row r="222" spans="1:23" x14ac:dyDescent="0.2">
      <c r="A222" s="2" t="s">
        <v>6</v>
      </c>
      <c r="B222" s="2">
        <v>2008</v>
      </c>
      <c r="C222" s="2">
        <v>6.21</v>
      </c>
      <c r="D222" s="2">
        <v>21.457180595317173</v>
      </c>
      <c r="E222" s="2">
        <v>21.457180595317173</v>
      </c>
      <c r="F222" s="2">
        <v>51.430999999999997</v>
      </c>
      <c r="G222" s="2">
        <v>20.771999999999998</v>
      </c>
      <c r="H222" s="2">
        <v>30.658000000000001</v>
      </c>
      <c r="I222" s="2">
        <v>79.454999999999998</v>
      </c>
      <c r="J222" s="2">
        <v>22.352</v>
      </c>
      <c r="K222" s="2">
        <v>57.103000000000002</v>
      </c>
      <c r="L222" s="2">
        <v>2.323</v>
      </c>
      <c r="N222" s="2">
        <v>4.1269999999999998</v>
      </c>
      <c r="O222" s="2">
        <f t="shared" si="61"/>
        <v>4.1270000000000001E-2</v>
      </c>
      <c r="P222" s="2">
        <f>AVERAGE(O194:O225)</f>
        <v>5.3435312499999991E-2</v>
      </c>
      <c r="Q222" s="2">
        <f t="shared" si="62"/>
        <v>2.7482315571874993</v>
      </c>
      <c r="R222" s="2">
        <f t="shared" si="63"/>
        <v>1.1099583112499998</v>
      </c>
      <c r="S222" s="2">
        <f t="shared" si="64"/>
        <v>1.6382198106249999</v>
      </c>
      <c r="T222" s="2">
        <f t="shared" si="68"/>
        <v>4.2457027546874988</v>
      </c>
      <c r="U222" s="2">
        <f t="shared" si="65"/>
        <v>1.1943861049999998</v>
      </c>
      <c r="V222" s="2">
        <f t="shared" si="66"/>
        <v>3.0513166496874997</v>
      </c>
      <c r="W222" s="2">
        <f t="shared" si="67"/>
        <v>0.12413023093749997</v>
      </c>
    </row>
    <row r="223" spans="1:23" x14ac:dyDescent="0.2">
      <c r="A223" s="2" t="s">
        <v>6</v>
      </c>
      <c r="B223" s="2">
        <v>2009</v>
      </c>
      <c r="C223" s="2">
        <v>5.9610000000000003</v>
      </c>
      <c r="D223" s="2">
        <v>30.729401680752201</v>
      </c>
      <c r="E223" s="2">
        <v>21.457180595317173</v>
      </c>
      <c r="F223" s="2">
        <v>51.781999999999996</v>
      </c>
      <c r="G223" s="2">
        <v>20.58</v>
      </c>
      <c r="H223" s="2">
        <v>31.202000000000002</v>
      </c>
      <c r="I223" s="2">
        <v>79.472999999999999</v>
      </c>
      <c r="J223" s="2">
        <v>22.315999999999999</v>
      </c>
      <c r="K223" s="2">
        <v>57.156999999999996</v>
      </c>
      <c r="L223" s="2">
        <v>-3.7</v>
      </c>
      <c r="N223" s="2">
        <v>3.9430000000000001</v>
      </c>
      <c r="O223" s="2">
        <f t="shared" si="61"/>
        <v>3.943E-2</v>
      </c>
      <c r="P223" s="2">
        <f>AVERAGE(O194:O225)</f>
        <v>5.3435312499999991E-2</v>
      </c>
      <c r="Q223" s="2">
        <f t="shared" si="62"/>
        <v>2.7669873518749992</v>
      </c>
      <c r="R223" s="2">
        <f t="shared" si="63"/>
        <v>1.0996987312499997</v>
      </c>
      <c r="S223" s="2">
        <f t="shared" si="64"/>
        <v>1.6672886206249997</v>
      </c>
      <c r="T223" s="2">
        <f t="shared" si="68"/>
        <v>4.2466645903124993</v>
      </c>
      <c r="U223" s="2">
        <f t="shared" si="65"/>
        <v>1.1924624337499998</v>
      </c>
      <c r="V223" s="2">
        <f t="shared" si="66"/>
        <v>3.0542021565624995</v>
      </c>
      <c r="W223" s="2">
        <f t="shared" si="67"/>
        <v>-0.19771065624999998</v>
      </c>
    </row>
    <row r="224" spans="1:23" x14ac:dyDescent="0.2">
      <c r="A224" s="2" t="s">
        <v>6</v>
      </c>
      <c r="B224" s="2">
        <v>2010</v>
      </c>
      <c r="C224" s="2">
        <v>6.2519999999999998</v>
      </c>
      <c r="D224" s="2">
        <v>29.913614096275005</v>
      </c>
      <c r="E224" s="2">
        <v>21.457180595317173</v>
      </c>
      <c r="F224" s="2">
        <v>52.018999999999998</v>
      </c>
      <c r="G224" s="2">
        <v>20.387</v>
      </c>
      <c r="H224" s="2">
        <v>31.632999999999999</v>
      </c>
      <c r="I224" s="2">
        <v>79.501999999999995</v>
      </c>
      <c r="J224" s="2">
        <v>22.292000000000002</v>
      </c>
      <c r="K224" s="2">
        <v>57.209000000000003</v>
      </c>
      <c r="L224" s="2">
        <v>-1.367</v>
      </c>
      <c r="N224" s="2">
        <v>3.8969999999999998</v>
      </c>
      <c r="O224" s="2">
        <f t="shared" si="61"/>
        <v>3.8969999999999998E-2</v>
      </c>
      <c r="P224" s="2">
        <f>AVERAGE(O194:O225)</f>
        <v>5.3435312499999991E-2</v>
      </c>
      <c r="Q224" s="2">
        <f t="shared" si="62"/>
        <v>2.7796515209374997</v>
      </c>
      <c r="R224" s="2">
        <f t="shared" si="63"/>
        <v>1.0893857159374998</v>
      </c>
      <c r="S224" s="2">
        <f t="shared" si="64"/>
        <v>1.6903192403124996</v>
      </c>
      <c r="T224" s="2">
        <f t="shared" si="68"/>
        <v>4.2482142143749995</v>
      </c>
      <c r="U224" s="2">
        <f t="shared" si="65"/>
        <v>1.1911799862499999</v>
      </c>
      <c r="V224" s="2">
        <f t="shared" si="66"/>
        <v>3.0569807928124999</v>
      </c>
      <c r="W224" s="2">
        <f t="shared" si="67"/>
        <v>-7.3046072187499991E-2</v>
      </c>
    </row>
    <row r="225" spans="1:23" x14ac:dyDescent="0.2">
      <c r="A225" s="2" t="s">
        <v>6</v>
      </c>
      <c r="B225" s="2">
        <v>2011</v>
      </c>
      <c r="C225" s="2">
        <v>6.1760000000000002</v>
      </c>
      <c r="D225" s="2">
        <v>25.019436587113336</v>
      </c>
      <c r="E225" s="2">
        <v>21.457180595317173</v>
      </c>
      <c r="F225" s="2">
        <v>52.118000000000002</v>
      </c>
      <c r="G225" s="2">
        <v>20.207999999999998</v>
      </c>
      <c r="H225" s="2">
        <v>31.908999999999999</v>
      </c>
      <c r="I225" s="2">
        <v>79.608999999999995</v>
      </c>
      <c r="J225" s="2">
        <v>22.288</v>
      </c>
      <c r="K225" s="2">
        <v>57.320999999999998</v>
      </c>
      <c r="L225" s="2">
        <v>0.67600000000000005</v>
      </c>
      <c r="N225" s="2">
        <v>3.8889999999999998</v>
      </c>
      <c r="O225" s="2">
        <f t="shared" si="61"/>
        <v>3.8890000000000001E-2</v>
      </c>
      <c r="P225" s="2">
        <f>AVERAGE(O194:O225)</f>
        <v>5.3435312499999991E-2</v>
      </c>
      <c r="Q225" s="2">
        <f t="shared" si="62"/>
        <v>2.7849416168749999</v>
      </c>
      <c r="R225" s="2">
        <f t="shared" si="63"/>
        <v>1.0798207949999998</v>
      </c>
      <c r="S225" s="2">
        <f t="shared" si="64"/>
        <v>1.7050673865624997</v>
      </c>
      <c r="T225" s="2">
        <f t="shared" si="68"/>
        <v>4.2539317928124989</v>
      </c>
      <c r="U225" s="2">
        <f t="shared" si="65"/>
        <v>1.1909662449999998</v>
      </c>
      <c r="V225" s="2">
        <f t="shared" si="66"/>
        <v>3.0629655478124995</v>
      </c>
      <c r="W225" s="2">
        <f t="shared" si="67"/>
        <v>3.6122271249999997E-2</v>
      </c>
    </row>
    <row r="226" spans="1:23" x14ac:dyDescent="0.2">
      <c r="A226" s="2" t="s">
        <v>52</v>
      </c>
      <c r="B226" s="2">
        <v>1980</v>
      </c>
      <c r="C226" s="2">
        <v>-4.1180000000000003</v>
      </c>
      <c r="D226" s="2">
        <v>-9.0365288553135859</v>
      </c>
      <c r="E226" s="2">
        <v>-9.0365288553135859</v>
      </c>
      <c r="F226" s="2">
        <v>56.137999999999998</v>
      </c>
      <c r="G226" s="2">
        <v>35.619999999999997</v>
      </c>
      <c r="H226" s="2">
        <v>20.518000000000001</v>
      </c>
      <c r="I226" s="2">
        <v>51.61</v>
      </c>
      <c r="J226" s="2">
        <v>22.221</v>
      </c>
      <c r="K226" s="2">
        <v>29.388000000000002</v>
      </c>
      <c r="N226" s="2">
        <v>0.72199999999999998</v>
      </c>
      <c r="O226" s="2">
        <f t="shared" si="61"/>
        <v>7.2199999999999999E-3</v>
      </c>
      <c r="P226" s="2">
        <f>AVERAGE(O226:O257)</f>
        <v>5.3206249999999998E-3</v>
      </c>
      <c r="Q226" s="2">
        <f t="shared" si="62"/>
        <v>0.29868924624999998</v>
      </c>
      <c r="R226" s="2">
        <f t="shared" si="63"/>
        <v>0.18952066249999999</v>
      </c>
      <c r="S226" s="2">
        <f t="shared" si="64"/>
        <v>0.10916858375000001</v>
      </c>
      <c r="T226" s="2">
        <f t="shared" si="68"/>
        <v>0.27459745624999998</v>
      </c>
      <c r="U226" s="2">
        <f t="shared" si="65"/>
        <v>0.118229608125</v>
      </c>
      <c r="V226" s="2">
        <f t="shared" si="66"/>
        <v>0.15636252750000001</v>
      </c>
      <c r="W226" s="2">
        <f t="shared" si="67"/>
        <v>0</v>
      </c>
    </row>
    <row r="227" spans="1:23" x14ac:dyDescent="0.2">
      <c r="A227" s="2" t="s">
        <v>52</v>
      </c>
      <c r="B227" s="2">
        <v>1981</v>
      </c>
      <c r="C227" s="2">
        <v>-4.8650000000000002</v>
      </c>
      <c r="D227" s="2">
        <v>-15.877518743898978</v>
      </c>
      <c r="E227" s="2">
        <v>-9.0365288553135859</v>
      </c>
      <c r="F227" s="2">
        <v>55.661000000000001</v>
      </c>
      <c r="G227" s="2">
        <v>35.287999999999997</v>
      </c>
      <c r="H227" s="2">
        <v>20.373000000000001</v>
      </c>
      <c r="I227" s="2">
        <v>52.25</v>
      </c>
      <c r="J227" s="2">
        <v>22.305</v>
      </c>
      <c r="K227" s="2">
        <v>29.945</v>
      </c>
      <c r="N227" s="2">
        <v>0.69599999999999995</v>
      </c>
      <c r="O227" s="2">
        <f t="shared" si="61"/>
        <v>6.9599999999999992E-3</v>
      </c>
      <c r="P227" s="2">
        <f>AVERAGE(O226:O257)</f>
        <v>5.3206249999999998E-3</v>
      </c>
      <c r="Q227" s="2">
        <f t="shared" si="62"/>
        <v>0.29615130812500001</v>
      </c>
      <c r="R227" s="2">
        <f t="shared" si="63"/>
        <v>0.18775421499999997</v>
      </c>
      <c r="S227" s="2">
        <f t="shared" si="64"/>
        <v>0.108397093125</v>
      </c>
      <c r="T227" s="2">
        <f t="shared" si="68"/>
        <v>0.27800265624999998</v>
      </c>
      <c r="U227" s="2">
        <f t="shared" si="65"/>
        <v>0.11867654062499999</v>
      </c>
      <c r="V227" s="2">
        <f t="shared" si="66"/>
        <v>0.15932611562499999</v>
      </c>
      <c r="W227" s="2">
        <f t="shared" si="67"/>
        <v>0</v>
      </c>
    </row>
    <row r="228" spans="1:23" x14ac:dyDescent="0.2">
      <c r="A228" s="2" t="s">
        <v>52</v>
      </c>
      <c r="B228" s="2">
        <v>1982</v>
      </c>
      <c r="C228" s="2">
        <v>-3.6629999999999998</v>
      </c>
      <c r="D228" s="2">
        <v>-18.231705507604996</v>
      </c>
      <c r="E228" s="2">
        <v>-9.0365288553135859</v>
      </c>
      <c r="F228" s="2">
        <v>54.939</v>
      </c>
      <c r="G228" s="2">
        <v>34.683</v>
      </c>
      <c r="H228" s="2">
        <v>20.256</v>
      </c>
      <c r="I228" s="2">
        <v>52.927999999999997</v>
      </c>
      <c r="J228" s="2">
        <v>22.405000000000001</v>
      </c>
      <c r="K228" s="2">
        <v>30.523</v>
      </c>
      <c r="L228" s="2">
        <v>-1.1839999999999999</v>
      </c>
      <c r="N228" s="2">
        <v>0.68400000000000005</v>
      </c>
      <c r="O228" s="2">
        <f t="shared" si="61"/>
        <v>6.8400000000000006E-3</v>
      </c>
      <c r="P228" s="2">
        <f>AVERAGE(O226:O257)</f>
        <v>5.3206249999999998E-3</v>
      </c>
      <c r="Q228" s="2">
        <f t="shared" si="62"/>
        <v>0.29230981687500002</v>
      </c>
      <c r="R228" s="2">
        <f t="shared" si="63"/>
        <v>0.18453523687499998</v>
      </c>
      <c r="S228" s="2">
        <f t="shared" si="64"/>
        <v>0.10777457999999999</v>
      </c>
      <c r="T228" s="2">
        <f t="shared" si="68"/>
        <v>0.28161003999999995</v>
      </c>
      <c r="U228" s="2">
        <f t="shared" si="65"/>
        <v>0.11920860312500001</v>
      </c>
      <c r="V228" s="2">
        <f t="shared" si="66"/>
        <v>0.162401436875</v>
      </c>
      <c r="W228" s="2">
        <f t="shared" si="67"/>
        <v>-6.2996199999999997E-3</v>
      </c>
    </row>
    <row r="229" spans="1:23" x14ac:dyDescent="0.2">
      <c r="A229" s="2" t="s">
        <v>52</v>
      </c>
      <c r="B229" s="2">
        <v>1983</v>
      </c>
      <c r="C229" s="2">
        <v>-4.0209999999999999</v>
      </c>
      <c r="D229" s="2">
        <v>-22.409016273130792</v>
      </c>
      <c r="E229" s="2">
        <v>-9.0365288553135859</v>
      </c>
      <c r="F229" s="2">
        <v>54.158999999999999</v>
      </c>
      <c r="G229" s="2">
        <v>33.941000000000003</v>
      </c>
      <c r="H229" s="2">
        <v>20.218</v>
      </c>
      <c r="I229" s="2">
        <v>53.634999999999998</v>
      </c>
      <c r="J229" s="2">
        <v>22.55</v>
      </c>
      <c r="K229" s="2">
        <v>31.084</v>
      </c>
      <c r="L229" s="2">
        <v>-2.8690000000000002</v>
      </c>
      <c r="N229" s="2">
        <v>0.65900000000000003</v>
      </c>
      <c r="O229" s="2">
        <f t="shared" si="61"/>
        <v>6.5900000000000004E-3</v>
      </c>
      <c r="P229" s="2">
        <f>AVERAGE(O226:O257)</f>
        <v>5.3206249999999998E-3</v>
      </c>
      <c r="Q229" s="2">
        <f t="shared" si="62"/>
        <v>0.28815972937500001</v>
      </c>
      <c r="R229" s="2">
        <f t="shared" si="63"/>
        <v>0.180587333125</v>
      </c>
      <c r="S229" s="2">
        <f t="shared" si="64"/>
        <v>0.10757239624999999</v>
      </c>
      <c r="T229" s="2">
        <f t="shared" si="68"/>
        <v>0.28537172187499998</v>
      </c>
      <c r="U229" s="2">
        <f t="shared" si="65"/>
        <v>0.11998009375</v>
      </c>
      <c r="V229" s="2">
        <f t="shared" si="66"/>
        <v>0.1653863075</v>
      </c>
      <c r="W229" s="2">
        <f t="shared" si="67"/>
        <v>-1.5264873125E-2</v>
      </c>
    </row>
    <row r="230" spans="1:23" x14ac:dyDescent="0.2">
      <c r="A230" s="2" t="s">
        <v>52</v>
      </c>
      <c r="B230" s="2">
        <v>1984</v>
      </c>
      <c r="C230" s="2">
        <v>-4.6870000000000003</v>
      </c>
      <c r="D230" s="2">
        <v>-25.604917336682664</v>
      </c>
      <c r="E230" s="2">
        <v>-25.604917336682664</v>
      </c>
      <c r="F230" s="2">
        <v>53.481999999999999</v>
      </c>
      <c r="G230" s="2">
        <v>33.223999999999997</v>
      </c>
      <c r="H230" s="2">
        <v>20.257999999999999</v>
      </c>
      <c r="I230" s="2">
        <v>54.192999999999998</v>
      </c>
      <c r="J230" s="2">
        <v>22.599</v>
      </c>
      <c r="K230" s="2">
        <v>31.594000000000001</v>
      </c>
      <c r="L230" s="2">
        <v>-1.546</v>
      </c>
      <c r="N230" s="2">
        <v>0.64100000000000001</v>
      </c>
      <c r="O230" s="2">
        <f t="shared" si="61"/>
        <v>6.4099999999999999E-3</v>
      </c>
      <c r="P230" s="2">
        <f>AVERAGE(O226:O257)</f>
        <v>5.3206249999999998E-3</v>
      </c>
      <c r="Q230" s="2">
        <f t="shared" si="62"/>
        <v>0.28455766625000001</v>
      </c>
      <c r="R230" s="2">
        <f t="shared" si="63"/>
        <v>0.17677244499999997</v>
      </c>
      <c r="S230" s="2">
        <f t="shared" si="64"/>
        <v>0.10778522124999999</v>
      </c>
      <c r="T230" s="2">
        <f t="shared" si="68"/>
        <v>0.28834063062499998</v>
      </c>
      <c r="U230" s="2">
        <f t="shared" si="65"/>
        <v>0.120240804375</v>
      </c>
      <c r="V230" s="2">
        <f t="shared" si="66"/>
        <v>0.16809982625</v>
      </c>
      <c r="W230" s="2">
        <f t="shared" si="67"/>
        <v>-8.2256862499999993E-3</v>
      </c>
    </row>
    <row r="231" spans="1:23" x14ac:dyDescent="0.2">
      <c r="A231" s="2" t="s">
        <v>52</v>
      </c>
      <c r="B231" s="2">
        <v>1985</v>
      </c>
      <c r="C231" s="2">
        <v>-7.2590000000000003</v>
      </c>
      <c r="D231" s="2">
        <v>-34.737666494410135</v>
      </c>
      <c r="E231" s="2">
        <v>-25.604917336682664</v>
      </c>
      <c r="F231" s="2">
        <v>52.887</v>
      </c>
      <c r="G231" s="2">
        <v>32.554000000000002</v>
      </c>
      <c r="H231" s="2">
        <v>20.332999999999998</v>
      </c>
      <c r="I231" s="2">
        <v>54.805999999999997</v>
      </c>
      <c r="J231" s="2">
        <v>22.718</v>
      </c>
      <c r="K231" s="2">
        <v>32.088000000000001</v>
      </c>
      <c r="L231" s="2">
        <v>0.20899999999999999</v>
      </c>
      <c r="N231" s="2">
        <v>0.63300000000000001</v>
      </c>
      <c r="O231" s="2">
        <f t="shared" si="61"/>
        <v>6.3299999999999997E-3</v>
      </c>
      <c r="P231" s="2">
        <f>AVERAGE(O226:O257)</f>
        <v>5.3206249999999998E-3</v>
      </c>
      <c r="Q231" s="2">
        <f t="shared" si="62"/>
        <v>0.28139189437500001</v>
      </c>
      <c r="R231" s="2">
        <f t="shared" si="63"/>
        <v>0.17320762625</v>
      </c>
      <c r="S231" s="2">
        <f t="shared" si="64"/>
        <v>0.10818426812499998</v>
      </c>
      <c r="T231" s="2">
        <f t="shared" si="68"/>
        <v>0.29160217374999997</v>
      </c>
      <c r="U231" s="2">
        <f t="shared" si="65"/>
        <v>0.12087395875</v>
      </c>
      <c r="V231" s="2">
        <f t="shared" si="66"/>
        <v>0.17072821499999999</v>
      </c>
      <c r="W231" s="2">
        <f t="shared" si="67"/>
        <v>1.112010625E-3</v>
      </c>
    </row>
    <row r="232" spans="1:23" x14ac:dyDescent="0.2">
      <c r="A232" s="2" t="s">
        <v>52</v>
      </c>
      <c r="B232" s="2">
        <v>1986</v>
      </c>
      <c r="C232" s="2">
        <v>-3.1560000000000001</v>
      </c>
      <c r="D232" s="2">
        <v>-37.737489678645986</v>
      </c>
      <c r="E232" s="2">
        <v>-25.604917336682664</v>
      </c>
      <c r="F232" s="2">
        <v>52.273000000000003</v>
      </c>
      <c r="G232" s="2">
        <v>32.008000000000003</v>
      </c>
      <c r="H232" s="2">
        <v>20.263999999999999</v>
      </c>
      <c r="I232" s="2">
        <v>55.448999999999998</v>
      </c>
      <c r="J232" s="2">
        <v>22.856999999999999</v>
      </c>
      <c r="K232" s="2">
        <v>32.591000000000001</v>
      </c>
      <c r="L232" s="2">
        <v>-9.0999999999999998E-2</v>
      </c>
      <c r="N232" s="2">
        <v>0.61499999999999999</v>
      </c>
      <c r="O232" s="2">
        <f t="shared" si="61"/>
        <v>6.1500000000000001E-3</v>
      </c>
      <c r="P232" s="2">
        <f>AVERAGE(O226:O257)</f>
        <v>5.3206249999999998E-3</v>
      </c>
      <c r="Q232" s="2">
        <f t="shared" si="62"/>
        <v>0.27812503062499999</v>
      </c>
      <c r="R232" s="2">
        <f t="shared" si="63"/>
        <v>0.17030256500000002</v>
      </c>
      <c r="S232" s="2">
        <f t="shared" si="64"/>
        <v>0.10781714499999999</v>
      </c>
      <c r="T232" s="2">
        <f t="shared" si="68"/>
        <v>0.29502333562499999</v>
      </c>
      <c r="U232" s="2">
        <f t="shared" si="65"/>
        <v>0.121613525625</v>
      </c>
      <c r="V232" s="2">
        <f t="shared" si="66"/>
        <v>0.173404489375</v>
      </c>
      <c r="W232" s="2">
        <f t="shared" si="67"/>
        <v>-4.8417687499999998E-4</v>
      </c>
    </row>
    <row r="233" spans="1:23" x14ac:dyDescent="0.2">
      <c r="A233" s="2" t="s">
        <v>52</v>
      </c>
      <c r="B233" s="2">
        <v>1987</v>
      </c>
      <c r="C233" s="2">
        <v>-1.9790000000000001</v>
      </c>
      <c r="D233" s="2">
        <v>-37.748236325757858</v>
      </c>
      <c r="E233" s="2">
        <v>-25.604917336682664</v>
      </c>
      <c r="F233" s="2">
        <v>51.476999999999997</v>
      </c>
      <c r="G233" s="2">
        <v>31.338999999999999</v>
      </c>
      <c r="H233" s="2">
        <v>20.138000000000002</v>
      </c>
      <c r="I233" s="2">
        <v>56.070999999999998</v>
      </c>
      <c r="J233" s="2">
        <v>22.936</v>
      </c>
      <c r="K233" s="2">
        <v>33.134999999999998</v>
      </c>
      <c r="L233" s="2">
        <v>-3.2749999999999999</v>
      </c>
      <c r="N233" s="2">
        <v>0.57899999999999996</v>
      </c>
      <c r="O233" s="2">
        <f t="shared" si="61"/>
        <v>5.79E-3</v>
      </c>
      <c r="P233" s="2">
        <f>AVERAGE(O226:O257)</f>
        <v>5.3206249999999998E-3</v>
      </c>
      <c r="Q233" s="2">
        <f t="shared" si="62"/>
        <v>0.27388981312499999</v>
      </c>
      <c r="R233" s="2">
        <f t="shared" si="63"/>
        <v>0.16674306687499998</v>
      </c>
      <c r="S233" s="2">
        <f t="shared" si="64"/>
        <v>0.10714674625000001</v>
      </c>
      <c r="T233" s="2">
        <f t="shared" si="68"/>
        <v>0.298332764375</v>
      </c>
      <c r="U233" s="2">
        <f t="shared" si="65"/>
        <v>0.122033855</v>
      </c>
      <c r="V233" s="2">
        <f t="shared" si="66"/>
        <v>0.17629890937499998</v>
      </c>
      <c r="W233" s="2">
        <f t="shared" si="67"/>
        <v>-1.7425046874999999E-2</v>
      </c>
    </row>
    <row r="234" spans="1:23" x14ac:dyDescent="0.2">
      <c r="A234" s="2" t="s">
        <v>52</v>
      </c>
      <c r="B234" s="2">
        <v>1988</v>
      </c>
      <c r="C234" s="2">
        <v>-1.331</v>
      </c>
      <c r="D234" s="2">
        <v>-28.410086535246581</v>
      </c>
      <c r="E234" s="2">
        <v>-28.410086535246581</v>
      </c>
      <c r="F234" s="2">
        <v>50.607999999999997</v>
      </c>
      <c r="G234" s="2">
        <v>30.545999999999999</v>
      </c>
      <c r="H234" s="2">
        <v>20.062000000000001</v>
      </c>
      <c r="I234" s="2">
        <v>56.646000000000001</v>
      </c>
      <c r="J234" s="2">
        <v>22.92</v>
      </c>
      <c r="K234" s="2">
        <v>33.725999999999999</v>
      </c>
      <c r="L234" s="2">
        <v>-0.253</v>
      </c>
      <c r="N234" s="2">
        <v>0.57899999999999996</v>
      </c>
      <c r="O234" s="2">
        <f t="shared" si="61"/>
        <v>5.79E-3</v>
      </c>
      <c r="P234" s="2">
        <f>AVERAGE(O226:O257)</f>
        <v>5.3206249999999998E-3</v>
      </c>
      <c r="Q234" s="2">
        <f t="shared" si="62"/>
        <v>0.26926618999999996</v>
      </c>
      <c r="R234" s="2">
        <f t="shared" si="63"/>
        <v>0.16252381124999998</v>
      </c>
      <c r="S234" s="2">
        <f t="shared" si="64"/>
        <v>0.10674237875000001</v>
      </c>
      <c r="T234" s="2">
        <f t="shared" si="68"/>
        <v>0.30139212375000002</v>
      </c>
      <c r="U234" s="2">
        <f t="shared" si="65"/>
        <v>0.12194872500000001</v>
      </c>
      <c r="V234" s="2">
        <f t="shared" si="66"/>
        <v>0.17944339874999998</v>
      </c>
      <c r="W234" s="2">
        <f t="shared" si="67"/>
        <v>-1.346118125E-3</v>
      </c>
    </row>
    <row r="235" spans="1:23" x14ac:dyDescent="0.2">
      <c r="A235" s="2" t="s">
        <v>52</v>
      </c>
      <c r="B235" s="2">
        <v>1989</v>
      </c>
      <c r="C235" s="2">
        <v>-3.4350000000000001</v>
      </c>
      <c r="D235" s="2">
        <v>-21.867766771026282</v>
      </c>
      <c r="E235" s="2">
        <v>-28.410086535246581</v>
      </c>
      <c r="F235" s="2">
        <v>49.784999999999997</v>
      </c>
      <c r="G235" s="2">
        <v>29.646000000000001</v>
      </c>
      <c r="H235" s="2">
        <v>20.138999999999999</v>
      </c>
      <c r="I235" s="2">
        <v>57.158000000000001</v>
      </c>
      <c r="J235" s="2">
        <v>22.873000000000001</v>
      </c>
      <c r="K235" s="2">
        <v>34.284999999999997</v>
      </c>
      <c r="L235" s="2">
        <v>2.2669999999999999</v>
      </c>
      <c r="N235" s="2">
        <v>0.57899999999999996</v>
      </c>
      <c r="O235" s="2">
        <f t="shared" si="61"/>
        <v>5.79E-3</v>
      </c>
      <c r="P235" s="2">
        <f>AVERAGE(O226:O257)</f>
        <v>5.3206249999999998E-3</v>
      </c>
      <c r="Q235" s="2">
        <f t="shared" si="62"/>
        <v>0.26488731562499995</v>
      </c>
      <c r="R235" s="2">
        <f t="shared" si="63"/>
        <v>0.15773524875</v>
      </c>
      <c r="S235" s="2">
        <f t="shared" si="64"/>
        <v>0.10715206687499999</v>
      </c>
      <c r="T235" s="2">
        <f t="shared" si="68"/>
        <v>0.30411628374999999</v>
      </c>
      <c r="U235" s="2">
        <f t="shared" si="65"/>
        <v>0.121698655625</v>
      </c>
      <c r="V235" s="2">
        <f t="shared" si="66"/>
        <v>0.18241762812499998</v>
      </c>
      <c r="W235" s="2">
        <f t="shared" si="67"/>
        <v>1.2061856874999999E-2</v>
      </c>
    </row>
    <row r="236" spans="1:23" x14ac:dyDescent="0.2">
      <c r="A236" s="2" t="s">
        <v>52</v>
      </c>
      <c r="B236" s="2">
        <v>1990</v>
      </c>
      <c r="C236" s="2">
        <v>-3.8359999999999999</v>
      </c>
      <c r="D236" s="2">
        <v>-18.914443361422737</v>
      </c>
      <c r="E236" s="2">
        <v>-28.410086535246581</v>
      </c>
      <c r="F236" s="2">
        <v>49.112000000000002</v>
      </c>
      <c r="G236" s="2">
        <v>28.702000000000002</v>
      </c>
      <c r="H236" s="2">
        <v>20.41</v>
      </c>
      <c r="I236" s="2">
        <v>57.640999999999998</v>
      </c>
      <c r="J236" s="2">
        <v>22.738</v>
      </c>
      <c r="K236" s="2">
        <v>34.902000000000001</v>
      </c>
      <c r="L236" s="2">
        <v>0.72099999999999997</v>
      </c>
      <c r="N236" s="2">
        <v>0.56100000000000005</v>
      </c>
      <c r="O236" s="2">
        <f t="shared" si="61"/>
        <v>5.6100000000000004E-3</v>
      </c>
      <c r="P236" s="2">
        <f>AVERAGE(O226:O257)</f>
        <v>5.3206249999999998E-3</v>
      </c>
      <c r="Q236" s="2">
        <f t="shared" si="62"/>
        <v>0.26130653500000001</v>
      </c>
      <c r="R236" s="2">
        <f t="shared" si="63"/>
        <v>0.15271257874999999</v>
      </c>
      <c r="S236" s="2">
        <f t="shared" si="64"/>
        <v>0.10859395625</v>
      </c>
      <c r="T236" s="2">
        <f t="shared" si="68"/>
        <v>0.30668614562499996</v>
      </c>
      <c r="U236" s="2">
        <f t="shared" si="65"/>
        <v>0.12098037125</v>
      </c>
      <c r="V236" s="2">
        <f t="shared" si="66"/>
        <v>0.18570045374999999</v>
      </c>
      <c r="W236" s="2">
        <f t="shared" si="67"/>
        <v>3.8361706249999995E-3</v>
      </c>
    </row>
    <row r="237" spans="1:23" x14ac:dyDescent="0.2">
      <c r="A237" s="2" t="s">
        <v>52</v>
      </c>
      <c r="B237" s="2">
        <v>1991</v>
      </c>
      <c r="C237" s="2">
        <v>-1.583</v>
      </c>
      <c r="D237" s="2">
        <v>-19.83222908466621</v>
      </c>
      <c r="E237" s="2">
        <v>-28.410086535246581</v>
      </c>
      <c r="F237" s="2">
        <v>48.634</v>
      </c>
      <c r="G237" s="2">
        <v>27.917999999999999</v>
      </c>
      <c r="H237" s="2">
        <v>20.716000000000001</v>
      </c>
      <c r="I237" s="2">
        <v>58.088999999999999</v>
      </c>
      <c r="J237" s="2">
        <v>22.538</v>
      </c>
      <c r="K237" s="2">
        <v>35.551000000000002</v>
      </c>
      <c r="L237" s="2">
        <v>2.2519999999999998</v>
      </c>
      <c r="N237" s="2">
        <v>0.56699999999999995</v>
      </c>
      <c r="O237" s="2">
        <f t="shared" si="61"/>
        <v>5.6699999999999997E-3</v>
      </c>
      <c r="P237" s="2">
        <f>AVERAGE(O226:O257)</f>
        <v>5.3206249999999998E-3</v>
      </c>
      <c r="Q237" s="2">
        <f t="shared" si="62"/>
        <v>0.25876327625000001</v>
      </c>
      <c r="R237" s="2">
        <f t="shared" si="63"/>
        <v>0.14854120874999999</v>
      </c>
      <c r="S237" s="2">
        <f t="shared" si="64"/>
        <v>0.11022206750000001</v>
      </c>
      <c r="T237" s="2">
        <f t="shared" si="68"/>
        <v>0.30906978562499998</v>
      </c>
      <c r="U237" s="2">
        <f t="shared" si="65"/>
        <v>0.11991624625</v>
      </c>
      <c r="V237" s="2">
        <f t="shared" si="66"/>
        <v>0.18915353937500001</v>
      </c>
      <c r="W237" s="2">
        <f t="shared" si="67"/>
        <v>1.1982047499999999E-2</v>
      </c>
    </row>
    <row r="238" spans="1:23" x14ac:dyDescent="0.2">
      <c r="A238" s="2" t="s">
        <v>52</v>
      </c>
      <c r="B238" s="2">
        <v>1992</v>
      </c>
      <c r="C238" s="2">
        <v>-1.9530000000000001</v>
      </c>
      <c r="D238" s="2">
        <v>-20.957829828801856</v>
      </c>
      <c r="E238" s="2">
        <v>-20.957829828801856</v>
      </c>
      <c r="F238" s="2">
        <v>48.249000000000002</v>
      </c>
      <c r="G238" s="2">
        <v>27.117000000000001</v>
      </c>
      <c r="H238" s="2">
        <v>21.132999999999999</v>
      </c>
      <c r="I238" s="2">
        <v>58.515999999999998</v>
      </c>
      <c r="J238" s="2">
        <v>22.321000000000002</v>
      </c>
      <c r="K238" s="2">
        <v>36.195</v>
      </c>
      <c r="L238" s="2">
        <v>1.19</v>
      </c>
      <c r="N238" s="2">
        <v>0.52</v>
      </c>
      <c r="O238" s="2">
        <f t="shared" si="61"/>
        <v>5.1999999999999998E-3</v>
      </c>
      <c r="P238" s="2">
        <f>AVERAGE(O226:O257)</f>
        <v>5.3206249999999998E-3</v>
      </c>
      <c r="Q238" s="2">
        <f t="shared" si="62"/>
        <v>0.25671483562500003</v>
      </c>
      <c r="R238" s="2">
        <f t="shared" si="63"/>
        <v>0.14427938812499999</v>
      </c>
      <c r="S238" s="2">
        <f t="shared" si="64"/>
        <v>0.11244076812499999</v>
      </c>
      <c r="T238" s="2">
        <f t="shared" si="68"/>
        <v>0.31134169249999999</v>
      </c>
      <c r="U238" s="2">
        <f t="shared" si="65"/>
        <v>0.11876167062500001</v>
      </c>
      <c r="V238" s="2">
        <f t="shared" si="66"/>
        <v>0.19258002187500001</v>
      </c>
      <c r="W238" s="2">
        <f t="shared" si="67"/>
        <v>6.3315437499999998E-3</v>
      </c>
    </row>
    <row r="239" spans="1:23" x14ac:dyDescent="0.2">
      <c r="A239" s="2" t="s">
        <v>52</v>
      </c>
      <c r="B239" s="2">
        <v>1993</v>
      </c>
      <c r="C239" s="2">
        <v>-0.72799999999999998</v>
      </c>
      <c r="D239" s="2">
        <v>-22.971313686232662</v>
      </c>
      <c r="E239" s="2">
        <v>-20.957829828801856</v>
      </c>
      <c r="F239" s="2">
        <v>47.923000000000002</v>
      </c>
      <c r="G239" s="2">
        <v>26.314</v>
      </c>
      <c r="H239" s="2">
        <v>21.609000000000002</v>
      </c>
      <c r="I239" s="2">
        <v>58.942999999999998</v>
      </c>
      <c r="J239" s="2">
        <v>22.120999999999999</v>
      </c>
      <c r="K239" s="2">
        <v>36.822000000000003</v>
      </c>
      <c r="L239" s="2">
        <v>-2.387</v>
      </c>
      <c r="N239" s="2">
        <v>0.501</v>
      </c>
      <c r="O239" s="2">
        <f t="shared" si="61"/>
        <v>5.0099999999999997E-3</v>
      </c>
      <c r="P239" s="2">
        <f>AVERAGE(O226:O257)</f>
        <v>5.3206249999999998E-3</v>
      </c>
      <c r="Q239" s="2">
        <f t="shared" si="62"/>
        <v>0.25498031187499998</v>
      </c>
      <c r="R239" s="2">
        <f t="shared" si="63"/>
        <v>0.14000692625</v>
      </c>
      <c r="S239" s="2">
        <f t="shared" si="64"/>
        <v>0.11497338562500001</v>
      </c>
      <c r="T239" s="2">
        <f t="shared" si="68"/>
        <v>0.313613599375</v>
      </c>
      <c r="U239" s="2">
        <f t="shared" si="65"/>
        <v>0.11769754562499998</v>
      </c>
      <c r="V239" s="2">
        <f t="shared" si="66"/>
        <v>0.19591605375000001</v>
      </c>
      <c r="W239" s="2">
        <f t="shared" si="67"/>
        <v>-1.2700331875E-2</v>
      </c>
    </row>
    <row r="240" spans="1:23" x14ac:dyDescent="0.2">
      <c r="A240" s="2" t="s">
        <v>52</v>
      </c>
      <c r="B240" s="2">
        <v>1994</v>
      </c>
      <c r="C240" s="2">
        <v>-0.13300000000000001</v>
      </c>
      <c r="D240" s="2">
        <v>-14.069561503061456</v>
      </c>
      <c r="E240" s="2">
        <v>-20.957829828801856</v>
      </c>
      <c r="F240" s="2">
        <v>47.582999999999998</v>
      </c>
      <c r="G240" s="2">
        <v>25.507000000000001</v>
      </c>
      <c r="H240" s="2">
        <v>22.076000000000001</v>
      </c>
      <c r="I240" s="2">
        <v>59.392000000000003</v>
      </c>
      <c r="J240" s="2">
        <v>21.972000000000001</v>
      </c>
      <c r="K240" s="2">
        <v>37.42</v>
      </c>
      <c r="L240" s="2">
        <v>-2.681</v>
      </c>
      <c r="N240" s="2">
        <v>0.495</v>
      </c>
      <c r="O240" s="2">
        <f t="shared" si="61"/>
        <v>4.9499999999999995E-3</v>
      </c>
      <c r="P240" s="2">
        <f>AVERAGE(O226:O257)</f>
        <v>5.3206249999999998E-3</v>
      </c>
      <c r="Q240" s="2">
        <f t="shared" si="62"/>
        <v>0.25317129937499999</v>
      </c>
      <c r="R240" s="2">
        <f t="shared" si="63"/>
        <v>0.13571318187500001</v>
      </c>
      <c r="S240" s="2">
        <f t="shared" si="64"/>
        <v>0.1174581175</v>
      </c>
      <c r="T240" s="2">
        <f t="shared" si="68"/>
        <v>0.31600255999999999</v>
      </c>
      <c r="U240" s="2">
        <f t="shared" si="65"/>
        <v>0.1169047725</v>
      </c>
      <c r="V240" s="2">
        <f t="shared" si="66"/>
        <v>0.19909778750000001</v>
      </c>
      <c r="W240" s="2">
        <f t="shared" si="67"/>
        <v>-1.4264595624999999E-2</v>
      </c>
    </row>
    <row r="241" spans="1:23" x14ac:dyDescent="0.2">
      <c r="A241" s="2" t="s">
        <v>52</v>
      </c>
      <c r="B241" s="2">
        <v>1995</v>
      </c>
      <c r="C241" s="2">
        <v>-2.4390000000000001</v>
      </c>
      <c r="D241" s="2">
        <v>-11.914641816700954</v>
      </c>
      <c r="E241" s="2">
        <v>-20.957829828801856</v>
      </c>
      <c r="F241" s="2">
        <v>47.207000000000001</v>
      </c>
      <c r="G241" s="2">
        <v>24.701000000000001</v>
      </c>
      <c r="H241" s="2">
        <v>22.506</v>
      </c>
      <c r="I241" s="2">
        <v>59.838999999999999</v>
      </c>
      <c r="J241" s="2">
        <v>21.83</v>
      </c>
      <c r="K241" s="2">
        <v>38.008000000000003</v>
      </c>
      <c r="L241" s="2">
        <v>-2.2970000000000002</v>
      </c>
      <c r="N241" s="2">
        <v>0.49199999999999999</v>
      </c>
      <c r="O241" s="2">
        <f t="shared" si="61"/>
        <v>4.9199999999999999E-3</v>
      </c>
      <c r="P241" s="2">
        <f>AVERAGE(O226:O257)</f>
        <v>5.3206249999999998E-3</v>
      </c>
      <c r="Q241" s="2">
        <f t="shared" si="62"/>
        <v>0.25117074437499998</v>
      </c>
      <c r="R241" s="2">
        <f t="shared" si="63"/>
        <v>0.13142475812499999</v>
      </c>
      <c r="S241" s="2">
        <f t="shared" si="64"/>
        <v>0.11974598624999999</v>
      </c>
      <c r="T241" s="2">
        <f t="shared" si="68"/>
        <v>0.31838087937499998</v>
      </c>
      <c r="U241" s="2">
        <f t="shared" si="65"/>
        <v>0.11614924374999999</v>
      </c>
      <c r="V241" s="2">
        <f t="shared" si="66"/>
        <v>0.20222631500000002</v>
      </c>
      <c r="W241" s="2">
        <f t="shared" si="67"/>
        <v>-1.2221475625E-2</v>
      </c>
    </row>
    <row r="242" spans="1:23" x14ac:dyDescent="0.2">
      <c r="A242" s="2" t="s">
        <v>52</v>
      </c>
      <c r="B242" s="2">
        <v>1996</v>
      </c>
      <c r="C242" s="2">
        <v>-3.657</v>
      </c>
      <c r="D242" s="2">
        <v>-6.3648897696298956</v>
      </c>
      <c r="E242" s="2">
        <v>-6.3648897696298956</v>
      </c>
      <c r="F242" s="2">
        <v>47.231000000000002</v>
      </c>
      <c r="G242" s="2">
        <v>24.213999999999999</v>
      </c>
      <c r="H242" s="2">
        <v>23.016999999999999</v>
      </c>
      <c r="I242" s="2">
        <v>60.343000000000004</v>
      </c>
      <c r="J242" s="2">
        <v>21.709</v>
      </c>
      <c r="K242" s="2">
        <v>38.634</v>
      </c>
      <c r="L242" s="2">
        <v>-2.8559999999999999</v>
      </c>
      <c r="N242" s="2">
        <v>0.48499999999999999</v>
      </c>
      <c r="O242" s="2">
        <f t="shared" si="61"/>
        <v>4.8500000000000001E-3</v>
      </c>
      <c r="P242" s="2">
        <f>AVERAGE(O226:O257)</f>
        <v>5.3206249999999998E-3</v>
      </c>
      <c r="Q242" s="2">
        <f t="shared" si="62"/>
        <v>0.25129843937500002</v>
      </c>
      <c r="R242" s="2">
        <f t="shared" si="63"/>
        <v>0.12883361374999999</v>
      </c>
      <c r="S242" s="2">
        <f t="shared" si="64"/>
        <v>0.122464825625</v>
      </c>
      <c r="T242" s="2">
        <f t="shared" si="68"/>
        <v>0.32106247437500002</v>
      </c>
      <c r="U242" s="2">
        <f t="shared" si="65"/>
        <v>0.11550544812499999</v>
      </c>
      <c r="V242" s="2">
        <f t="shared" si="66"/>
        <v>0.20555702625</v>
      </c>
      <c r="W242" s="2">
        <f t="shared" si="67"/>
        <v>-1.5195704999999999E-2</v>
      </c>
    </row>
    <row r="243" spans="1:23" x14ac:dyDescent="0.2">
      <c r="A243" s="2" t="s">
        <v>52</v>
      </c>
      <c r="B243" s="2">
        <v>1997</v>
      </c>
      <c r="C243" s="2">
        <v>-5.2039999999999997</v>
      </c>
      <c r="D243" s="2">
        <v>-16.147361201130259</v>
      </c>
      <c r="E243" s="2">
        <v>-6.3648897696298956</v>
      </c>
      <c r="F243" s="2">
        <v>47.162999999999997</v>
      </c>
      <c r="G243" s="2">
        <v>23.693999999999999</v>
      </c>
      <c r="H243" s="2">
        <v>23.469000000000001</v>
      </c>
      <c r="I243" s="2">
        <v>60.97</v>
      </c>
      <c r="J243" s="2">
        <v>21.617999999999999</v>
      </c>
      <c r="K243" s="2">
        <v>39.350999999999999</v>
      </c>
      <c r="L243" s="2">
        <v>-2.4700000000000002</v>
      </c>
      <c r="N243" s="2">
        <v>0.48299999999999998</v>
      </c>
      <c r="O243" s="2">
        <f t="shared" si="61"/>
        <v>4.8300000000000001E-3</v>
      </c>
      <c r="P243" s="2">
        <f>AVERAGE(O226:O257)</f>
        <v>5.3206249999999998E-3</v>
      </c>
      <c r="Q243" s="2">
        <f t="shared" si="62"/>
        <v>0.25093663687499995</v>
      </c>
      <c r="R243" s="2">
        <f t="shared" si="63"/>
        <v>0.12606688874999999</v>
      </c>
      <c r="S243" s="2">
        <f t="shared" si="64"/>
        <v>0.124869748125</v>
      </c>
      <c r="T243" s="2">
        <f t="shared" si="68"/>
        <v>0.32439850625</v>
      </c>
      <c r="U243" s="2">
        <f t="shared" si="65"/>
        <v>0.11502127124999999</v>
      </c>
      <c r="V243" s="2">
        <f t="shared" si="66"/>
        <v>0.209371914375</v>
      </c>
      <c r="W243" s="2">
        <f t="shared" si="67"/>
        <v>-1.3141943750000001E-2</v>
      </c>
    </row>
    <row r="244" spans="1:23" x14ac:dyDescent="0.2">
      <c r="A244" s="2" t="s">
        <v>52</v>
      </c>
      <c r="B244" s="2">
        <v>1998</v>
      </c>
      <c r="C244" s="2">
        <v>-4.3490000000000002</v>
      </c>
      <c r="D244" s="2">
        <v>-20.507018070498187</v>
      </c>
      <c r="E244" s="2">
        <v>-6.3648897696298956</v>
      </c>
      <c r="F244" s="2">
        <v>47.079000000000001</v>
      </c>
      <c r="G244" s="2">
        <v>23.184999999999999</v>
      </c>
      <c r="H244" s="2">
        <v>23.895</v>
      </c>
      <c r="I244" s="2">
        <v>61.753</v>
      </c>
      <c r="J244" s="2">
        <v>21.565999999999999</v>
      </c>
      <c r="K244" s="2">
        <v>40.186999999999998</v>
      </c>
      <c r="L244" s="2">
        <v>-2.548</v>
      </c>
      <c r="N244" s="2">
        <v>0.48699999999999999</v>
      </c>
      <c r="O244" s="2">
        <f t="shared" si="61"/>
        <v>4.8700000000000002E-3</v>
      </c>
      <c r="P244" s="2">
        <f>AVERAGE(O226:O257)</f>
        <v>5.3206249999999998E-3</v>
      </c>
      <c r="Q244" s="2">
        <f t="shared" si="62"/>
        <v>0.25048970437500001</v>
      </c>
      <c r="R244" s="2">
        <f t="shared" si="63"/>
        <v>0.12335869062499999</v>
      </c>
      <c r="S244" s="2">
        <f t="shared" si="64"/>
        <v>0.12713633437499999</v>
      </c>
      <c r="T244" s="2">
        <f t="shared" si="68"/>
        <v>0.32856455562499998</v>
      </c>
      <c r="U244" s="2">
        <f t="shared" si="65"/>
        <v>0.11474459875</v>
      </c>
      <c r="V244" s="2">
        <f t="shared" si="66"/>
        <v>0.21381995687499997</v>
      </c>
      <c r="W244" s="2">
        <f t="shared" si="67"/>
        <v>-1.35569525E-2</v>
      </c>
    </row>
    <row r="245" spans="1:23" x14ac:dyDescent="0.2">
      <c r="A245" s="2" t="s">
        <v>52</v>
      </c>
      <c r="B245" s="2">
        <v>1999</v>
      </c>
      <c r="C245" s="2">
        <v>-5.48</v>
      </c>
      <c r="D245" s="2">
        <v>-25.264079994386378</v>
      </c>
      <c r="E245" s="2">
        <v>-6.3648897696298956</v>
      </c>
      <c r="F245" s="2">
        <v>47.063000000000002</v>
      </c>
      <c r="G245" s="2">
        <v>22.731999999999999</v>
      </c>
      <c r="H245" s="2">
        <v>24.331</v>
      </c>
      <c r="I245" s="2">
        <v>62.670999999999999</v>
      </c>
      <c r="J245" s="2">
        <v>21.597999999999999</v>
      </c>
      <c r="K245" s="2">
        <v>41.073</v>
      </c>
      <c r="L245" s="2">
        <v>-2.7010000000000001</v>
      </c>
      <c r="N245" s="2">
        <v>0.48599999999999999</v>
      </c>
      <c r="O245" s="2">
        <f t="shared" si="61"/>
        <v>4.8599999999999997E-3</v>
      </c>
      <c r="P245" s="2">
        <f>AVERAGE(O226:O257)</f>
        <v>5.3206249999999998E-3</v>
      </c>
      <c r="Q245" s="2">
        <f t="shared" si="62"/>
        <v>0.25040457437500002</v>
      </c>
      <c r="R245" s="2">
        <f t="shared" si="63"/>
        <v>0.12094844749999999</v>
      </c>
      <c r="S245" s="2">
        <f t="shared" si="64"/>
        <v>0.12945612687499999</v>
      </c>
      <c r="T245" s="2">
        <f t="shared" si="68"/>
        <v>0.333448889375</v>
      </c>
      <c r="U245" s="2">
        <f t="shared" si="65"/>
        <v>0.11491485874999999</v>
      </c>
      <c r="V245" s="2">
        <f t="shared" si="66"/>
        <v>0.21853403062499999</v>
      </c>
      <c r="W245" s="2">
        <f t="shared" si="67"/>
        <v>-1.4371008124999999E-2</v>
      </c>
    </row>
    <row r="246" spans="1:23" x14ac:dyDescent="0.2">
      <c r="A246" s="2" t="s">
        <v>52</v>
      </c>
      <c r="B246" s="2">
        <v>2000</v>
      </c>
      <c r="C246" s="2">
        <v>-7.7910000000000004</v>
      </c>
      <c r="D246" s="2">
        <v>-37.872854124644597</v>
      </c>
      <c r="E246" s="2">
        <v>-37.872854124644597</v>
      </c>
      <c r="F246" s="2">
        <v>47.14</v>
      </c>
      <c r="G246" s="2">
        <v>22.352</v>
      </c>
      <c r="H246" s="2">
        <v>24.788</v>
      </c>
      <c r="I246" s="2">
        <v>63.777000000000001</v>
      </c>
      <c r="J246" s="2">
        <v>21.670999999999999</v>
      </c>
      <c r="K246" s="2">
        <v>42.104999999999997</v>
      </c>
      <c r="L246" s="2">
        <v>-2.79</v>
      </c>
      <c r="N246" s="2">
        <v>0.48099999999999998</v>
      </c>
      <c r="O246" s="2">
        <f t="shared" si="61"/>
        <v>4.81E-3</v>
      </c>
      <c r="P246" s="2">
        <f>AVERAGE(O226:O257)</f>
        <v>5.3206249999999998E-3</v>
      </c>
      <c r="Q246" s="2">
        <f t="shared" si="62"/>
        <v>0.2508142625</v>
      </c>
      <c r="R246" s="2">
        <f t="shared" si="63"/>
        <v>0.11892661</v>
      </c>
      <c r="S246" s="2">
        <f t="shared" si="64"/>
        <v>0.13188765250000001</v>
      </c>
      <c r="T246" s="2">
        <f t="shared" si="68"/>
        <v>0.33933350062500001</v>
      </c>
      <c r="U246" s="2">
        <f t="shared" si="65"/>
        <v>0.11530326437499999</v>
      </c>
      <c r="V246" s="2">
        <f t="shared" si="66"/>
        <v>0.22402491562499999</v>
      </c>
      <c r="W246" s="2">
        <f t="shared" si="67"/>
        <v>-1.484454375E-2</v>
      </c>
    </row>
    <row r="247" spans="1:23" x14ac:dyDescent="0.2">
      <c r="A247" s="2" t="s">
        <v>52</v>
      </c>
      <c r="B247" s="2">
        <v>2001</v>
      </c>
      <c r="C247" s="2">
        <v>-7.2290000000000001</v>
      </c>
      <c r="D247" s="2">
        <v>-46.533160675889128</v>
      </c>
      <c r="E247" s="2">
        <v>-37.872854124644597</v>
      </c>
      <c r="F247" s="2">
        <v>47.447000000000003</v>
      </c>
      <c r="G247" s="2">
        <v>22.03</v>
      </c>
      <c r="H247" s="2">
        <v>25.417000000000002</v>
      </c>
      <c r="I247" s="2">
        <v>65.013000000000005</v>
      </c>
      <c r="J247" s="2">
        <v>21.783999999999999</v>
      </c>
      <c r="K247" s="2">
        <v>43.228999999999999</v>
      </c>
      <c r="L247" s="2">
        <v>-2.1829999999999998</v>
      </c>
      <c r="N247" s="2">
        <v>0.49</v>
      </c>
      <c r="O247" s="2">
        <f t="shared" si="61"/>
        <v>4.8999999999999998E-3</v>
      </c>
      <c r="P247" s="2">
        <f>AVERAGE(O226:O257)</f>
        <v>5.3206249999999998E-3</v>
      </c>
      <c r="Q247" s="2">
        <f t="shared" si="62"/>
        <v>0.25244769437500003</v>
      </c>
      <c r="R247" s="2">
        <f t="shared" si="63"/>
        <v>0.11721336875</v>
      </c>
      <c r="S247" s="2">
        <f t="shared" si="64"/>
        <v>0.13523432562500001</v>
      </c>
      <c r="T247" s="2">
        <f t="shared" si="68"/>
        <v>0.34590979312500003</v>
      </c>
      <c r="U247" s="2">
        <f t="shared" si="65"/>
        <v>0.115904495</v>
      </c>
      <c r="V247" s="2">
        <f t="shared" si="66"/>
        <v>0.23000529812499998</v>
      </c>
      <c r="W247" s="2">
        <f t="shared" si="67"/>
        <v>-1.1614924374999998E-2</v>
      </c>
    </row>
    <row r="248" spans="1:23" x14ac:dyDescent="0.2">
      <c r="A248" s="2" t="s">
        <v>52</v>
      </c>
      <c r="B248" s="2">
        <v>2002</v>
      </c>
      <c r="C248" s="2">
        <v>-6.516</v>
      </c>
      <c r="D248" s="2">
        <v>-59.678014589146386</v>
      </c>
      <c r="E248" s="2">
        <v>-37.872854124644597</v>
      </c>
      <c r="F248" s="2">
        <v>47.862000000000002</v>
      </c>
      <c r="G248" s="2">
        <v>21.788</v>
      </c>
      <c r="H248" s="2">
        <v>26.074000000000002</v>
      </c>
      <c r="I248" s="2">
        <v>66.304000000000002</v>
      </c>
      <c r="J248" s="2">
        <v>21.927</v>
      </c>
      <c r="K248" s="2">
        <v>44.377000000000002</v>
      </c>
      <c r="L248" s="2">
        <v>-2.101</v>
      </c>
      <c r="N248" s="2">
        <v>0.49299999999999999</v>
      </c>
      <c r="O248" s="2">
        <f t="shared" si="61"/>
        <v>4.9300000000000004E-3</v>
      </c>
      <c r="P248" s="2">
        <f>AVERAGE(O226:O257)</f>
        <v>5.3206249999999998E-3</v>
      </c>
      <c r="Q248" s="2">
        <f t="shared" si="62"/>
        <v>0.25465575374999999</v>
      </c>
      <c r="R248" s="2">
        <f t="shared" si="63"/>
        <v>0.11592577749999999</v>
      </c>
      <c r="S248" s="2">
        <f t="shared" si="64"/>
        <v>0.13872997625</v>
      </c>
      <c r="T248" s="2">
        <f t="shared" si="68"/>
        <v>0.35277871999999999</v>
      </c>
      <c r="U248" s="2">
        <f t="shared" si="65"/>
        <v>0.11666534437499999</v>
      </c>
      <c r="V248" s="2">
        <f t="shared" si="66"/>
        <v>0.23611337562500001</v>
      </c>
      <c r="W248" s="2">
        <f t="shared" si="67"/>
        <v>-1.1178633125E-2</v>
      </c>
    </row>
    <row r="249" spans="1:23" x14ac:dyDescent="0.2">
      <c r="A249" s="2" t="s">
        <v>52</v>
      </c>
      <c r="B249" s="2">
        <v>2003</v>
      </c>
      <c r="C249" s="2">
        <v>-6.532</v>
      </c>
      <c r="D249" s="2">
        <v>-66.527294897989094</v>
      </c>
      <c r="E249" s="2">
        <v>-37.872854124644597</v>
      </c>
      <c r="F249" s="2">
        <v>48.331000000000003</v>
      </c>
      <c r="G249" s="2">
        <v>21.619</v>
      </c>
      <c r="H249" s="2">
        <v>26.713000000000001</v>
      </c>
      <c r="I249" s="2">
        <v>67.620999999999995</v>
      </c>
      <c r="J249" s="2">
        <v>22.096</v>
      </c>
      <c r="K249" s="2">
        <v>45.524000000000001</v>
      </c>
      <c r="L249" s="2">
        <v>0.66800000000000004</v>
      </c>
      <c r="N249" s="2">
        <v>0.503</v>
      </c>
      <c r="O249" s="2">
        <f t="shared" si="61"/>
        <v>5.0299999999999997E-3</v>
      </c>
      <c r="P249" s="2">
        <f>AVERAGE(O226:O257)</f>
        <v>5.3206249999999998E-3</v>
      </c>
      <c r="Q249" s="2">
        <f t="shared" si="62"/>
        <v>0.25715112687500002</v>
      </c>
      <c r="R249" s="2">
        <f t="shared" si="63"/>
        <v>0.115026591875</v>
      </c>
      <c r="S249" s="2">
        <f t="shared" si="64"/>
        <v>0.142129855625</v>
      </c>
      <c r="T249" s="2">
        <f t="shared" si="68"/>
        <v>0.35978598312499999</v>
      </c>
      <c r="U249" s="2">
        <f t="shared" si="65"/>
        <v>0.11756453</v>
      </c>
      <c r="V249" s="2">
        <f t="shared" si="66"/>
        <v>0.24221613249999999</v>
      </c>
      <c r="W249" s="2">
        <f t="shared" si="67"/>
        <v>3.5541775000000001E-3</v>
      </c>
    </row>
    <row r="250" spans="1:23" x14ac:dyDescent="0.2">
      <c r="A250" s="2" t="s">
        <v>52</v>
      </c>
      <c r="B250" s="2">
        <v>2004</v>
      </c>
      <c r="C250" s="2">
        <v>-5.7850000000000001</v>
      </c>
      <c r="D250" s="2">
        <v>-74.060401175062367</v>
      </c>
      <c r="E250" s="2">
        <v>-74.060401175062367</v>
      </c>
      <c r="F250" s="2">
        <v>48.768000000000001</v>
      </c>
      <c r="G250" s="2">
        <v>21.507000000000001</v>
      </c>
      <c r="H250" s="2">
        <v>27.260999999999999</v>
      </c>
      <c r="I250" s="2">
        <v>68.908000000000001</v>
      </c>
      <c r="J250" s="2">
        <v>22.335999999999999</v>
      </c>
      <c r="K250" s="2">
        <v>46.572000000000003</v>
      </c>
      <c r="L250" s="2">
        <v>2.4300000000000002</v>
      </c>
      <c r="N250" s="2">
        <v>0.497</v>
      </c>
      <c r="O250" s="2">
        <f t="shared" si="61"/>
        <v>4.9699999999999996E-3</v>
      </c>
      <c r="P250" s="2">
        <f>AVERAGE(O226:O257)</f>
        <v>5.3206249999999998E-3</v>
      </c>
      <c r="Q250" s="2">
        <f t="shared" si="62"/>
        <v>0.25947623999999997</v>
      </c>
      <c r="R250" s="2">
        <f t="shared" si="63"/>
        <v>0.11443068187500001</v>
      </c>
      <c r="S250" s="2">
        <f t="shared" si="64"/>
        <v>0.145045558125</v>
      </c>
      <c r="T250" s="2">
        <f t="shared" si="68"/>
        <v>0.3666336275</v>
      </c>
      <c r="U250" s="2">
        <f t="shared" si="65"/>
        <v>0.11884147999999999</v>
      </c>
      <c r="V250" s="2">
        <f t="shared" si="66"/>
        <v>0.2477921475</v>
      </c>
      <c r="W250" s="2">
        <f t="shared" si="67"/>
        <v>1.2929118750000001E-2</v>
      </c>
    </row>
    <row r="251" spans="1:23" x14ac:dyDescent="0.2">
      <c r="A251" s="2" t="s">
        <v>52</v>
      </c>
      <c r="B251" s="2">
        <v>2005</v>
      </c>
      <c r="C251" s="2">
        <v>-7.6369999999999996</v>
      </c>
      <c r="D251" s="2">
        <v>-73.924940497252564</v>
      </c>
      <c r="E251" s="2">
        <v>-74.060401175062367</v>
      </c>
      <c r="F251" s="2">
        <v>49.128</v>
      </c>
      <c r="G251" s="2">
        <v>21.449000000000002</v>
      </c>
      <c r="H251" s="2">
        <v>27.678999999999998</v>
      </c>
      <c r="I251" s="2">
        <v>70.186000000000007</v>
      </c>
      <c r="J251" s="2">
        <v>22.591000000000001</v>
      </c>
      <c r="K251" s="2">
        <v>47.594999999999999</v>
      </c>
      <c r="L251" s="2">
        <v>2.7120000000000002</v>
      </c>
      <c r="N251" s="2">
        <v>0.47699999999999998</v>
      </c>
      <c r="O251" s="2">
        <f t="shared" si="61"/>
        <v>4.7699999999999999E-3</v>
      </c>
      <c r="P251" s="2">
        <f>AVERAGE(O226:O257)</f>
        <v>5.3206249999999998E-3</v>
      </c>
      <c r="Q251" s="2">
        <f t="shared" si="62"/>
        <v>0.261391665</v>
      </c>
      <c r="R251" s="2">
        <f t="shared" si="63"/>
        <v>0.11412208562500001</v>
      </c>
      <c r="S251" s="2">
        <f t="shared" si="64"/>
        <v>0.14726957937499999</v>
      </c>
      <c r="T251" s="2">
        <f t="shared" si="68"/>
        <v>0.37343338625</v>
      </c>
      <c r="U251" s="2">
        <f t="shared" si="65"/>
        <v>0.120198239375</v>
      </c>
      <c r="V251" s="2">
        <f t="shared" si="66"/>
        <v>0.25323514687499998</v>
      </c>
      <c r="W251" s="2">
        <f t="shared" si="67"/>
        <v>1.4429535E-2</v>
      </c>
    </row>
    <row r="252" spans="1:23" x14ac:dyDescent="0.2">
      <c r="A252" s="2" t="s">
        <v>52</v>
      </c>
      <c r="B252" s="2">
        <v>2006</v>
      </c>
      <c r="C252" s="2">
        <v>-11.388</v>
      </c>
      <c r="D252" s="2">
        <v>-90.44736353267507</v>
      </c>
      <c r="E252" s="2">
        <v>-74.060401175062367</v>
      </c>
      <c r="F252" s="2">
        <v>49.347000000000001</v>
      </c>
      <c r="G252" s="2">
        <v>21.41</v>
      </c>
      <c r="H252" s="2">
        <v>27.937999999999999</v>
      </c>
      <c r="I252" s="2">
        <v>71.506</v>
      </c>
      <c r="J252" s="2">
        <v>22.864000000000001</v>
      </c>
      <c r="K252" s="2">
        <v>48.642000000000003</v>
      </c>
      <c r="L252" s="2">
        <v>6.9390000000000001</v>
      </c>
      <c r="N252" s="2">
        <v>0.47899999999999998</v>
      </c>
      <c r="O252" s="2">
        <f t="shared" si="61"/>
        <v>4.79E-3</v>
      </c>
      <c r="P252" s="2">
        <f>AVERAGE(O226:O257)</f>
        <v>5.3206249999999998E-3</v>
      </c>
      <c r="Q252" s="2">
        <f t="shared" si="62"/>
        <v>0.26255688187499998</v>
      </c>
      <c r="R252" s="2">
        <f t="shared" si="63"/>
        <v>0.11391458124999999</v>
      </c>
      <c r="S252" s="2">
        <f t="shared" si="64"/>
        <v>0.14864762125</v>
      </c>
      <c r="T252" s="2">
        <f t="shared" si="68"/>
        <v>0.38045661124999997</v>
      </c>
      <c r="U252" s="2">
        <f t="shared" si="65"/>
        <v>0.12165077000000001</v>
      </c>
      <c r="V252" s="2">
        <f t="shared" si="66"/>
        <v>0.25880584125</v>
      </c>
      <c r="W252" s="2">
        <f t="shared" si="67"/>
        <v>3.6919816874999997E-2</v>
      </c>
    </row>
    <row r="253" spans="1:23" x14ac:dyDescent="0.2">
      <c r="A253" s="2" t="s">
        <v>52</v>
      </c>
      <c r="B253" s="2">
        <v>2007</v>
      </c>
      <c r="C253" s="2">
        <v>-14.609</v>
      </c>
      <c r="D253" s="2">
        <v>-104.21179291512503</v>
      </c>
      <c r="E253" s="2">
        <v>-74.060401175062367</v>
      </c>
      <c r="F253" s="2">
        <v>49.540999999999997</v>
      </c>
      <c r="G253" s="2">
        <v>21.469000000000001</v>
      </c>
      <c r="H253" s="2">
        <v>28.071000000000002</v>
      </c>
      <c r="I253" s="2">
        <v>72.923000000000002</v>
      </c>
      <c r="J253" s="2">
        <v>23.158000000000001</v>
      </c>
      <c r="K253" s="2">
        <v>49.765999999999998</v>
      </c>
      <c r="L253" s="2">
        <v>10.042</v>
      </c>
      <c r="N253" s="2">
        <v>0.47099999999999997</v>
      </c>
      <c r="O253" s="2">
        <f t="shared" si="61"/>
        <v>4.7099999999999998E-3</v>
      </c>
      <c r="P253" s="2">
        <f>AVERAGE(O226:O257)</f>
        <v>5.3206249999999998E-3</v>
      </c>
      <c r="Q253" s="2">
        <f t="shared" si="62"/>
        <v>0.26358908312499996</v>
      </c>
      <c r="R253" s="2">
        <f t="shared" si="63"/>
        <v>0.11422849812500001</v>
      </c>
      <c r="S253" s="2">
        <f t="shared" si="64"/>
        <v>0.14935526437499999</v>
      </c>
      <c r="T253" s="2">
        <f t="shared" si="68"/>
        <v>0.387995936875</v>
      </c>
      <c r="U253" s="2">
        <f t="shared" si="65"/>
        <v>0.12321503375000001</v>
      </c>
      <c r="V253" s="2">
        <f t="shared" si="66"/>
        <v>0.26478622374999999</v>
      </c>
      <c r="W253" s="2">
        <f t="shared" si="67"/>
        <v>5.3429716249999995E-2</v>
      </c>
    </row>
    <row r="254" spans="1:23" x14ac:dyDescent="0.2">
      <c r="A254" s="2" t="s">
        <v>52</v>
      </c>
      <c r="B254" s="2">
        <v>2008</v>
      </c>
      <c r="C254" s="2">
        <v>-14.922000000000001</v>
      </c>
      <c r="D254" s="2">
        <v>-73.581725490072529</v>
      </c>
      <c r="E254" s="2">
        <v>-73.581725490072529</v>
      </c>
      <c r="F254" s="2">
        <v>49.743000000000002</v>
      </c>
      <c r="G254" s="2">
        <v>21.591999999999999</v>
      </c>
      <c r="H254" s="2">
        <v>28.151</v>
      </c>
      <c r="I254" s="2">
        <v>74.442999999999998</v>
      </c>
      <c r="J254" s="2">
        <v>23.472999999999999</v>
      </c>
      <c r="K254" s="2">
        <v>50.97</v>
      </c>
      <c r="L254" s="2">
        <v>9.9320000000000004</v>
      </c>
      <c r="N254" s="2">
        <v>0.45800000000000002</v>
      </c>
      <c r="O254" s="2">
        <f t="shared" si="61"/>
        <v>4.5799999999999999E-3</v>
      </c>
      <c r="P254" s="2">
        <f>AVERAGE(O226:O257)</f>
        <v>5.3206249999999998E-3</v>
      </c>
      <c r="Q254" s="2">
        <f t="shared" si="62"/>
        <v>0.26466384937499998</v>
      </c>
      <c r="R254" s="2">
        <f t="shared" si="63"/>
        <v>0.11488293499999999</v>
      </c>
      <c r="S254" s="2">
        <f t="shared" si="64"/>
        <v>0.14978091437499999</v>
      </c>
      <c r="T254" s="2">
        <f t="shared" si="68"/>
        <v>0.396083286875</v>
      </c>
      <c r="U254" s="2">
        <f t="shared" si="65"/>
        <v>0.124891030625</v>
      </c>
      <c r="V254" s="2">
        <f t="shared" si="66"/>
        <v>0.27119225624999999</v>
      </c>
      <c r="W254" s="2">
        <f t="shared" si="67"/>
        <v>5.2844447500000002E-2</v>
      </c>
    </row>
    <row r="255" spans="1:23" x14ac:dyDescent="0.2">
      <c r="A255" s="2" t="s">
        <v>52</v>
      </c>
      <c r="B255" s="2">
        <v>2009</v>
      </c>
      <c r="C255" s="2">
        <v>-11.173</v>
      </c>
      <c r="D255" s="2">
        <v>-94.347697704191205</v>
      </c>
      <c r="E255" s="2">
        <v>-73.581725490072529</v>
      </c>
      <c r="F255" s="2">
        <v>50.011000000000003</v>
      </c>
      <c r="G255" s="2">
        <v>21.721</v>
      </c>
      <c r="H255" s="2">
        <v>28.29</v>
      </c>
      <c r="I255" s="2">
        <v>75.900999999999996</v>
      </c>
      <c r="J255" s="2">
        <v>23.844000000000001</v>
      </c>
      <c r="K255" s="2">
        <v>52.055999999999997</v>
      </c>
      <c r="L255" s="2">
        <v>7.306</v>
      </c>
      <c r="N255" s="2">
        <v>0.44700000000000001</v>
      </c>
      <c r="O255" s="2">
        <f t="shared" si="61"/>
        <v>4.47E-3</v>
      </c>
      <c r="P255" s="2">
        <f>AVERAGE(O226:O257)</f>
        <v>5.3206249999999998E-3</v>
      </c>
      <c r="Q255" s="2">
        <f t="shared" si="62"/>
        <v>0.26608977687500002</v>
      </c>
      <c r="R255" s="2">
        <f t="shared" si="63"/>
        <v>0.115569295625</v>
      </c>
      <c r="S255" s="2">
        <f t="shared" si="64"/>
        <v>0.15052048125</v>
      </c>
      <c r="T255" s="2">
        <f t="shared" si="68"/>
        <v>0.40384075812499998</v>
      </c>
      <c r="U255" s="2">
        <f t="shared" si="65"/>
        <v>0.1268649825</v>
      </c>
      <c r="V255" s="2">
        <f t="shared" si="66"/>
        <v>0.276970455</v>
      </c>
      <c r="W255" s="2">
        <f t="shared" si="67"/>
        <v>3.8872486249999998E-2</v>
      </c>
    </row>
    <row r="256" spans="1:23" x14ac:dyDescent="0.2">
      <c r="A256" s="2" t="s">
        <v>52</v>
      </c>
      <c r="B256" s="2">
        <v>2010</v>
      </c>
      <c r="C256" s="2">
        <v>-10.131</v>
      </c>
      <c r="D256" s="2">
        <v>-101.18898340230145</v>
      </c>
      <c r="E256" s="2">
        <v>-73.581725490072529</v>
      </c>
      <c r="F256" s="2">
        <v>50.384999999999998</v>
      </c>
      <c r="G256" s="2">
        <v>21.827000000000002</v>
      </c>
      <c r="H256" s="2">
        <v>28.558</v>
      </c>
      <c r="I256" s="2">
        <v>77.444999999999993</v>
      </c>
      <c r="J256" s="2">
        <v>24.218</v>
      </c>
      <c r="K256" s="2">
        <v>53.226999999999997</v>
      </c>
      <c r="L256" s="2">
        <v>3.294</v>
      </c>
      <c r="N256" s="2">
        <v>0.40400000000000003</v>
      </c>
      <c r="O256" s="2">
        <f t="shared" si="61"/>
        <v>4.0400000000000002E-3</v>
      </c>
      <c r="P256" s="2">
        <f>AVERAGE(O226:O257)</f>
        <v>5.3206249999999998E-3</v>
      </c>
      <c r="Q256" s="2">
        <f t="shared" si="62"/>
        <v>0.26807969062499998</v>
      </c>
      <c r="R256" s="2">
        <f t="shared" si="63"/>
        <v>0.11613328187500001</v>
      </c>
      <c r="S256" s="2">
        <f t="shared" si="64"/>
        <v>0.15194640874999998</v>
      </c>
      <c r="T256" s="2">
        <f t="shared" si="68"/>
        <v>0.41205580312499995</v>
      </c>
      <c r="U256" s="2">
        <f t="shared" si="65"/>
        <v>0.12885489624999999</v>
      </c>
      <c r="V256" s="2">
        <f t="shared" si="66"/>
        <v>0.28320090687499999</v>
      </c>
      <c r="W256" s="2">
        <f t="shared" si="67"/>
        <v>1.752613875E-2</v>
      </c>
    </row>
    <row r="257" spans="1:23" x14ac:dyDescent="0.2">
      <c r="A257" s="2" t="s">
        <v>52</v>
      </c>
      <c r="B257" s="2">
        <v>2011</v>
      </c>
      <c r="C257" s="2">
        <v>-9.8949999999999996</v>
      </c>
      <c r="D257" s="2">
        <v>-82.716423622668941</v>
      </c>
      <c r="E257" s="2">
        <v>-73.581725490072529</v>
      </c>
      <c r="F257" s="2">
        <v>50.991999999999997</v>
      </c>
      <c r="G257" s="2">
        <v>22.077999999999999</v>
      </c>
      <c r="H257" s="2">
        <v>28.913</v>
      </c>
      <c r="I257" s="2">
        <v>79.007000000000005</v>
      </c>
      <c r="J257" s="2">
        <v>24.587</v>
      </c>
      <c r="K257" s="2">
        <v>54.420999999999999</v>
      </c>
      <c r="L257" s="2">
        <v>-2.5840000000000001</v>
      </c>
      <c r="N257" s="2">
        <v>0.36199999999999999</v>
      </c>
      <c r="O257" s="2">
        <f t="shared" si="61"/>
        <v>3.62E-3</v>
      </c>
      <c r="P257" s="2">
        <f>AVERAGE(O226:O257)</f>
        <v>5.3206249999999998E-3</v>
      </c>
      <c r="Q257" s="2">
        <f t="shared" si="62"/>
        <v>0.27130930999999997</v>
      </c>
      <c r="R257" s="2">
        <f t="shared" si="63"/>
        <v>0.11746875875</v>
      </c>
      <c r="S257" s="2">
        <f t="shared" si="64"/>
        <v>0.15383523062499999</v>
      </c>
      <c r="T257" s="2">
        <f t="shared" si="68"/>
        <v>0.42036661937500003</v>
      </c>
      <c r="U257" s="2">
        <f t="shared" si="65"/>
        <v>0.13081820687499998</v>
      </c>
      <c r="V257" s="2">
        <f t="shared" si="66"/>
        <v>0.28955373312499999</v>
      </c>
      <c r="W257" s="2">
        <f t="shared" si="67"/>
        <v>-1.3748494999999999E-2</v>
      </c>
    </row>
    <row r="258" spans="1:23" x14ac:dyDescent="0.2">
      <c r="A258" s="2" t="s">
        <v>7</v>
      </c>
      <c r="B258" s="2">
        <v>1980</v>
      </c>
      <c r="C258" s="2">
        <v>-10.769</v>
      </c>
      <c r="D258" s="2">
        <v>-38.641355775481237</v>
      </c>
      <c r="E258" s="2">
        <v>-38.641355775481237</v>
      </c>
      <c r="F258" s="2">
        <v>70.015000000000001</v>
      </c>
      <c r="G258" s="2">
        <v>51.610999999999997</v>
      </c>
      <c r="H258" s="2">
        <v>18.404</v>
      </c>
      <c r="I258" s="2">
        <v>50.085999999999999</v>
      </c>
      <c r="J258" s="2">
        <v>32.414999999999999</v>
      </c>
      <c r="K258" s="2">
        <v>17.670999999999999</v>
      </c>
      <c r="L258" s="2">
        <v>2.2930000000000001</v>
      </c>
      <c r="N258" s="2">
        <v>0.19800000000000001</v>
      </c>
      <c r="O258" s="2">
        <f t="shared" si="61"/>
        <v>1.98E-3</v>
      </c>
      <c r="P258" s="2">
        <f>AVERAGE(O258:O289)</f>
        <v>2.2171875E-3</v>
      </c>
      <c r="Q258" s="2">
        <f t="shared" si="62"/>
        <v>0.15523638281249999</v>
      </c>
      <c r="R258" s="2">
        <f t="shared" si="63"/>
        <v>0.1144312640625</v>
      </c>
      <c r="S258" s="2">
        <f t="shared" si="64"/>
        <v>4.0805118750000001E-2</v>
      </c>
      <c r="T258" s="2">
        <f t="shared" si="68"/>
        <v>0.11105005312499999</v>
      </c>
      <c r="U258" s="2">
        <f t="shared" si="65"/>
        <v>7.1870132812500001E-2</v>
      </c>
      <c r="V258" s="2">
        <f t="shared" si="66"/>
        <v>3.9179920312499998E-2</v>
      </c>
      <c r="W258" s="2">
        <f t="shared" si="67"/>
        <v>5.0840109375000003E-3</v>
      </c>
    </row>
    <row r="259" spans="1:23" x14ac:dyDescent="0.2">
      <c r="A259" s="2" t="s">
        <v>7</v>
      </c>
      <c r="B259" s="2">
        <v>1981</v>
      </c>
      <c r="C259" s="2">
        <v>-13.646000000000001</v>
      </c>
      <c r="D259" s="2">
        <v>-49.255815976050933</v>
      </c>
      <c r="E259" s="2">
        <v>-38.641355775481237</v>
      </c>
      <c r="F259" s="2">
        <v>69.504999999999995</v>
      </c>
      <c r="G259" s="2">
        <v>51.082000000000001</v>
      </c>
      <c r="H259" s="2">
        <v>18.422999999999998</v>
      </c>
      <c r="I259" s="2">
        <v>50.75</v>
      </c>
      <c r="J259" s="2">
        <v>32.579000000000001</v>
      </c>
      <c r="K259" s="2">
        <v>18.172000000000001</v>
      </c>
      <c r="L259" s="2">
        <v>2.1280000000000001</v>
      </c>
      <c r="N259" s="2">
        <v>0.19900000000000001</v>
      </c>
      <c r="O259" s="2">
        <f t="shared" ref="O259:O322" si="69">N259/100</f>
        <v>1.99E-3</v>
      </c>
      <c r="P259" s="2">
        <f>AVERAGE(O258:O289)</f>
        <v>2.2171875E-3</v>
      </c>
      <c r="Q259" s="2">
        <f t="shared" ref="Q259:Q322" si="70">F259*$P259</f>
        <v>0.15410561718749999</v>
      </c>
      <c r="R259" s="2">
        <f t="shared" ref="R259:R322" si="71">G259*$P259</f>
        <v>0.113258371875</v>
      </c>
      <c r="S259" s="2">
        <f t="shared" ref="S259:S322" si="72">H259*$P259</f>
        <v>4.0847245312499995E-2</v>
      </c>
      <c r="T259" s="2">
        <f t="shared" si="68"/>
        <v>0.11252226562499999</v>
      </c>
      <c r="U259" s="2">
        <f t="shared" ref="U259:U322" si="73">J259*$P259</f>
        <v>7.2233751562500004E-2</v>
      </c>
      <c r="V259" s="2">
        <f t="shared" ref="V259:V322" si="74">K259*$P259</f>
        <v>4.0290731250000003E-2</v>
      </c>
      <c r="W259" s="2">
        <f t="shared" ref="W259:W322" si="75">L259*$P259</f>
        <v>4.7181749999999998E-3</v>
      </c>
    </row>
    <row r="260" spans="1:23" x14ac:dyDescent="0.2">
      <c r="A260" s="2" t="s">
        <v>7</v>
      </c>
      <c r="B260" s="2">
        <v>1982</v>
      </c>
      <c r="C260" s="2">
        <v>-9.7479999999999993</v>
      </c>
      <c r="D260" s="2">
        <v>-58.241629075408461</v>
      </c>
      <c r="E260" s="2">
        <v>-38.641355775481237</v>
      </c>
      <c r="F260" s="2">
        <v>69.037999999999997</v>
      </c>
      <c r="G260" s="2">
        <v>50.65</v>
      </c>
      <c r="H260" s="2">
        <v>18.388999999999999</v>
      </c>
      <c r="I260" s="2">
        <v>51.411999999999999</v>
      </c>
      <c r="J260" s="2">
        <v>32.722000000000001</v>
      </c>
      <c r="K260" s="2">
        <v>18.690000000000001</v>
      </c>
      <c r="L260" s="2">
        <v>1.3680000000000001</v>
      </c>
      <c r="N260" s="2">
        <v>0.20100000000000001</v>
      </c>
      <c r="O260" s="2">
        <f t="shared" si="69"/>
        <v>2.0100000000000001E-3</v>
      </c>
      <c r="P260" s="2">
        <f>AVERAGE(O258:O289)</f>
        <v>2.2171875E-3</v>
      </c>
      <c r="Q260" s="2">
        <f t="shared" si="70"/>
        <v>0.15307019062499999</v>
      </c>
      <c r="R260" s="2">
        <f t="shared" si="71"/>
        <v>0.11230054687499999</v>
      </c>
      <c r="S260" s="2">
        <f t="shared" si="72"/>
        <v>4.0771860937500001E-2</v>
      </c>
      <c r="T260" s="2">
        <f t="shared" ref="T260:T323" si="76">I260*$P260</f>
        <v>0.11399004374999999</v>
      </c>
      <c r="U260" s="2">
        <f t="shared" si="73"/>
        <v>7.2550809374999997E-2</v>
      </c>
      <c r="V260" s="2">
        <f t="shared" si="74"/>
        <v>4.1439234375000002E-2</v>
      </c>
      <c r="W260" s="2">
        <f t="shared" si="75"/>
        <v>3.0331125000000003E-3</v>
      </c>
    </row>
    <row r="261" spans="1:23" x14ac:dyDescent="0.2">
      <c r="A261" s="2" t="s">
        <v>7</v>
      </c>
      <c r="B261" s="2">
        <v>1983</v>
      </c>
      <c r="C261" s="2">
        <v>-6.5119999999999996</v>
      </c>
      <c r="D261" s="2">
        <v>-63.961482361618827</v>
      </c>
      <c r="E261" s="2">
        <v>-38.641355775481237</v>
      </c>
      <c r="F261" s="2">
        <v>68.534000000000006</v>
      </c>
      <c r="G261" s="2">
        <v>50.209000000000003</v>
      </c>
      <c r="H261" s="2">
        <v>18.324999999999999</v>
      </c>
      <c r="I261" s="2">
        <v>52.091999999999999</v>
      </c>
      <c r="J261" s="2">
        <v>32.883000000000003</v>
      </c>
      <c r="K261" s="2">
        <v>19.209</v>
      </c>
      <c r="L261" s="2">
        <v>-1.337</v>
      </c>
      <c r="N261" s="2">
        <v>0.19400000000000001</v>
      </c>
      <c r="O261" s="2">
        <f t="shared" si="69"/>
        <v>1.9400000000000001E-3</v>
      </c>
      <c r="P261" s="2">
        <f>AVERAGE(O258:O289)</f>
        <v>2.2171875E-3</v>
      </c>
      <c r="Q261" s="2">
        <f t="shared" si="70"/>
        <v>0.15195272812500002</v>
      </c>
      <c r="R261" s="2">
        <f t="shared" si="71"/>
        <v>0.1113227671875</v>
      </c>
      <c r="S261" s="2">
        <f t="shared" si="72"/>
        <v>4.0629960937500001E-2</v>
      </c>
      <c r="T261" s="2">
        <f t="shared" si="76"/>
        <v>0.11549773125</v>
      </c>
      <c r="U261" s="2">
        <f t="shared" si="73"/>
        <v>7.2907776562499998E-2</v>
      </c>
      <c r="V261" s="2">
        <f t="shared" si="74"/>
        <v>4.2589954687500001E-2</v>
      </c>
      <c r="W261" s="2">
        <f t="shared" si="75"/>
        <v>-2.9643796874999997E-3</v>
      </c>
    </row>
    <row r="262" spans="1:23" x14ac:dyDescent="0.2">
      <c r="A262" s="2" t="s">
        <v>7</v>
      </c>
      <c r="B262" s="2">
        <v>1984</v>
      </c>
      <c r="C262" s="2">
        <v>-5.673</v>
      </c>
      <c r="D262" s="2">
        <v>-70.092377191741377</v>
      </c>
      <c r="E262" s="2">
        <v>-70.092377191741377</v>
      </c>
      <c r="F262" s="2">
        <v>67.887</v>
      </c>
      <c r="G262" s="2">
        <v>49.628999999999998</v>
      </c>
      <c r="H262" s="2">
        <v>18.257999999999999</v>
      </c>
      <c r="I262" s="2">
        <v>52.668999999999997</v>
      </c>
      <c r="J262" s="2">
        <v>32.959000000000003</v>
      </c>
      <c r="K262" s="2">
        <v>19.71</v>
      </c>
      <c r="L262" s="2">
        <v>-0.114</v>
      </c>
      <c r="N262" s="2">
        <v>0.191</v>
      </c>
      <c r="O262" s="2">
        <f t="shared" si="69"/>
        <v>1.91E-3</v>
      </c>
      <c r="P262" s="2">
        <f>AVERAGE(O258:O289)</f>
        <v>2.2171875E-3</v>
      </c>
      <c r="Q262" s="2">
        <f t="shared" si="70"/>
        <v>0.1505182078125</v>
      </c>
      <c r="R262" s="2">
        <f t="shared" si="71"/>
        <v>0.1100367984375</v>
      </c>
      <c r="S262" s="2">
        <f t="shared" si="72"/>
        <v>4.0481409374999999E-2</v>
      </c>
      <c r="T262" s="2">
        <f t="shared" si="76"/>
        <v>0.11677704843749999</v>
      </c>
      <c r="U262" s="2">
        <f t="shared" si="73"/>
        <v>7.3076282812500004E-2</v>
      </c>
      <c r="V262" s="2">
        <f t="shared" si="74"/>
        <v>4.3700765624999999E-2</v>
      </c>
      <c r="W262" s="2">
        <f t="shared" si="75"/>
        <v>-2.5275937499999999E-4</v>
      </c>
    </row>
    <row r="263" spans="1:23" x14ac:dyDescent="0.2">
      <c r="A263" s="2" t="s">
        <v>7</v>
      </c>
      <c r="B263" s="2">
        <v>1985</v>
      </c>
      <c r="C263" s="2">
        <v>-4.0739999999999998</v>
      </c>
      <c r="D263" s="2">
        <v>-68.031305770920653</v>
      </c>
      <c r="E263" s="2">
        <v>-70.092377191741377</v>
      </c>
      <c r="F263" s="2">
        <v>67.039000000000001</v>
      </c>
      <c r="G263" s="2">
        <v>48.841999999999999</v>
      </c>
      <c r="H263" s="2">
        <v>18.196000000000002</v>
      </c>
      <c r="I263" s="2">
        <v>53.279000000000003</v>
      </c>
      <c r="J263" s="2">
        <v>33.06</v>
      </c>
      <c r="K263" s="2">
        <v>20.219000000000001</v>
      </c>
      <c r="L263" s="2">
        <v>-0.214</v>
      </c>
      <c r="N263" s="2">
        <v>0.187</v>
      </c>
      <c r="O263" s="2">
        <f t="shared" si="69"/>
        <v>1.8699999999999999E-3</v>
      </c>
      <c r="P263" s="2">
        <f>AVERAGE(O258:O289)</f>
        <v>2.2171875E-3</v>
      </c>
      <c r="Q263" s="2">
        <f t="shared" si="70"/>
        <v>0.14863803281250001</v>
      </c>
      <c r="R263" s="2">
        <f t="shared" si="71"/>
        <v>0.108291871875</v>
      </c>
      <c r="S263" s="2">
        <f t="shared" si="72"/>
        <v>4.034394375E-2</v>
      </c>
      <c r="T263" s="2">
        <f t="shared" si="76"/>
        <v>0.11812953281250001</v>
      </c>
      <c r="U263" s="2">
        <f t="shared" si="73"/>
        <v>7.3300218750000007E-2</v>
      </c>
      <c r="V263" s="2">
        <f t="shared" si="74"/>
        <v>4.48293140625E-2</v>
      </c>
      <c r="W263" s="2">
        <f t="shared" si="75"/>
        <v>-4.7447812500000001E-4</v>
      </c>
    </row>
    <row r="264" spans="1:23" x14ac:dyDescent="0.2">
      <c r="A264" s="2" t="s">
        <v>7</v>
      </c>
      <c r="B264" s="2">
        <v>1986</v>
      </c>
      <c r="C264" s="2">
        <v>-3.0089999999999999</v>
      </c>
      <c r="D264" s="2">
        <v>-57.842200893385545</v>
      </c>
      <c r="E264" s="2">
        <v>-70.092377191741377</v>
      </c>
      <c r="F264" s="2">
        <v>66.39</v>
      </c>
      <c r="G264" s="2">
        <v>48.110999999999997</v>
      </c>
      <c r="H264" s="2">
        <v>18.279</v>
      </c>
      <c r="I264" s="2">
        <v>53.872</v>
      </c>
      <c r="J264" s="2">
        <v>33.137999999999998</v>
      </c>
      <c r="K264" s="2">
        <v>20.734000000000002</v>
      </c>
      <c r="L264" s="2">
        <v>-2.052</v>
      </c>
      <c r="N264" s="2">
        <v>0.182</v>
      </c>
      <c r="O264" s="2">
        <f t="shared" si="69"/>
        <v>1.82E-3</v>
      </c>
      <c r="P264" s="2">
        <f>AVERAGE(O258:O289)</f>
        <v>2.2171875E-3</v>
      </c>
      <c r="Q264" s="2">
        <f t="shared" si="70"/>
        <v>0.14719907812499999</v>
      </c>
      <c r="R264" s="2">
        <f t="shared" si="71"/>
        <v>0.1066711078125</v>
      </c>
      <c r="S264" s="2">
        <f t="shared" si="72"/>
        <v>4.0527970312500002E-2</v>
      </c>
      <c r="T264" s="2">
        <f t="shared" si="76"/>
        <v>0.119444325</v>
      </c>
      <c r="U264" s="2">
        <f t="shared" si="73"/>
        <v>7.3473159374999999E-2</v>
      </c>
      <c r="V264" s="2">
        <f t="shared" si="74"/>
        <v>4.5971165625000004E-2</v>
      </c>
      <c r="W264" s="2">
        <f t="shared" si="75"/>
        <v>-4.5496687500000002E-3</v>
      </c>
    </row>
    <row r="265" spans="1:23" x14ac:dyDescent="0.2">
      <c r="A265" s="2" t="s">
        <v>7</v>
      </c>
      <c r="B265" s="2">
        <v>1987</v>
      </c>
      <c r="C265" s="2">
        <v>-2.1999999999999999E-2</v>
      </c>
      <c r="D265" s="2">
        <v>-48.376941242489551</v>
      </c>
      <c r="E265" s="2">
        <v>-70.092377191741377</v>
      </c>
      <c r="F265" s="2">
        <v>65.558999999999997</v>
      </c>
      <c r="G265" s="2">
        <v>47.201000000000001</v>
      </c>
      <c r="H265" s="2">
        <v>18.358000000000001</v>
      </c>
      <c r="I265" s="2">
        <v>54.366999999999997</v>
      </c>
      <c r="J265" s="2">
        <v>33.113</v>
      </c>
      <c r="K265" s="2">
        <v>21.254000000000001</v>
      </c>
      <c r="L265" s="2">
        <v>-1.17</v>
      </c>
      <c r="N265" s="2">
        <v>0.182</v>
      </c>
      <c r="O265" s="2">
        <f t="shared" si="69"/>
        <v>1.82E-3</v>
      </c>
      <c r="P265" s="2">
        <f>AVERAGE(O258:O289)</f>
        <v>2.2171875E-3</v>
      </c>
      <c r="Q265" s="2">
        <f t="shared" si="70"/>
        <v>0.1453565953125</v>
      </c>
      <c r="R265" s="2">
        <f t="shared" si="71"/>
        <v>0.1046534671875</v>
      </c>
      <c r="S265" s="2">
        <f t="shared" si="72"/>
        <v>4.0703128125000002E-2</v>
      </c>
      <c r="T265" s="2">
        <f t="shared" si="76"/>
        <v>0.1205418328125</v>
      </c>
      <c r="U265" s="2">
        <f t="shared" si="73"/>
        <v>7.3417729687500002E-2</v>
      </c>
      <c r="V265" s="2">
        <f t="shared" si="74"/>
        <v>4.7124103125000004E-2</v>
      </c>
      <c r="W265" s="2">
        <f t="shared" si="75"/>
        <v>-2.5941093749999996E-3</v>
      </c>
    </row>
    <row r="266" spans="1:23" x14ac:dyDescent="0.2">
      <c r="A266" s="2" t="s">
        <v>7</v>
      </c>
      <c r="B266" s="2">
        <v>1988</v>
      </c>
      <c r="C266" s="2">
        <v>0.153</v>
      </c>
      <c r="D266" s="2">
        <v>-35.894544295866105</v>
      </c>
      <c r="E266" s="2">
        <v>-35.894544295866105</v>
      </c>
      <c r="F266" s="2">
        <v>64.537999999999997</v>
      </c>
      <c r="G266" s="2">
        <v>46.112000000000002</v>
      </c>
      <c r="H266" s="2">
        <v>18.425999999999998</v>
      </c>
      <c r="I266" s="2">
        <v>54.731000000000002</v>
      </c>
      <c r="J266" s="2">
        <v>32.950000000000003</v>
      </c>
      <c r="K266" s="2">
        <v>21.780999999999999</v>
      </c>
      <c r="L266" s="2">
        <v>-1.3460000000000001</v>
      </c>
      <c r="N266" s="2">
        <v>0.17899999999999999</v>
      </c>
      <c r="O266" s="2">
        <f t="shared" si="69"/>
        <v>1.7899999999999999E-3</v>
      </c>
      <c r="P266" s="2">
        <f>AVERAGE(O258:O289)</f>
        <v>2.2171875E-3</v>
      </c>
      <c r="Q266" s="2">
        <f t="shared" si="70"/>
        <v>0.14309284687499998</v>
      </c>
      <c r="R266" s="2">
        <f t="shared" si="71"/>
        <v>0.10223895000000001</v>
      </c>
      <c r="S266" s="2">
        <f t="shared" si="72"/>
        <v>4.0853896874999997E-2</v>
      </c>
      <c r="T266" s="2">
        <f t="shared" si="76"/>
        <v>0.12134888906250001</v>
      </c>
      <c r="U266" s="2">
        <f t="shared" si="73"/>
        <v>7.3056328125E-2</v>
      </c>
      <c r="V266" s="2">
        <f t="shared" si="74"/>
        <v>4.82925609375E-2</v>
      </c>
      <c r="W266" s="2">
        <f t="shared" si="75"/>
        <v>-2.9843343750000002E-3</v>
      </c>
    </row>
    <row r="267" spans="1:23" x14ac:dyDescent="0.2">
      <c r="A267" s="2" t="s">
        <v>7</v>
      </c>
      <c r="B267" s="2">
        <v>1989</v>
      </c>
      <c r="C267" s="2">
        <v>-1.3680000000000001</v>
      </c>
      <c r="D267" s="2">
        <v>-30.194036170800803</v>
      </c>
      <c r="E267" s="2">
        <v>-35.894544295866105</v>
      </c>
      <c r="F267" s="2">
        <v>63.426000000000002</v>
      </c>
      <c r="G267" s="2">
        <v>44.957999999999998</v>
      </c>
      <c r="H267" s="2">
        <v>18.468</v>
      </c>
      <c r="I267" s="2">
        <v>54.981000000000002</v>
      </c>
      <c r="J267" s="2">
        <v>32.712000000000003</v>
      </c>
      <c r="K267" s="2">
        <v>22.268999999999998</v>
      </c>
      <c r="L267" s="2">
        <v>0.50900000000000001</v>
      </c>
      <c r="N267" s="2">
        <v>0.182</v>
      </c>
      <c r="O267" s="2">
        <f t="shared" si="69"/>
        <v>1.82E-3</v>
      </c>
      <c r="P267" s="2">
        <f>AVERAGE(O258:O289)</f>
        <v>2.2171875E-3</v>
      </c>
      <c r="Q267" s="2">
        <f t="shared" si="70"/>
        <v>0.140627334375</v>
      </c>
      <c r="R267" s="2">
        <f t="shared" si="71"/>
        <v>9.9680315625000002E-2</v>
      </c>
      <c r="S267" s="2">
        <f t="shared" si="72"/>
        <v>4.0947018750000001E-2</v>
      </c>
      <c r="T267" s="2">
        <f t="shared" si="76"/>
        <v>0.12190318593750001</v>
      </c>
      <c r="U267" s="2">
        <f t="shared" si="73"/>
        <v>7.2528637500000007E-2</v>
      </c>
      <c r="V267" s="2">
        <f t="shared" si="74"/>
        <v>4.9374548437499999E-2</v>
      </c>
      <c r="W267" s="2">
        <f t="shared" si="75"/>
        <v>1.1285484375E-3</v>
      </c>
    </row>
    <row r="268" spans="1:23" x14ac:dyDescent="0.2">
      <c r="A268" s="2" t="s">
        <v>7</v>
      </c>
      <c r="B268" s="2">
        <v>1990</v>
      </c>
      <c r="C268" s="2">
        <v>-1.34</v>
      </c>
      <c r="D268" s="2">
        <v>-34.659603062074979</v>
      </c>
      <c r="E268" s="2">
        <v>-35.894544295866105</v>
      </c>
      <c r="F268" s="2">
        <v>62.314</v>
      </c>
      <c r="G268" s="2">
        <v>43.838999999999999</v>
      </c>
      <c r="H268" s="2">
        <v>18.475000000000001</v>
      </c>
      <c r="I268" s="2">
        <v>55.121000000000002</v>
      </c>
      <c r="J268" s="2">
        <v>32.362000000000002</v>
      </c>
      <c r="K268" s="2">
        <v>22.759</v>
      </c>
      <c r="L268" s="2">
        <v>3.992</v>
      </c>
      <c r="N268" s="2">
        <v>0.19</v>
      </c>
      <c r="O268" s="2">
        <f t="shared" si="69"/>
        <v>1.9E-3</v>
      </c>
      <c r="P268" s="2">
        <f>AVERAGE(O258:O289)</f>
        <v>2.2171875E-3</v>
      </c>
      <c r="Q268" s="2">
        <f t="shared" si="70"/>
        <v>0.13816182187500001</v>
      </c>
      <c r="R268" s="2">
        <f t="shared" si="71"/>
        <v>9.7199282812499996E-2</v>
      </c>
      <c r="S268" s="2">
        <f t="shared" si="72"/>
        <v>4.0962539062500004E-2</v>
      </c>
      <c r="T268" s="2">
        <f t="shared" si="76"/>
        <v>0.1222135921875</v>
      </c>
      <c r="U268" s="2">
        <f t="shared" si="73"/>
        <v>7.1752621875000006E-2</v>
      </c>
      <c r="V268" s="2">
        <f t="shared" si="74"/>
        <v>5.0460970312499999E-2</v>
      </c>
      <c r="W268" s="2">
        <f t="shared" si="75"/>
        <v>8.8510124999999999E-3</v>
      </c>
    </row>
    <row r="269" spans="1:23" x14ac:dyDescent="0.2">
      <c r="A269" s="2" t="s">
        <v>7</v>
      </c>
      <c r="B269" s="2">
        <v>1991</v>
      </c>
      <c r="C269" s="2">
        <v>3.9E-2</v>
      </c>
      <c r="D269" s="2">
        <v>-37.01715745338042</v>
      </c>
      <c r="E269" s="2">
        <v>-35.894544295866105</v>
      </c>
      <c r="F269" s="2">
        <v>60.777999999999999</v>
      </c>
      <c r="G269" s="2">
        <v>42.404000000000003</v>
      </c>
      <c r="H269" s="2">
        <v>18.373999999999999</v>
      </c>
      <c r="I269" s="2">
        <v>55.186999999999998</v>
      </c>
      <c r="J269" s="2">
        <v>31.922999999999998</v>
      </c>
      <c r="K269" s="2">
        <v>23.263999999999999</v>
      </c>
      <c r="L269" s="2">
        <v>1.127</v>
      </c>
      <c r="N269" s="2">
        <v>0.19</v>
      </c>
      <c r="O269" s="2">
        <f t="shared" si="69"/>
        <v>1.9E-3</v>
      </c>
      <c r="P269" s="2">
        <f>AVERAGE(O258:O289)</f>
        <v>2.2171875E-3</v>
      </c>
      <c r="Q269" s="2">
        <f t="shared" si="70"/>
        <v>0.134756221875</v>
      </c>
      <c r="R269" s="2">
        <f t="shared" si="71"/>
        <v>9.4017618750000004E-2</v>
      </c>
      <c r="S269" s="2">
        <f t="shared" si="72"/>
        <v>4.0738603124999995E-2</v>
      </c>
      <c r="T269" s="2">
        <f t="shared" si="76"/>
        <v>0.1223599265625</v>
      </c>
      <c r="U269" s="2">
        <f t="shared" si="73"/>
        <v>7.0779276562499993E-2</v>
      </c>
      <c r="V269" s="2">
        <f t="shared" si="74"/>
        <v>5.1580649999999999E-2</v>
      </c>
      <c r="W269" s="2">
        <f t="shared" si="75"/>
        <v>2.4987703124999998E-3</v>
      </c>
    </row>
    <row r="270" spans="1:23" x14ac:dyDescent="0.2">
      <c r="A270" s="2" t="s">
        <v>7</v>
      </c>
      <c r="B270" s="2">
        <v>1992</v>
      </c>
      <c r="C270" s="2">
        <v>0.84299999999999997</v>
      </c>
      <c r="D270" s="2">
        <v>-37.139021314655501</v>
      </c>
      <c r="E270" s="2">
        <v>-37.139021314655501</v>
      </c>
      <c r="F270" s="2">
        <v>59.360999999999997</v>
      </c>
      <c r="G270" s="2">
        <v>41.113999999999997</v>
      </c>
      <c r="H270" s="2">
        <v>18.247</v>
      </c>
      <c r="I270" s="2">
        <v>55.246000000000002</v>
      </c>
      <c r="J270" s="2">
        <v>31.449000000000002</v>
      </c>
      <c r="K270" s="2">
        <v>23.797000000000001</v>
      </c>
      <c r="L270" s="2">
        <v>-0.317</v>
      </c>
      <c r="N270" s="2">
        <v>0.17899999999999999</v>
      </c>
      <c r="O270" s="2">
        <f t="shared" si="69"/>
        <v>1.7899999999999999E-3</v>
      </c>
      <c r="P270" s="2">
        <f>AVERAGE(O258:O289)</f>
        <v>2.2171875E-3</v>
      </c>
      <c r="Q270" s="2">
        <f t="shared" si="70"/>
        <v>0.1316144671875</v>
      </c>
      <c r="R270" s="2">
        <f t="shared" si="71"/>
        <v>9.1157446874999992E-2</v>
      </c>
      <c r="S270" s="2">
        <f t="shared" si="72"/>
        <v>4.0457020312500001E-2</v>
      </c>
      <c r="T270" s="2">
        <f t="shared" si="76"/>
        <v>0.122490740625</v>
      </c>
      <c r="U270" s="2">
        <f t="shared" si="73"/>
        <v>6.9728329687500007E-2</v>
      </c>
      <c r="V270" s="2">
        <f t="shared" si="74"/>
        <v>5.2762410937500004E-2</v>
      </c>
      <c r="W270" s="2">
        <f t="shared" si="75"/>
        <v>-7.0284843750000004E-4</v>
      </c>
    </row>
    <row r="271" spans="1:23" x14ac:dyDescent="0.2">
      <c r="A271" s="2" t="s">
        <v>7</v>
      </c>
      <c r="B271" s="2">
        <v>1993</v>
      </c>
      <c r="C271" s="2">
        <v>4.16</v>
      </c>
      <c r="D271" s="2">
        <v>-44.246453842746639</v>
      </c>
      <c r="E271" s="2">
        <v>-37.139021314655501</v>
      </c>
      <c r="F271" s="2">
        <v>58.01</v>
      </c>
      <c r="G271" s="2">
        <v>39.905999999999999</v>
      </c>
      <c r="H271" s="2">
        <v>18.103999999999999</v>
      </c>
      <c r="I271" s="2">
        <v>55.343000000000004</v>
      </c>
      <c r="J271" s="2">
        <v>30.975000000000001</v>
      </c>
      <c r="K271" s="2">
        <v>24.367999999999999</v>
      </c>
      <c r="L271" s="2">
        <v>-3.63</v>
      </c>
      <c r="N271" s="2">
        <v>0.17899999999999999</v>
      </c>
      <c r="O271" s="2">
        <f t="shared" si="69"/>
        <v>1.7899999999999999E-3</v>
      </c>
      <c r="P271" s="2">
        <f>AVERAGE(O258:O289)</f>
        <v>2.2171875E-3</v>
      </c>
      <c r="Q271" s="2">
        <f t="shared" si="70"/>
        <v>0.128619046875</v>
      </c>
      <c r="R271" s="2">
        <f t="shared" si="71"/>
        <v>8.8479084375000003E-2</v>
      </c>
      <c r="S271" s="2">
        <f t="shared" si="72"/>
        <v>4.0139962500000001E-2</v>
      </c>
      <c r="T271" s="2">
        <f t="shared" si="76"/>
        <v>0.12270580781250001</v>
      </c>
      <c r="U271" s="2">
        <f t="shared" si="73"/>
        <v>6.8677382812500007E-2</v>
      </c>
      <c r="V271" s="2">
        <f t="shared" si="74"/>
        <v>5.4028424999999998E-2</v>
      </c>
      <c r="W271" s="2">
        <f t="shared" si="75"/>
        <v>-8.0483906250000004E-3</v>
      </c>
    </row>
    <row r="272" spans="1:23" x14ac:dyDescent="0.2">
      <c r="A272" s="2" t="s">
        <v>7</v>
      </c>
      <c r="B272" s="2">
        <v>1994</v>
      </c>
      <c r="C272" s="2">
        <v>3.3620000000000001</v>
      </c>
      <c r="D272" s="2">
        <v>-31.520268574436187</v>
      </c>
      <c r="E272" s="2">
        <v>-37.139021314655501</v>
      </c>
      <c r="F272" s="2">
        <v>56.686999999999998</v>
      </c>
      <c r="G272" s="2">
        <v>38.731000000000002</v>
      </c>
      <c r="H272" s="2">
        <v>17.956</v>
      </c>
      <c r="I272" s="2">
        <v>55.424999999999997</v>
      </c>
      <c r="J272" s="2">
        <v>30.526</v>
      </c>
      <c r="K272" s="2">
        <v>24.899000000000001</v>
      </c>
      <c r="L272" s="2">
        <v>-4.4189999999999996</v>
      </c>
      <c r="N272" s="2">
        <v>0.184</v>
      </c>
      <c r="O272" s="2">
        <f t="shared" si="69"/>
        <v>1.8400000000000001E-3</v>
      </c>
      <c r="P272" s="2">
        <f>AVERAGE(O258:O289)</f>
        <v>2.2171875E-3</v>
      </c>
      <c r="Q272" s="2">
        <f t="shared" si="70"/>
        <v>0.12568570781249999</v>
      </c>
      <c r="R272" s="2">
        <f t="shared" si="71"/>
        <v>8.58738890625E-2</v>
      </c>
      <c r="S272" s="2">
        <f t="shared" si="72"/>
        <v>3.9811818749999998E-2</v>
      </c>
      <c r="T272" s="2">
        <f t="shared" si="76"/>
        <v>0.12288761718749999</v>
      </c>
      <c r="U272" s="2">
        <f t="shared" si="73"/>
        <v>6.7681865625000004E-2</v>
      </c>
      <c r="V272" s="2">
        <f t="shared" si="74"/>
        <v>5.5205751562500002E-2</v>
      </c>
      <c r="W272" s="2">
        <f t="shared" si="75"/>
        <v>-9.7977515624999983E-3</v>
      </c>
    </row>
    <row r="273" spans="1:23" x14ac:dyDescent="0.2">
      <c r="A273" s="2" t="s">
        <v>7</v>
      </c>
      <c r="B273" s="2">
        <v>1995</v>
      </c>
      <c r="C273" s="2">
        <v>3.3170000000000002</v>
      </c>
      <c r="D273" s="2">
        <v>-42.495160407598235</v>
      </c>
      <c r="E273" s="2">
        <v>-37.139021314655501</v>
      </c>
      <c r="F273" s="2">
        <v>55.408000000000001</v>
      </c>
      <c r="G273" s="2">
        <v>37.597000000000001</v>
      </c>
      <c r="H273" s="2">
        <v>17.812000000000001</v>
      </c>
      <c r="I273" s="2">
        <v>55.555999999999997</v>
      </c>
      <c r="J273" s="2">
        <v>30.085999999999999</v>
      </c>
      <c r="K273" s="2">
        <v>25.47</v>
      </c>
      <c r="L273" s="2">
        <v>-2.7639999999999998</v>
      </c>
      <c r="N273" s="2">
        <v>0.19400000000000001</v>
      </c>
      <c r="O273" s="2">
        <f t="shared" si="69"/>
        <v>1.9400000000000001E-3</v>
      </c>
      <c r="P273" s="2">
        <f>AVERAGE(O258:O289)</f>
        <v>2.2171875E-3</v>
      </c>
      <c r="Q273" s="2">
        <f t="shared" si="70"/>
        <v>0.122849925</v>
      </c>
      <c r="R273" s="2">
        <f t="shared" si="71"/>
        <v>8.3359598437500002E-2</v>
      </c>
      <c r="S273" s="2">
        <f t="shared" si="72"/>
        <v>3.9492543750000005E-2</v>
      </c>
      <c r="T273" s="2">
        <f t="shared" si="76"/>
        <v>0.12317806874999999</v>
      </c>
      <c r="U273" s="2">
        <f t="shared" si="73"/>
        <v>6.6706303124999991E-2</v>
      </c>
      <c r="V273" s="2">
        <f t="shared" si="74"/>
        <v>5.6471765624999996E-2</v>
      </c>
      <c r="W273" s="2">
        <f t="shared" si="75"/>
        <v>-6.128306249999999E-3</v>
      </c>
    </row>
    <row r="274" spans="1:23" x14ac:dyDescent="0.2">
      <c r="A274" s="2" t="s">
        <v>7</v>
      </c>
      <c r="B274" s="2">
        <v>1996</v>
      </c>
      <c r="C274" s="2">
        <v>3.6309999999999998</v>
      </c>
      <c r="D274" s="2">
        <v>-37.422761734105023</v>
      </c>
      <c r="E274" s="2">
        <v>-37.422761734105023</v>
      </c>
      <c r="F274" s="2">
        <v>53.856000000000002</v>
      </c>
      <c r="G274" s="2">
        <v>36.292999999999999</v>
      </c>
      <c r="H274" s="2">
        <v>17.564</v>
      </c>
      <c r="I274" s="2">
        <v>55.734000000000002</v>
      </c>
      <c r="J274" s="2">
        <v>29.661000000000001</v>
      </c>
      <c r="K274" s="2">
        <v>26.074000000000002</v>
      </c>
      <c r="L274" s="2">
        <v>-1.7070000000000001</v>
      </c>
      <c r="N274" s="2">
        <v>0.20599999999999999</v>
      </c>
      <c r="O274" s="2">
        <f t="shared" si="69"/>
        <v>2.0599999999999998E-3</v>
      </c>
      <c r="P274" s="2">
        <f>AVERAGE(O258:O289)</f>
        <v>2.2171875E-3</v>
      </c>
      <c r="Q274" s="2">
        <f t="shared" si="70"/>
        <v>0.11940885</v>
      </c>
      <c r="R274" s="2">
        <f t="shared" si="71"/>
        <v>8.0468385937499998E-2</v>
      </c>
      <c r="S274" s="2">
        <f t="shared" si="72"/>
        <v>3.894268125E-2</v>
      </c>
      <c r="T274" s="2">
        <f t="shared" si="76"/>
        <v>0.123572728125</v>
      </c>
      <c r="U274" s="2">
        <f t="shared" si="73"/>
        <v>6.5763998437499999E-2</v>
      </c>
      <c r="V274" s="2">
        <f t="shared" si="74"/>
        <v>5.7810946875000005E-2</v>
      </c>
      <c r="W274" s="2">
        <f t="shared" si="75"/>
        <v>-3.7847390625E-3</v>
      </c>
    </row>
    <row r="275" spans="1:23" x14ac:dyDescent="0.2">
      <c r="A275" s="2" t="s">
        <v>7</v>
      </c>
      <c r="B275" s="2">
        <v>1997</v>
      </c>
      <c r="C275" s="2">
        <v>3.4820000000000002</v>
      </c>
      <c r="D275" s="2">
        <v>5.0070586510241402</v>
      </c>
      <c r="E275" s="2">
        <v>-37.422761734105023</v>
      </c>
      <c r="F275" s="2">
        <v>52.44</v>
      </c>
      <c r="G275" s="2">
        <v>35.116</v>
      </c>
      <c r="H275" s="2">
        <v>17.324000000000002</v>
      </c>
      <c r="I275" s="2">
        <v>55.944000000000003</v>
      </c>
      <c r="J275" s="2">
        <v>29.253</v>
      </c>
      <c r="K275" s="2">
        <v>26.690999999999999</v>
      </c>
      <c r="L275" s="2">
        <v>0.32</v>
      </c>
      <c r="N275" s="2">
        <v>0.22</v>
      </c>
      <c r="O275" s="2">
        <f t="shared" si="69"/>
        <v>2.2000000000000001E-3</v>
      </c>
      <c r="P275" s="2">
        <f>AVERAGE(O258:O289)</f>
        <v>2.2171875E-3</v>
      </c>
      <c r="Q275" s="2">
        <f t="shared" si="70"/>
        <v>0.1162693125</v>
      </c>
      <c r="R275" s="2">
        <f t="shared" si="71"/>
        <v>7.7858756249999994E-2</v>
      </c>
      <c r="S275" s="2">
        <f t="shared" si="72"/>
        <v>3.8410556250000005E-2</v>
      </c>
      <c r="T275" s="2">
        <f t="shared" si="76"/>
        <v>0.1240383375</v>
      </c>
      <c r="U275" s="2">
        <f t="shared" si="73"/>
        <v>6.48593859375E-2</v>
      </c>
      <c r="V275" s="2">
        <f t="shared" si="74"/>
        <v>5.9178951562499998E-2</v>
      </c>
      <c r="W275" s="2">
        <f t="shared" si="75"/>
        <v>7.0949999999999995E-4</v>
      </c>
    </row>
    <row r="276" spans="1:23" x14ac:dyDescent="0.2">
      <c r="A276" s="2" t="s">
        <v>7</v>
      </c>
      <c r="B276" s="2">
        <v>1998</v>
      </c>
      <c r="C276" s="2">
        <v>0.80100000000000005</v>
      </c>
      <c r="D276" s="2">
        <v>28.861424275893828</v>
      </c>
      <c r="E276" s="2">
        <v>-37.422761734105023</v>
      </c>
      <c r="F276" s="2">
        <v>51.173000000000002</v>
      </c>
      <c r="G276" s="2">
        <v>34.072000000000003</v>
      </c>
      <c r="H276" s="2">
        <v>17.100999999999999</v>
      </c>
      <c r="I276" s="2">
        <v>56.188000000000002</v>
      </c>
      <c r="J276" s="2">
        <v>28.873999999999999</v>
      </c>
      <c r="K276" s="2">
        <v>27.314</v>
      </c>
      <c r="L276" s="2">
        <v>0.12</v>
      </c>
      <c r="N276" s="2">
        <v>0.23300000000000001</v>
      </c>
      <c r="O276" s="2">
        <f t="shared" si="69"/>
        <v>2.33E-3</v>
      </c>
      <c r="P276" s="2">
        <f>AVERAGE(O258:O289)</f>
        <v>2.2171875E-3</v>
      </c>
      <c r="Q276" s="2">
        <f t="shared" si="70"/>
        <v>0.1134601359375</v>
      </c>
      <c r="R276" s="2">
        <f t="shared" si="71"/>
        <v>7.5544012500000007E-2</v>
      </c>
      <c r="S276" s="2">
        <f t="shared" si="72"/>
        <v>3.7916123437499998E-2</v>
      </c>
      <c r="T276" s="2">
        <f t="shared" si="76"/>
        <v>0.12457933125000001</v>
      </c>
      <c r="U276" s="2">
        <f t="shared" si="73"/>
        <v>6.4019071875E-2</v>
      </c>
      <c r="V276" s="2">
        <f t="shared" si="74"/>
        <v>6.0560259375000002E-2</v>
      </c>
      <c r="W276" s="2">
        <f t="shared" si="75"/>
        <v>2.6606249999999997E-4</v>
      </c>
    </row>
    <row r="277" spans="1:23" x14ac:dyDescent="0.2">
      <c r="A277" s="2" t="s">
        <v>7</v>
      </c>
      <c r="B277" s="2">
        <v>1999</v>
      </c>
      <c r="C277" s="2">
        <v>0.248</v>
      </c>
      <c r="D277" s="2">
        <v>47.384436620322752</v>
      </c>
      <c r="E277" s="2">
        <v>-37.422761734105023</v>
      </c>
      <c r="F277" s="2">
        <v>50.094999999999999</v>
      </c>
      <c r="G277" s="2">
        <v>33.191000000000003</v>
      </c>
      <c r="H277" s="2">
        <v>16.902999999999999</v>
      </c>
      <c r="I277" s="2">
        <v>56.429000000000002</v>
      </c>
      <c r="J277" s="2">
        <v>28.58</v>
      </c>
      <c r="K277" s="2">
        <v>27.849</v>
      </c>
      <c r="L277" s="2">
        <v>2.0089999999999999</v>
      </c>
      <c r="N277" s="2">
        <v>0.25</v>
      </c>
      <c r="O277" s="2">
        <f t="shared" si="69"/>
        <v>2.5000000000000001E-3</v>
      </c>
      <c r="P277" s="2">
        <f>AVERAGE(O258:O289)</f>
        <v>2.2171875E-3</v>
      </c>
      <c r="Q277" s="2">
        <f t="shared" si="70"/>
        <v>0.1110700078125</v>
      </c>
      <c r="R277" s="2">
        <f t="shared" si="71"/>
        <v>7.3590670312500009E-2</v>
      </c>
      <c r="S277" s="2">
        <f t="shared" si="72"/>
        <v>3.7477120312499994E-2</v>
      </c>
      <c r="T277" s="2">
        <f t="shared" si="76"/>
        <v>0.12511367343749999</v>
      </c>
      <c r="U277" s="2">
        <f t="shared" si="73"/>
        <v>6.3367218749999996E-2</v>
      </c>
      <c r="V277" s="2">
        <f t="shared" si="74"/>
        <v>6.1746454687500001E-2</v>
      </c>
      <c r="W277" s="2">
        <f t="shared" si="75"/>
        <v>4.4543296874999996E-3</v>
      </c>
    </row>
    <row r="278" spans="1:23" x14ac:dyDescent="0.2">
      <c r="A278" s="2" t="s">
        <v>7</v>
      </c>
      <c r="B278" s="2">
        <v>2000</v>
      </c>
      <c r="C278" s="2">
        <v>-0.35899999999999999</v>
      </c>
      <c r="D278" s="2">
        <v>-8.0170940306289999</v>
      </c>
      <c r="E278" s="2">
        <v>-8.0170940306289999</v>
      </c>
      <c r="F278" s="2">
        <v>49.234000000000002</v>
      </c>
      <c r="G278" s="2">
        <v>32.493000000000002</v>
      </c>
      <c r="H278" s="2">
        <v>16.741</v>
      </c>
      <c r="I278" s="2">
        <v>56.715000000000003</v>
      </c>
      <c r="J278" s="2">
        <v>28.32</v>
      </c>
      <c r="K278" s="2">
        <v>28.396000000000001</v>
      </c>
      <c r="L278" s="2">
        <v>4.1929999999999996</v>
      </c>
      <c r="N278" s="2">
        <v>0.26400000000000001</v>
      </c>
      <c r="O278" s="2">
        <f t="shared" si="69"/>
        <v>2.64E-3</v>
      </c>
      <c r="P278" s="2">
        <f>AVERAGE(O258:O289)</f>
        <v>2.2171875E-3</v>
      </c>
      <c r="Q278" s="2">
        <f t="shared" si="70"/>
        <v>0.10916100937500001</v>
      </c>
      <c r="R278" s="2">
        <f t="shared" si="71"/>
        <v>7.2043073437500008E-2</v>
      </c>
      <c r="S278" s="2">
        <f t="shared" si="72"/>
        <v>3.7117935937499999E-2</v>
      </c>
      <c r="T278" s="2">
        <f t="shared" si="76"/>
        <v>0.1257477890625</v>
      </c>
      <c r="U278" s="2">
        <f t="shared" si="73"/>
        <v>6.2790750000000006E-2</v>
      </c>
      <c r="V278" s="2">
        <f t="shared" si="74"/>
        <v>6.2959256249999998E-2</v>
      </c>
      <c r="W278" s="2">
        <f t="shared" si="75"/>
        <v>9.2966671874999997E-3</v>
      </c>
    </row>
    <row r="279" spans="1:23" x14ac:dyDescent="0.2">
      <c r="A279" s="2" t="s">
        <v>7</v>
      </c>
      <c r="B279" s="2">
        <v>2001</v>
      </c>
      <c r="C279" s="2">
        <v>-0.64400000000000002</v>
      </c>
      <c r="D279" s="2">
        <v>-14.978092348076471</v>
      </c>
      <c r="E279" s="2">
        <v>-8.0170940306289999</v>
      </c>
      <c r="F279" s="2">
        <v>48.246000000000002</v>
      </c>
      <c r="G279" s="2">
        <v>31.678999999999998</v>
      </c>
      <c r="H279" s="2">
        <v>16.567</v>
      </c>
      <c r="I279" s="2">
        <v>57.070999999999998</v>
      </c>
      <c r="J279" s="2">
        <v>28.103000000000002</v>
      </c>
      <c r="K279" s="2">
        <v>28.968</v>
      </c>
      <c r="L279" s="2">
        <v>1.7749999999999999</v>
      </c>
      <c r="N279" s="2">
        <v>0.27100000000000002</v>
      </c>
      <c r="O279" s="2">
        <f t="shared" si="69"/>
        <v>2.7100000000000002E-3</v>
      </c>
      <c r="P279" s="2">
        <f>AVERAGE(O258:O289)</f>
        <v>2.2171875E-3</v>
      </c>
      <c r="Q279" s="2">
        <f t="shared" si="70"/>
        <v>0.106970428125</v>
      </c>
      <c r="R279" s="2">
        <f t="shared" si="71"/>
        <v>7.0238282812499997E-2</v>
      </c>
      <c r="S279" s="2">
        <f t="shared" si="72"/>
        <v>3.6732145312499999E-2</v>
      </c>
      <c r="T279" s="2">
        <f t="shared" si="76"/>
        <v>0.12653710781249999</v>
      </c>
      <c r="U279" s="2">
        <f t="shared" si="73"/>
        <v>6.2309620312500001E-2</v>
      </c>
      <c r="V279" s="2">
        <f t="shared" si="74"/>
        <v>6.42274875E-2</v>
      </c>
      <c r="W279" s="2">
        <f t="shared" si="75"/>
        <v>3.9355078125E-3</v>
      </c>
    </row>
    <row r="280" spans="1:23" x14ac:dyDescent="0.2">
      <c r="A280" s="2" t="s">
        <v>7</v>
      </c>
      <c r="B280" s="2">
        <v>2002</v>
      </c>
      <c r="C280" s="2">
        <v>-0.99099999999999999</v>
      </c>
      <c r="D280" s="2">
        <v>-19.932965172003456</v>
      </c>
      <c r="E280" s="2">
        <v>-8.0170940306289999</v>
      </c>
      <c r="F280" s="2">
        <v>47.421999999999997</v>
      </c>
      <c r="G280" s="2">
        <v>31</v>
      </c>
      <c r="H280" s="2">
        <v>16.422000000000001</v>
      </c>
      <c r="I280" s="2">
        <v>57.530999999999999</v>
      </c>
      <c r="J280" s="2">
        <v>27.942</v>
      </c>
      <c r="K280" s="2">
        <v>29.588000000000001</v>
      </c>
      <c r="L280" s="2">
        <v>0.69499999999999995</v>
      </c>
      <c r="N280" s="2">
        <v>0.27800000000000002</v>
      </c>
      <c r="O280" s="2">
        <f t="shared" si="69"/>
        <v>2.7800000000000004E-3</v>
      </c>
      <c r="P280" s="2">
        <f>AVERAGE(O258:O289)</f>
        <v>2.2171875E-3</v>
      </c>
      <c r="Q280" s="2">
        <f t="shared" si="70"/>
        <v>0.10514346562499999</v>
      </c>
      <c r="R280" s="2">
        <f t="shared" si="71"/>
        <v>6.8732812500000004E-2</v>
      </c>
      <c r="S280" s="2">
        <f t="shared" si="72"/>
        <v>3.6410653124999998E-2</v>
      </c>
      <c r="T280" s="2">
        <f t="shared" si="76"/>
        <v>0.1275570140625</v>
      </c>
      <c r="U280" s="2">
        <f t="shared" si="73"/>
        <v>6.1952653125E-2</v>
      </c>
      <c r="V280" s="2">
        <f t="shared" si="74"/>
        <v>6.5602143750000008E-2</v>
      </c>
      <c r="W280" s="2">
        <f t="shared" si="75"/>
        <v>1.5409453124999998E-3</v>
      </c>
    </row>
    <row r="281" spans="1:23" x14ac:dyDescent="0.2">
      <c r="A281" s="2" t="s">
        <v>7</v>
      </c>
      <c r="B281" s="2">
        <v>2003</v>
      </c>
      <c r="C281" s="2">
        <v>-1E-3</v>
      </c>
      <c r="D281" s="2">
        <v>-22.378298966680791</v>
      </c>
      <c r="E281" s="2">
        <v>-8.0170940306289999</v>
      </c>
      <c r="F281" s="2">
        <v>46.811</v>
      </c>
      <c r="G281" s="2">
        <v>30.501999999999999</v>
      </c>
      <c r="H281" s="2">
        <v>16.309000000000001</v>
      </c>
      <c r="I281" s="2">
        <v>58.116</v>
      </c>
      <c r="J281" s="2">
        <v>27.843</v>
      </c>
      <c r="K281" s="2">
        <v>30.271999999999998</v>
      </c>
      <c r="L281" s="2">
        <v>-1.103</v>
      </c>
      <c r="N281" s="2">
        <v>0.27800000000000002</v>
      </c>
      <c r="O281" s="2">
        <f t="shared" si="69"/>
        <v>2.7800000000000004E-3</v>
      </c>
      <c r="P281" s="2">
        <f>AVERAGE(O258:O289)</f>
        <v>2.2171875E-3</v>
      </c>
      <c r="Q281" s="2">
        <f t="shared" si="70"/>
        <v>0.1037887640625</v>
      </c>
      <c r="R281" s="2">
        <f t="shared" si="71"/>
        <v>6.7628653124999993E-2</v>
      </c>
      <c r="S281" s="2">
        <f t="shared" si="72"/>
        <v>3.6160110937500003E-2</v>
      </c>
      <c r="T281" s="2">
        <f t="shared" si="76"/>
        <v>0.12885406874999999</v>
      </c>
      <c r="U281" s="2">
        <f t="shared" si="73"/>
        <v>6.1733151562499998E-2</v>
      </c>
      <c r="V281" s="2">
        <f t="shared" si="74"/>
        <v>6.7118699999999989E-2</v>
      </c>
      <c r="W281" s="2">
        <f t="shared" si="75"/>
        <v>-2.4455578125000001E-3</v>
      </c>
    </row>
    <row r="282" spans="1:23" x14ac:dyDescent="0.2">
      <c r="A282" s="2" t="s">
        <v>7</v>
      </c>
      <c r="B282" s="2">
        <v>2004</v>
      </c>
      <c r="C282" s="2">
        <v>-0.57799999999999996</v>
      </c>
      <c r="D282" s="2">
        <v>-25.622130069742166</v>
      </c>
      <c r="E282" s="2">
        <v>-25.622130069742166</v>
      </c>
      <c r="F282" s="2">
        <v>46.441000000000003</v>
      </c>
      <c r="G282" s="2">
        <v>30.213000000000001</v>
      </c>
      <c r="H282" s="2">
        <v>16.228999999999999</v>
      </c>
      <c r="I282" s="2">
        <v>58.761000000000003</v>
      </c>
      <c r="J282" s="2">
        <v>27.861000000000001</v>
      </c>
      <c r="K282" s="2">
        <v>30.9</v>
      </c>
      <c r="L282" s="2">
        <v>-1.581</v>
      </c>
      <c r="N282" s="2">
        <v>0.27600000000000002</v>
      </c>
      <c r="O282" s="2">
        <f t="shared" si="69"/>
        <v>2.7600000000000003E-3</v>
      </c>
      <c r="P282" s="2">
        <f>AVERAGE(O258:O289)</f>
        <v>2.2171875E-3</v>
      </c>
      <c r="Q282" s="2">
        <f t="shared" si="70"/>
        <v>0.1029684046875</v>
      </c>
      <c r="R282" s="2">
        <f t="shared" si="71"/>
        <v>6.6987885937500005E-2</v>
      </c>
      <c r="S282" s="2">
        <f t="shared" si="72"/>
        <v>3.5982735937499996E-2</v>
      </c>
      <c r="T282" s="2">
        <f t="shared" si="76"/>
        <v>0.13028415468750001</v>
      </c>
      <c r="U282" s="2">
        <f t="shared" si="73"/>
        <v>6.1773060937499999E-2</v>
      </c>
      <c r="V282" s="2">
        <f t="shared" si="74"/>
        <v>6.8511093750000002E-2</v>
      </c>
      <c r="W282" s="2">
        <f t="shared" si="75"/>
        <v>-3.5053734374999998E-3</v>
      </c>
    </row>
    <row r="283" spans="1:23" x14ac:dyDescent="0.2">
      <c r="A283" s="2" t="s">
        <v>7</v>
      </c>
      <c r="B283" s="2">
        <v>2005</v>
      </c>
      <c r="C283" s="2">
        <v>-3.4929999999999999</v>
      </c>
      <c r="D283" s="2">
        <v>-23.275159141551942</v>
      </c>
      <c r="E283" s="2">
        <v>-25.622130069742166</v>
      </c>
      <c r="F283" s="2">
        <v>46.302999999999997</v>
      </c>
      <c r="G283" s="2">
        <v>30.117999999999999</v>
      </c>
      <c r="H283" s="2">
        <v>16.184999999999999</v>
      </c>
      <c r="I283" s="2">
        <v>59.514000000000003</v>
      </c>
      <c r="J283" s="2">
        <v>27.922999999999998</v>
      </c>
      <c r="K283" s="2">
        <v>31.591000000000001</v>
      </c>
      <c r="L283" s="2">
        <v>0.60599999999999998</v>
      </c>
      <c r="N283" s="2">
        <v>0.27600000000000002</v>
      </c>
      <c r="O283" s="2">
        <f t="shared" si="69"/>
        <v>2.7600000000000003E-3</v>
      </c>
      <c r="P283" s="2">
        <f>AVERAGE(O258:O289)</f>
        <v>2.2171875E-3</v>
      </c>
      <c r="Q283" s="2">
        <f t="shared" si="70"/>
        <v>0.1026624328125</v>
      </c>
      <c r="R283" s="2">
        <f t="shared" si="71"/>
        <v>6.6777253124999991E-2</v>
      </c>
      <c r="S283" s="2">
        <f t="shared" si="72"/>
        <v>3.5885179687499998E-2</v>
      </c>
      <c r="T283" s="2">
        <f t="shared" si="76"/>
        <v>0.131953696875</v>
      </c>
      <c r="U283" s="2">
        <f t="shared" si="73"/>
        <v>6.1910526562499998E-2</v>
      </c>
      <c r="V283" s="2">
        <f t="shared" si="74"/>
        <v>7.00431703125E-2</v>
      </c>
      <c r="W283" s="2">
        <f t="shared" si="75"/>
        <v>1.3436156249999999E-3</v>
      </c>
    </row>
    <row r="284" spans="1:23" x14ac:dyDescent="0.2">
      <c r="A284" s="2" t="s">
        <v>7</v>
      </c>
      <c r="B284" s="2">
        <v>2006</v>
      </c>
      <c r="C284" s="2">
        <v>-3.55</v>
      </c>
      <c r="D284" s="2">
        <v>-5.6331081882134129</v>
      </c>
      <c r="E284" s="2">
        <v>-25.622130069742166</v>
      </c>
      <c r="F284" s="2">
        <v>46.457000000000001</v>
      </c>
      <c r="G284" s="2">
        <v>30.190999999999999</v>
      </c>
      <c r="H284" s="2">
        <v>16.265999999999998</v>
      </c>
      <c r="I284" s="2">
        <v>60.377000000000002</v>
      </c>
      <c r="J284" s="2">
        <v>28.032</v>
      </c>
      <c r="K284" s="2">
        <v>32.344999999999999</v>
      </c>
      <c r="L284" s="2">
        <v>3.2970000000000002</v>
      </c>
      <c r="N284" s="2">
        <v>0.27700000000000002</v>
      </c>
      <c r="O284" s="2">
        <f t="shared" si="69"/>
        <v>2.7700000000000003E-3</v>
      </c>
      <c r="P284" s="2">
        <f>AVERAGE(O258:O289)</f>
        <v>2.2171875E-3</v>
      </c>
      <c r="Q284" s="2">
        <f t="shared" si="70"/>
        <v>0.10300387968749999</v>
      </c>
      <c r="R284" s="2">
        <f t="shared" si="71"/>
        <v>6.6939107812499996E-2</v>
      </c>
      <c r="S284" s="2">
        <f t="shared" si="72"/>
        <v>3.6064771874999998E-2</v>
      </c>
      <c r="T284" s="2">
        <f t="shared" si="76"/>
        <v>0.1338671296875</v>
      </c>
      <c r="U284" s="2">
        <f t="shared" si="73"/>
        <v>6.2152199999999998E-2</v>
      </c>
      <c r="V284" s="2">
        <f t="shared" si="74"/>
        <v>7.1714929687499998E-2</v>
      </c>
      <c r="W284" s="2">
        <f t="shared" si="75"/>
        <v>7.3100671874999999E-3</v>
      </c>
    </row>
    <row r="285" spans="1:23" x14ac:dyDescent="0.2">
      <c r="A285" s="2" t="s">
        <v>7</v>
      </c>
      <c r="B285" s="2">
        <v>2007</v>
      </c>
      <c r="C285" s="2">
        <v>-5.3380000000000001</v>
      </c>
      <c r="D285" s="2">
        <v>-21.078294875811608</v>
      </c>
      <c r="E285" s="2">
        <v>-25.622130069742166</v>
      </c>
      <c r="F285" s="2">
        <v>46.843000000000004</v>
      </c>
      <c r="G285" s="2">
        <v>30.484000000000002</v>
      </c>
      <c r="H285" s="2">
        <v>16.359000000000002</v>
      </c>
      <c r="I285" s="2">
        <v>61.34</v>
      </c>
      <c r="J285" s="2">
        <v>28.184999999999999</v>
      </c>
      <c r="K285" s="2">
        <v>33.155999999999999</v>
      </c>
      <c r="L285" s="2">
        <v>6.6379999999999999</v>
      </c>
      <c r="N285" s="2">
        <v>0.27700000000000002</v>
      </c>
      <c r="O285" s="2">
        <f t="shared" si="69"/>
        <v>2.7700000000000003E-3</v>
      </c>
      <c r="P285" s="2">
        <f>AVERAGE(O258:O289)</f>
        <v>2.2171875E-3</v>
      </c>
      <c r="Q285" s="2">
        <f t="shared" si="70"/>
        <v>0.10385971406250001</v>
      </c>
      <c r="R285" s="2">
        <f t="shared" si="71"/>
        <v>6.7588743749999999E-2</v>
      </c>
      <c r="S285" s="2">
        <f t="shared" si="72"/>
        <v>3.6270970312500005E-2</v>
      </c>
      <c r="T285" s="2">
        <f t="shared" si="76"/>
        <v>0.13600228125</v>
      </c>
      <c r="U285" s="2">
        <f t="shared" si="73"/>
        <v>6.2491429687499996E-2</v>
      </c>
      <c r="V285" s="2">
        <f t="shared" si="74"/>
        <v>7.3513068749999994E-2</v>
      </c>
      <c r="W285" s="2">
        <f t="shared" si="75"/>
        <v>1.4717690625E-2</v>
      </c>
    </row>
    <row r="286" spans="1:23" x14ac:dyDescent="0.2">
      <c r="A286" s="2" t="s">
        <v>7</v>
      </c>
      <c r="B286" s="2">
        <v>2008</v>
      </c>
      <c r="C286" s="2">
        <v>-5.6420000000000003</v>
      </c>
      <c r="D286" s="2">
        <v>-68.034378760008323</v>
      </c>
      <c r="E286" s="2">
        <v>-68.034378760008323</v>
      </c>
      <c r="F286" s="2">
        <v>47.37</v>
      </c>
      <c r="G286" s="2">
        <v>30.901</v>
      </c>
      <c r="H286" s="2">
        <v>16.469000000000001</v>
      </c>
      <c r="I286" s="2">
        <v>62.387</v>
      </c>
      <c r="J286" s="2">
        <v>28.375</v>
      </c>
      <c r="K286" s="2">
        <v>34.012</v>
      </c>
      <c r="L286" s="2">
        <v>3.633</v>
      </c>
      <c r="N286" s="2">
        <v>0.26400000000000001</v>
      </c>
      <c r="O286" s="2">
        <f t="shared" si="69"/>
        <v>2.64E-3</v>
      </c>
      <c r="P286" s="2">
        <f>AVERAGE(O258:O289)</f>
        <v>2.2171875E-3</v>
      </c>
      <c r="Q286" s="2">
        <f t="shared" si="70"/>
        <v>0.10502817187499999</v>
      </c>
      <c r="R286" s="2">
        <f t="shared" si="71"/>
        <v>6.8513310937500002E-2</v>
      </c>
      <c r="S286" s="2">
        <f t="shared" si="72"/>
        <v>3.6514860937500004E-2</v>
      </c>
      <c r="T286" s="2">
        <f t="shared" si="76"/>
        <v>0.1383236765625</v>
      </c>
      <c r="U286" s="2">
        <f t="shared" si="73"/>
        <v>6.2912695312500003E-2</v>
      </c>
      <c r="V286" s="2">
        <f t="shared" si="74"/>
        <v>7.5410981249999995E-2</v>
      </c>
      <c r="W286" s="2">
        <f t="shared" si="75"/>
        <v>8.0550421875E-3</v>
      </c>
    </row>
    <row r="287" spans="1:23" x14ac:dyDescent="0.2">
      <c r="A287" s="2" t="s">
        <v>7</v>
      </c>
      <c r="B287" s="2">
        <v>2009</v>
      </c>
      <c r="C287" s="2">
        <v>-2.319</v>
      </c>
      <c r="D287" s="2">
        <v>-101.37439992243731</v>
      </c>
      <c r="E287" s="2">
        <v>-68.034378760008323</v>
      </c>
      <c r="F287" s="2">
        <v>47.941000000000003</v>
      </c>
      <c r="G287" s="2">
        <v>31.327000000000002</v>
      </c>
      <c r="H287" s="2">
        <v>16.614000000000001</v>
      </c>
      <c r="I287" s="2">
        <v>63.402000000000001</v>
      </c>
      <c r="J287" s="2">
        <v>28.629000000000001</v>
      </c>
      <c r="K287" s="2">
        <v>34.774000000000001</v>
      </c>
      <c r="L287" s="2">
        <v>-2.9849999999999999</v>
      </c>
      <c r="N287" s="2">
        <v>0.249</v>
      </c>
      <c r="O287" s="2">
        <f t="shared" si="69"/>
        <v>2.49E-3</v>
      </c>
      <c r="P287" s="2">
        <f>AVERAGE(O258:O289)</f>
        <v>2.2171875E-3</v>
      </c>
      <c r="Q287" s="2">
        <f t="shared" si="70"/>
        <v>0.10629418593750001</v>
      </c>
      <c r="R287" s="2">
        <f t="shared" si="71"/>
        <v>6.9457832812500009E-2</v>
      </c>
      <c r="S287" s="2">
        <f t="shared" si="72"/>
        <v>3.6836353124999999E-2</v>
      </c>
      <c r="T287" s="2">
        <f t="shared" si="76"/>
        <v>0.14057412187500001</v>
      </c>
      <c r="U287" s="2">
        <f t="shared" si="73"/>
        <v>6.3475860937500003E-2</v>
      </c>
      <c r="V287" s="2">
        <f t="shared" si="74"/>
        <v>7.7100478124999997E-2</v>
      </c>
      <c r="W287" s="2">
        <f t="shared" si="75"/>
        <v>-6.6183046874999998E-3</v>
      </c>
    </row>
    <row r="288" spans="1:23" x14ac:dyDescent="0.2">
      <c r="A288" s="2" t="s">
        <v>7</v>
      </c>
      <c r="B288" s="2">
        <v>2010</v>
      </c>
      <c r="C288" s="2">
        <v>1.127</v>
      </c>
      <c r="D288" s="2">
        <v>-96.768845006833047</v>
      </c>
      <c r="E288" s="2">
        <v>-68.034378760008323</v>
      </c>
      <c r="F288" s="2">
        <v>48.506999999999998</v>
      </c>
      <c r="G288" s="2">
        <v>31.7</v>
      </c>
      <c r="H288" s="2">
        <v>16.806999999999999</v>
      </c>
      <c r="I288" s="2">
        <v>64.47</v>
      </c>
      <c r="J288" s="2">
        <v>28.898</v>
      </c>
      <c r="K288" s="2">
        <v>35.572000000000003</v>
      </c>
      <c r="L288" s="2">
        <v>-3.8159999999999998</v>
      </c>
      <c r="N288" s="2">
        <v>0.23400000000000001</v>
      </c>
      <c r="O288" s="2">
        <f t="shared" si="69"/>
        <v>2.3400000000000001E-3</v>
      </c>
      <c r="P288" s="2">
        <f>AVERAGE(O258:O289)</f>
        <v>2.2171875E-3</v>
      </c>
      <c r="Q288" s="2">
        <f t="shared" si="70"/>
        <v>0.10754911406249999</v>
      </c>
      <c r="R288" s="2">
        <f t="shared" si="71"/>
        <v>7.0284843749999992E-2</v>
      </c>
      <c r="S288" s="2">
        <f t="shared" si="72"/>
        <v>3.7264270312499993E-2</v>
      </c>
      <c r="T288" s="2">
        <f t="shared" si="76"/>
        <v>0.14294207812499998</v>
      </c>
      <c r="U288" s="2">
        <f t="shared" si="73"/>
        <v>6.4072284374999997E-2</v>
      </c>
      <c r="V288" s="2">
        <f t="shared" si="74"/>
        <v>7.886979375E-2</v>
      </c>
      <c r="W288" s="2">
        <f t="shared" si="75"/>
        <v>-8.4607874999999989E-3</v>
      </c>
    </row>
    <row r="289" spans="1:23" x14ac:dyDescent="0.2">
      <c r="A289" s="2" t="s">
        <v>7</v>
      </c>
      <c r="B289" s="2">
        <v>2011</v>
      </c>
      <c r="C289" s="2">
        <v>1.2310000000000001</v>
      </c>
      <c r="D289" s="2">
        <v>-89.939003255199395</v>
      </c>
      <c r="E289" s="2">
        <v>-68.034378760008323</v>
      </c>
      <c r="F289" s="2">
        <v>49.353000000000002</v>
      </c>
      <c r="G289" s="2">
        <v>32.140999999999998</v>
      </c>
      <c r="H289" s="2">
        <v>17.212</v>
      </c>
      <c r="I289" s="2">
        <v>65.603999999999999</v>
      </c>
      <c r="J289" s="2">
        <v>29.181999999999999</v>
      </c>
      <c r="K289" s="2">
        <v>36.423000000000002</v>
      </c>
      <c r="L289" s="2">
        <v>-1.653</v>
      </c>
      <c r="N289" s="2">
        <v>0.23100000000000001</v>
      </c>
      <c r="O289" s="2">
        <f t="shared" si="69"/>
        <v>2.31E-3</v>
      </c>
      <c r="P289" s="2">
        <f>AVERAGE(O258:O289)</f>
        <v>2.2171875E-3</v>
      </c>
      <c r="Q289" s="2">
        <f t="shared" si="70"/>
        <v>0.1094248546875</v>
      </c>
      <c r="R289" s="2">
        <f t="shared" si="71"/>
        <v>7.1262623437499992E-2</v>
      </c>
      <c r="S289" s="2">
        <f t="shared" si="72"/>
        <v>3.8162231249999998E-2</v>
      </c>
      <c r="T289" s="2">
        <f t="shared" si="76"/>
        <v>0.14545636875000001</v>
      </c>
      <c r="U289" s="2">
        <f t="shared" si="73"/>
        <v>6.4701965624999996E-2</v>
      </c>
      <c r="V289" s="2">
        <f t="shared" si="74"/>
        <v>8.0756620312499999E-2</v>
      </c>
      <c r="W289" s="2">
        <f t="shared" si="75"/>
        <v>-3.6650109375000002E-3</v>
      </c>
    </row>
    <row r="290" spans="1:23" x14ac:dyDescent="0.2">
      <c r="A290" s="2" t="s">
        <v>8</v>
      </c>
      <c r="B290" s="2">
        <v>1980</v>
      </c>
      <c r="C290" s="2">
        <v>-3.6059999999999999</v>
      </c>
      <c r="D290" s="2">
        <v>-0.7580307157484143</v>
      </c>
      <c r="E290" s="2">
        <v>-0.7580307157484143</v>
      </c>
      <c r="F290" s="2">
        <v>55.258000000000003</v>
      </c>
      <c r="G290" s="2">
        <v>34.509</v>
      </c>
      <c r="H290" s="2">
        <v>20.748000000000001</v>
      </c>
      <c r="I290" s="2">
        <v>53.53</v>
      </c>
      <c r="J290" s="2">
        <v>21.565000000000001</v>
      </c>
      <c r="K290" s="2">
        <v>31.965</v>
      </c>
      <c r="L290" s="2">
        <v>12.301</v>
      </c>
      <c r="N290" s="2">
        <v>4.4790000000000001</v>
      </c>
      <c r="O290" s="2">
        <f t="shared" si="69"/>
        <v>4.4790000000000003E-2</v>
      </c>
      <c r="P290" s="2">
        <f>AVERAGE(O290:O321)</f>
        <v>3.5364062499999988E-2</v>
      </c>
      <c r="Q290" s="2">
        <f t="shared" si="70"/>
        <v>1.9541473656249995</v>
      </c>
      <c r="R290" s="2">
        <f t="shared" si="71"/>
        <v>1.2203784328124996</v>
      </c>
      <c r="S290" s="2">
        <f t="shared" si="72"/>
        <v>0.73373356874999973</v>
      </c>
      <c r="T290" s="2">
        <f t="shared" si="76"/>
        <v>1.8930382656249993</v>
      </c>
      <c r="U290" s="2">
        <f t="shared" si="73"/>
        <v>0.76262600781249978</v>
      </c>
      <c r="V290" s="2">
        <f t="shared" si="74"/>
        <v>1.1304122578124995</v>
      </c>
      <c r="W290" s="2">
        <f t="shared" si="75"/>
        <v>0.43501333281249988</v>
      </c>
    </row>
    <row r="291" spans="1:23" x14ac:dyDescent="0.2">
      <c r="A291" s="2" t="s">
        <v>8</v>
      </c>
      <c r="B291" s="2">
        <v>1981</v>
      </c>
      <c r="C291" s="2">
        <v>-3.62</v>
      </c>
      <c r="D291" s="2">
        <v>-3.7916560430197173</v>
      </c>
      <c r="E291" s="2">
        <v>-0.7580307157484143</v>
      </c>
      <c r="F291" s="2">
        <v>53.94</v>
      </c>
      <c r="G291" s="2">
        <v>33.316000000000003</v>
      </c>
      <c r="H291" s="2">
        <v>20.623999999999999</v>
      </c>
      <c r="I291" s="2">
        <v>54.296999999999997</v>
      </c>
      <c r="J291" s="2">
        <v>21.689</v>
      </c>
      <c r="K291" s="2">
        <v>32.609000000000002</v>
      </c>
      <c r="L291" s="2">
        <v>1.147</v>
      </c>
      <c r="N291" s="2">
        <v>4.42</v>
      </c>
      <c r="O291" s="2">
        <f t="shared" si="69"/>
        <v>4.4199999999999996E-2</v>
      </c>
      <c r="P291" s="2">
        <f>AVERAGE(O290:O321)</f>
        <v>3.5364062499999988E-2</v>
      </c>
      <c r="Q291" s="2">
        <f t="shared" si="70"/>
        <v>1.9075375312499991</v>
      </c>
      <c r="R291" s="2">
        <f t="shared" si="71"/>
        <v>1.1781891062499996</v>
      </c>
      <c r="S291" s="2">
        <f t="shared" si="72"/>
        <v>0.72934842499999974</v>
      </c>
      <c r="T291" s="2">
        <f t="shared" si="76"/>
        <v>1.9201625015624992</v>
      </c>
      <c r="U291" s="2">
        <f t="shared" si="73"/>
        <v>0.76701115156249977</v>
      </c>
      <c r="V291" s="2">
        <f t="shared" si="74"/>
        <v>1.1531867140624996</v>
      </c>
      <c r="W291" s="2">
        <f t="shared" si="75"/>
        <v>4.0562579687499989E-2</v>
      </c>
    </row>
    <row r="292" spans="1:23" x14ac:dyDescent="0.2">
      <c r="A292" s="2" t="s">
        <v>8</v>
      </c>
      <c r="B292" s="2">
        <v>1982</v>
      </c>
      <c r="C292" s="2">
        <v>-2.4340000000000002</v>
      </c>
      <c r="D292" s="2">
        <v>-5.4695982912776469</v>
      </c>
      <c r="E292" s="2">
        <v>-0.7580307157484143</v>
      </c>
      <c r="F292" s="2">
        <v>52.406999999999996</v>
      </c>
      <c r="G292" s="2">
        <v>32.124000000000002</v>
      </c>
      <c r="H292" s="2">
        <v>20.283000000000001</v>
      </c>
      <c r="I292" s="2">
        <v>55.042000000000002</v>
      </c>
      <c r="J292" s="2">
        <v>21.785</v>
      </c>
      <c r="K292" s="2">
        <v>33.256999999999998</v>
      </c>
      <c r="L292" s="2">
        <v>0.13200000000000001</v>
      </c>
      <c r="N292" s="2">
        <v>4.4260000000000002</v>
      </c>
      <c r="O292" s="2">
        <f t="shared" si="69"/>
        <v>4.4260000000000001E-2</v>
      </c>
      <c r="P292" s="2">
        <f>AVERAGE(O290:O321)</f>
        <v>3.5364062499999988E-2</v>
      </c>
      <c r="Q292" s="2">
        <f t="shared" si="70"/>
        <v>1.8533244234374993</v>
      </c>
      <c r="R292" s="2">
        <f t="shared" si="71"/>
        <v>1.1360351437499996</v>
      </c>
      <c r="S292" s="2">
        <f t="shared" si="72"/>
        <v>0.71728927968749978</v>
      </c>
      <c r="T292" s="2">
        <f t="shared" si="76"/>
        <v>1.9465087281249993</v>
      </c>
      <c r="U292" s="2">
        <f t="shared" si="73"/>
        <v>0.77040610156249978</v>
      </c>
      <c r="V292" s="2">
        <f t="shared" si="74"/>
        <v>1.1761026265624994</v>
      </c>
      <c r="W292" s="2">
        <f t="shared" si="75"/>
        <v>4.6680562499999984E-3</v>
      </c>
    </row>
    <row r="293" spans="1:23" x14ac:dyDescent="0.2">
      <c r="A293" s="2" t="s">
        <v>8</v>
      </c>
      <c r="B293" s="2">
        <v>1983</v>
      </c>
      <c r="C293" s="2">
        <v>0.313</v>
      </c>
      <c r="D293" s="2">
        <v>-4.4238904926392308</v>
      </c>
      <c r="E293" s="2">
        <v>-0.7580307157484143</v>
      </c>
      <c r="F293" s="2">
        <v>50.808</v>
      </c>
      <c r="G293" s="2">
        <v>30.943999999999999</v>
      </c>
      <c r="H293" s="2">
        <v>19.864000000000001</v>
      </c>
      <c r="I293" s="2">
        <v>55.677</v>
      </c>
      <c r="J293" s="2">
        <v>21.834</v>
      </c>
      <c r="K293" s="2">
        <v>33.843000000000004</v>
      </c>
      <c r="L293" s="2">
        <v>-1.157</v>
      </c>
      <c r="N293" s="2">
        <v>4.3479999999999999</v>
      </c>
      <c r="O293" s="2">
        <f t="shared" si="69"/>
        <v>4.3479999999999998E-2</v>
      </c>
      <c r="P293" s="2">
        <f>AVERAGE(O290:O321)</f>
        <v>3.5364062499999988E-2</v>
      </c>
      <c r="Q293" s="2">
        <f t="shared" si="70"/>
        <v>1.7967772874999994</v>
      </c>
      <c r="R293" s="2">
        <f t="shared" si="71"/>
        <v>1.0943055499999996</v>
      </c>
      <c r="S293" s="2">
        <f t="shared" si="72"/>
        <v>0.7024717374999998</v>
      </c>
      <c r="T293" s="2">
        <f t="shared" si="76"/>
        <v>1.9689649078124993</v>
      </c>
      <c r="U293" s="2">
        <f t="shared" si="73"/>
        <v>0.77213894062499966</v>
      </c>
      <c r="V293" s="2">
        <f t="shared" si="74"/>
        <v>1.1968259671874997</v>
      </c>
      <c r="W293" s="2">
        <f t="shared" si="75"/>
        <v>-4.0916220312499987E-2</v>
      </c>
    </row>
    <row r="294" spans="1:23" x14ac:dyDescent="0.2">
      <c r="A294" s="2" t="s">
        <v>8</v>
      </c>
      <c r="B294" s="2">
        <v>1984</v>
      </c>
      <c r="C294" s="2">
        <v>-0.93200000000000005</v>
      </c>
      <c r="D294" s="2">
        <v>-4.3756102343539869</v>
      </c>
      <c r="E294" s="2">
        <v>-4.3756102343539869</v>
      </c>
      <c r="F294" s="2">
        <v>49.329000000000001</v>
      </c>
      <c r="G294" s="2">
        <v>29.771999999999998</v>
      </c>
      <c r="H294" s="2">
        <v>19.556999999999999</v>
      </c>
      <c r="I294" s="2">
        <v>56.213999999999999</v>
      </c>
      <c r="J294" s="2">
        <v>21.908999999999999</v>
      </c>
      <c r="K294" s="2">
        <v>34.305</v>
      </c>
      <c r="L294" s="2">
        <v>-0.28499999999999998</v>
      </c>
      <c r="N294" s="2">
        <v>4.282</v>
      </c>
      <c r="O294" s="2">
        <f t="shared" si="69"/>
        <v>4.2819999999999997E-2</v>
      </c>
      <c r="P294" s="2">
        <f>AVERAGE(O290:O321)</f>
        <v>3.5364062499999988E-2</v>
      </c>
      <c r="Q294" s="2">
        <f t="shared" si="70"/>
        <v>1.7444738390624994</v>
      </c>
      <c r="R294" s="2">
        <f t="shared" si="71"/>
        <v>1.0528588687499996</v>
      </c>
      <c r="S294" s="2">
        <f t="shared" si="72"/>
        <v>0.69161497031249974</v>
      </c>
      <c r="T294" s="2">
        <f t="shared" si="76"/>
        <v>1.9879554093749991</v>
      </c>
      <c r="U294" s="2">
        <f t="shared" si="73"/>
        <v>0.77479124531249965</v>
      </c>
      <c r="V294" s="2">
        <f t="shared" si="74"/>
        <v>1.2131641640624995</v>
      </c>
      <c r="W294" s="2">
        <f t="shared" si="75"/>
        <v>-1.0078757812499995E-2</v>
      </c>
    </row>
    <row r="295" spans="1:23" x14ac:dyDescent="0.2">
      <c r="A295" s="2" t="s">
        <v>8</v>
      </c>
      <c r="B295" s="2">
        <v>1985</v>
      </c>
      <c r="C295" s="2">
        <v>-1.248</v>
      </c>
      <c r="D295" s="2">
        <v>-8.6643743812254144</v>
      </c>
      <c r="E295" s="2">
        <v>-4.3756102343539869</v>
      </c>
      <c r="F295" s="2">
        <v>48.082999999999998</v>
      </c>
      <c r="G295" s="2">
        <v>28.622</v>
      </c>
      <c r="H295" s="2">
        <v>19.460999999999999</v>
      </c>
      <c r="I295" s="2">
        <v>56.673999999999999</v>
      </c>
      <c r="J295" s="2">
        <v>21.931000000000001</v>
      </c>
      <c r="K295" s="2">
        <v>34.743000000000002</v>
      </c>
      <c r="L295" s="2">
        <v>-0.157</v>
      </c>
      <c r="N295" s="2">
        <v>4.2350000000000003</v>
      </c>
      <c r="O295" s="2">
        <f t="shared" si="69"/>
        <v>4.2350000000000006E-2</v>
      </c>
      <c r="P295" s="2">
        <f>AVERAGE(O290:O321)</f>
        <v>3.5364062499999988E-2</v>
      </c>
      <c r="Q295" s="2">
        <f t="shared" si="70"/>
        <v>1.7004102171874993</v>
      </c>
      <c r="R295" s="2">
        <f t="shared" si="71"/>
        <v>1.0121901968749996</v>
      </c>
      <c r="S295" s="2">
        <f t="shared" si="72"/>
        <v>0.68822002031249974</v>
      </c>
      <c r="T295" s="2">
        <f t="shared" si="76"/>
        <v>2.0042228781249993</v>
      </c>
      <c r="U295" s="2">
        <f t="shared" si="73"/>
        <v>0.77556925468749971</v>
      </c>
      <c r="V295" s="2">
        <f t="shared" si="74"/>
        <v>1.2286536234374996</v>
      </c>
      <c r="W295" s="2">
        <f t="shared" si="75"/>
        <v>-5.5521578124999981E-3</v>
      </c>
    </row>
    <row r="296" spans="1:23" x14ac:dyDescent="0.2">
      <c r="A296" s="2" t="s">
        <v>8</v>
      </c>
      <c r="B296" s="2">
        <v>1986</v>
      </c>
      <c r="C296" s="2">
        <v>0.436</v>
      </c>
      <c r="D296" s="2">
        <v>-7.5766948479880041</v>
      </c>
      <c r="E296" s="2">
        <v>-4.3756102343539869</v>
      </c>
      <c r="F296" s="2">
        <v>47.348999999999997</v>
      </c>
      <c r="G296" s="2">
        <v>27.619</v>
      </c>
      <c r="H296" s="2">
        <v>19.728999999999999</v>
      </c>
      <c r="I296" s="2">
        <v>57.078000000000003</v>
      </c>
      <c r="J296" s="2">
        <v>21.916</v>
      </c>
      <c r="K296" s="2">
        <v>35.162999999999997</v>
      </c>
      <c r="L296" s="2">
        <v>6.3E-2</v>
      </c>
      <c r="N296" s="2">
        <v>4.2140000000000004</v>
      </c>
      <c r="O296" s="2">
        <f t="shared" si="69"/>
        <v>4.2140000000000004E-2</v>
      </c>
      <c r="P296" s="2">
        <f>AVERAGE(O290:O321)</f>
        <v>3.5364062499999988E-2</v>
      </c>
      <c r="Q296" s="2">
        <f t="shared" si="70"/>
        <v>1.6744529953124994</v>
      </c>
      <c r="R296" s="2">
        <f t="shared" si="71"/>
        <v>0.97672004218749964</v>
      </c>
      <c r="S296" s="2">
        <f t="shared" si="72"/>
        <v>0.69769758906249968</v>
      </c>
      <c r="T296" s="2">
        <f t="shared" si="76"/>
        <v>2.0185099593749993</v>
      </c>
      <c r="U296" s="2">
        <f t="shared" si="73"/>
        <v>0.77503879374999973</v>
      </c>
      <c r="V296" s="2">
        <f t="shared" si="74"/>
        <v>1.2435065296874994</v>
      </c>
      <c r="W296" s="2">
        <f t="shared" si="75"/>
        <v>2.2279359374999994E-3</v>
      </c>
    </row>
    <row r="297" spans="1:23" x14ac:dyDescent="0.2">
      <c r="A297" s="2" t="s">
        <v>8</v>
      </c>
      <c r="B297" s="2">
        <v>1987</v>
      </c>
      <c r="C297" s="2">
        <v>-0.36799999999999999</v>
      </c>
      <c r="D297" s="2">
        <v>-6.6936573565484991</v>
      </c>
      <c r="E297" s="2">
        <v>-4.3756102343539869</v>
      </c>
      <c r="F297" s="2">
        <v>46.802</v>
      </c>
      <c r="G297" s="2">
        <v>26.635000000000002</v>
      </c>
      <c r="H297" s="2">
        <v>20.167000000000002</v>
      </c>
      <c r="I297" s="2">
        <v>57.48</v>
      </c>
      <c r="J297" s="2">
        <v>21.89</v>
      </c>
      <c r="K297" s="2">
        <v>35.590000000000003</v>
      </c>
      <c r="L297" s="2">
        <v>0.68600000000000005</v>
      </c>
      <c r="N297" s="2">
        <v>4.1909999999999998</v>
      </c>
      <c r="O297" s="2">
        <f t="shared" si="69"/>
        <v>4.1909999999999996E-2</v>
      </c>
      <c r="P297" s="2">
        <f>AVERAGE(O290:O321)</f>
        <v>3.5364062499999988E-2</v>
      </c>
      <c r="Q297" s="2">
        <f t="shared" si="70"/>
        <v>1.6551088531249993</v>
      </c>
      <c r="R297" s="2">
        <f t="shared" si="71"/>
        <v>0.94192180468749975</v>
      </c>
      <c r="S297" s="2">
        <f t="shared" si="72"/>
        <v>0.7131870484374998</v>
      </c>
      <c r="T297" s="2">
        <f t="shared" si="76"/>
        <v>2.032726312499999</v>
      </c>
      <c r="U297" s="2">
        <f t="shared" si="73"/>
        <v>0.77411932812499973</v>
      </c>
      <c r="V297" s="2">
        <f t="shared" si="74"/>
        <v>1.2586069843749996</v>
      </c>
      <c r="W297" s="2">
        <f t="shared" si="75"/>
        <v>2.4259746874999995E-2</v>
      </c>
    </row>
    <row r="298" spans="1:23" x14ac:dyDescent="0.2">
      <c r="A298" s="2" t="s">
        <v>8</v>
      </c>
      <c r="B298" s="2">
        <v>1988</v>
      </c>
      <c r="C298" s="2">
        <v>-0.91700000000000004</v>
      </c>
      <c r="D298" s="2">
        <v>-6.9467399971802806</v>
      </c>
      <c r="E298" s="2">
        <v>-6.9467399971802806</v>
      </c>
      <c r="F298" s="2">
        <v>46.393000000000001</v>
      </c>
      <c r="G298" s="2">
        <v>25.683</v>
      </c>
      <c r="H298" s="2">
        <v>20.71</v>
      </c>
      <c r="I298" s="2">
        <v>57.930999999999997</v>
      </c>
      <c r="J298" s="2">
        <v>21.87</v>
      </c>
      <c r="K298" s="2">
        <v>36.061</v>
      </c>
      <c r="L298" s="2">
        <v>2.149</v>
      </c>
      <c r="N298" s="2">
        <v>4.181</v>
      </c>
      <c r="O298" s="2">
        <f t="shared" si="69"/>
        <v>4.181E-2</v>
      </c>
      <c r="P298" s="2">
        <f>AVERAGE(O290:O321)</f>
        <v>3.5364062499999988E-2</v>
      </c>
      <c r="Q298" s="2">
        <f t="shared" si="70"/>
        <v>1.6406449515624995</v>
      </c>
      <c r="R298" s="2">
        <f t="shared" si="71"/>
        <v>0.90825521718749969</v>
      </c>
      <c r="S298" s="2">
        <f t="shared" si="72"/>
        <v>0.73238973437499977</v>
      </c>
      <c r="T298" s="2">
        <f t="shared" si="76"/>
        <v>2.0486755046874991</v>
      </c>
      <c r="U298" s="2">
        <f t="shared" si="73"/>
        <v>0.77341204687499976</v>
      </c>
      <c r="V298" s="2">
        <f t="shared" si="74"/>
        <v>1.2752634578124995</v>
      </c>
      <c r="W298" s="2">
        <f t="shared" si="75"/>
        <v>7.5997370312499979E-2</v>
      </c>
    </row>
    <row r="299" spans="1:23" x14ac:dyDescent="0.2">
      <c r="A299" s="2" t="s">
        <v>8</v>
      </c>
      <c r="B299" s="2">
        <v>1989</v>
      </c>
      <c r="C299" s="2">
        <v>-1.645</v>
      </c>
      <c r="D299" s="2">
        <v>-9.5201785782851704</v>
      </c>
      <c r="E299" s="2">
        <v>-6.9467399971802806</v>
      </c>
      <c r="F299" s="2">
        <v>46.058999999999997</v>
      </c>
      <c r="G299" s="2">
        <v>24.795999999999999</v>
      </c>
      <c r="H299" s="2">
        <v>21.263000000000002</v>
      </c>
      <c r="I299" s="2">
        <v>58.417000000000002</v>
      </c>
      <c r="J299" s="2">
        <v>21.856999999999999</v>
      </c>
      <c r="K299" s="2">
        <v>36.56</v>
      </c>
      <c r="L299" s="2">
        <v>3.07</v>
      </c>
      <c r="N299" s="2">
        <v>4.1660000000000004</v>
      </c>
      <c r="O299" s="2">
        <f t="shared" si="69"/>
        <v>4.1660000000000003E-2</v>
      </c>
      <c r="P299" s="2">
        <f>AVERAGE(O290:O321)</f>
        <v>3.5364062499999988E-2</v>
      </c>
      <c r="Q299" s="2">
        <f t="shared" si="70"/>
        <v>1.6288333546874993</v>
      </c>
      <c r="R299" s="2">
        <f t="shared" si="71"/>
        <v>0.87688729374999963</v>
      </c>
      <c r="S299" s="2">
        <f t="shared" si="72"/>
        <v>0.75194606093749983</v>
      </c>
      <c r="T299" s="2">
        <f t="shared" si="76"/>
        <v>2.0658624390624993</v>
      </c>
      <c r="U299" s="2">
        <f t="shared" si="73"/>
        <v>0.77295231406249976</v>
      </c>
      <c r="V299" s="2">
        <f t="shared" si="74"/>
        <v>1.2929101249999997</v>
      </c>
      <c r="W299" s="2">
        <f t="shared" si="75"/>
        <v>0.10856767187499995</v>
      </c>
    </row>
    <row r="300" spans="1:23" x14ac:dyDescent="0.2">
      <c r="A300" s="2" t="s">
        <v>8</v>
      </c>
      <c r="B300" s="2">
        <v>1990</v>
      </c>
      <c r="C300" s="2">
        <v>-1.9019999999999999</v>
      </c>
      <c r="D300" s="2">
        <v>-12.173195791628528</v>
      </c>
      <c r="E300" s="2">
        <v>-6.9467399971802806</v>
      </c>
      <c r="F300" s="2">
        <v>45.77</v>
      </c>
      <c r="G300" s="2">
        <v>24.003</v>
      </c>
      <c r="H300" s="2">
        <v>21.768000000000001</v>
      </c>
      <c r="I300" s="2">
        <v>58.976999999999997</v>
      </c>
      <c r="J300" s="2">
        <v>21.864000000000001</v>
      </c>
      <c r="K300" s="2">
        <v>37.113999999999997</v>
      </c>
      <c r="L300" s="2">
        <v>2.625</v>
      </c>
      <c r="N300" s="2">
        <v>4.1180000000000003</v>
      </c>
      <c r="O300" s="2">
        <f t="shared" si="69"/>
        <v>4.1180000000000001E-2</v>
      </c>
      <c r="P300" s="2">
        <f>AVERAGE(O290:O321)</f>
        <v>3.5364062499999988E-2</v>
      </c>
      <c r="Q300" s="2">
        <f t="shared" si="70"/>
        <v>1.6186131406249995</v>
      </c>
      <c r="R300" s="2">
        <f t="shared" si="71"/>
        <v>0.84884359218749972</v>
      </c>
      <c r="S300" s="2">
        <f t="shared" si="72"/>
        <v>0.76980491249999972</v>
      </c>
      <c r="T300" s="2">
        <f t="shared" si="76"/>
        <v>2.0856663140624994</v>
      </c>
      <c r="U300" s="2">
        <f t="shared" si="73"/>
        <v>0.77319986249999972</v>
      </c>
      <c r="V300" s="2">
        <f t="shared" si="74"/>
        <v>1.3125018156249995</v>
      </c>
      <c r="W300" s="2">
        <f t="shared" si="75"/>
        <v>9.2830664062499971E-2</v>
      </c>
    </row>
    <row r="301" spans="1:23" x14ac:dyDescent="0.2">
      <c r="A301" s="2" t="s">
        <v>8</v>
      </c>
      <c r="B301" s="2">
        <v>1991</v>
      </c>
      <c r="C301" s="2">
        <v>-2.4860000000000002</v>
      </c>
      <c r="D301" s="2">
        <v>-13.359719006435054</v>
      </c>
      <c r="E301" s="2">
        <v>-6.9467399971802806</v>
      </c>
      <c r="F301" s="2">
        <v>45.738</v>
      </c>
      <c r="G301" s="2">
        <v>23.417999999999999</v>
      </c>
      <c r="H301" s="2">
        <v>22.32</v>
      </c>
      <c r="I301" s="2">
        <v>59.622</v>
      </c>
      <c r="J301" s="2">
        <v>21.88</v>
      </c>
      <c r="K301" s="2">
        <v>37.741999999999997</v>
      </c>
      <c r="L301" s="2">
        <v>1.6160000000000001</v>
      </c>
      <c r="N301" s="2">
        <v>4.0940000000000003</v>
      </c>
      <c r="O301" s="2">
        <f t="shared" si="69"/>
        <v>4.0940000000000004E-2</v>
      </c>
      <c r="P301" s="2">
        <f>AVERAGE(O290:O321)</f>
        <v>3.5364062499999988E-2</v>
      </c>
      <c r="Q301" s="2">
        <f t="shared" si="70"/>
        <v>1.6174814906249995</v>
      </c>
      <c r="R301" s="2">
        <f t="shared" si="71"/>
        <v>0.82815561562499973</v>
      </c>
      <c r="S301" s="2">
        <f t="shared" si="72"/>
        <v>0.78932587499999973</v>
      </c>
      <c r="T301" s="2">
        <f t="shared" si="76"/>
        <v>2.1084761343749991</v>
      </c>
      <c r="U301" s="2">
        <f t="shared" si="73"/>
        <v>0.77376568749999974</v>
      </c>
      <c r="V301" s="2">
        <f t="shared" si="74"/>
        <v>1.3347104468749995</v>
      </c>
      <c r="W301" s="2">
        <f t="shared" si="75"/>
        <v>5.7148324999999986E-2</v>
      </c>
    </row>
    <row r="302" spans="1:23" x14ac:dyDescent="0.2">
      <c r="A302" s="2" t="s">
        <v>8</v>
      </c>
      <c r="B302" s="2">
        <v>1992</v>
      </c>
      <c r="C302" s="2">
        <v>-2.67</v>
      </c>
      <c r="D302" s="2">
        <v>-11.781139336227259</v>
      </c>
      <c r="E302" s="2">
        <v>-11.781139336227259</v>
      </c>
      <c r="F302" s="2">
        <v>45.756999999999998</v>
      </c>
      <c r="G302" s="2">
        <v>22.91</v>
      </c>
      <c r="H302" s="2">
        <v>22.847999999999999</v>
      </c>
      <c r="I302" s="2">
        <v>60.362000000000002</v>
      </c>
      <c r="J302" s="2">
        <v>21.893999999999998</v>
      </c>
      <c r="K302" s="2">
        <v>38.469000000000001</v>
      </c>
      <c r="L302" s="2">
        <v>0.34699999999999998</v>
      </c>
      <c r="N302" s="2">
        <v>3.76</v>
      </c>
      <c r="O302" s="2">
        <f t="shared" si="69"/>
        <v>3.7599999999999995E-2</v>
      </c>
      <c r="P302" s="2">
        <f>AVERAGE(O290:O321)</f>
        <v>3.5364062499999988E-2</v>
      </c>
      <c r="Q302" s="2">
        <f t="shared" si="70"/>
        <v>1.6181534078124993</v>
      </c>
      <c r="R302" s="2">
        <f t="shared" si="71"/>
        <v>0.81019067187499971</v>
      </c>
      <c r="S302" s="2">
        <f t="shared" si="72"/>
        <v>0.80799809999999972</v>
      </c>
      <c r="T302" s="2">
        <f t="shared" si="76"/>
        <v>2.1346455406249993</v>
      </c>
      <c r="U302" s="2">
        <f t="shared" si="73"/>
        <v>0.77426078437499968</v>
      </c>
      <c r="V302" s="2">
        <f t="shared" si="74"/>
        <v>1.3604201203124995</v>
      </c>
      <c r="W302" s="2">
        <f t="shared" si="75"/>
        <v>1.2271329687499995E-2</v>
      </c>
    </row>
    <row r="303" spans="1:23" x14ac:dyDescent="0.2">
      <c r="A303" s="2" t="s">
        <v>8</v>
      </c>
      <c r="B303" s="2">
        <v>1993</v>
      </c>
      <c r="C303" s="2">
        <v>1.159</v>
      </c>
      <c r="D303" s="2">
        <v>-12.201140217607451</v>
      </c>
      <c r="E303" s="2">
        <v>-11.781139336227259</v>
      </c>
      <c r="F303" s="2">
        <v>45.844000000000001</v>
      </c>
      <c r="G303" s="2">
        <v>22.488</v>
      </c>
      <c r="H303" s="2">
        <v>23.356000000000002</v>
      </c>
      <c r="I303" s="2">
        <v>61.207000000000001</v>
      </c>
      <c r="J303" s="2">
        <v>21.902999999999999</v>
      </c>
      <c r="K303" s="2">
        <v>39.304000000000002</v>
      </c>
      <c r="L303" s="2">
        <v>-1.8129999999999999</v>
      </c>
      <c r="N303" s="2">
        <v>3.6509999999999998</v>
      </c>
      <c r="O303" s="2">
        <f t="shared" si="69"/>
        <v>3.6510000000000001E-2</v>
      </c>
      <c r="P303" s="2">
        <f>AVERAGE(O290:O321)</f>
        <v>3.5364062499999988E-2</v>
      </c>
      <c r="Q303" s="2">
        <f t="shared" si="70"/>
        <v>1.6212300812499996</v>
      </c>
      <c r="R303" s="2">
        <f t="shared" si="71"/>
        <v>0.79526703749999972</v>
      </c>
      <c r="S303" s="2">
        <f t="shared" si="72"/>
        <v>0.82596304374999974</v>
      </c>
      <c r="T303" s="2">
        <f t="shared" si="76"/>
        <v>2.1645281734374993</v>
      </c>
      <c r="U303" s="2">
        <f t="shared" si="73"/>
        <v>0.77457906093749973</v>
      </c>
      <c r="V303" s="2">
        <f t="shared" si="74"/>
        <v>1.3899491124999996</v>
      </c>
      <c r="W303" s="2">
        <f t="shared" si="75"/>
        <v>-6.411504531249998E-2</v>
      </c>
    </row>
    <row r="304" spans="1:23" x14ac:dyDescent="0.2">
      <c r="A304" s="2" t="s">
        <v>8</v>
      </c>
      <c r="B304" s="2">
        <v>1994</v>
      </c>
      <c r="C304" s="2">
        <v>1.1930000000000001</v>
      </c>
      <c r="D304" s="2">
        <v>-10.654994877262816</v>
      </c>
      <c r="E304" s="2">
        <v>-11.781139336227259</v>
      </c>
      <c r="F304" s="2">
        <v>46.002000000000002</v>
      </c>
      <c r="G304" s="2">
        <v>22.14</v>
      </c>
      <c r="H304" s="2">
        <v>23.861999999999998</v>
      </c>
      <c r="I304" s="2">
        <v>62.128999999999998</v>
      </c>
      <c r="J304" s="2">
        <v>21.968</v>
      </c>
      <c r="K304" s="2">
        <v>40.161000000000001</v>
      </c>
      <c r="L304" s="2">
        <v>-1.046</v>
      </c>
      <c r="N304" s="2">
        <v>3.6139999999999999</v>
      </c>
      <c r="O304" s="2">
        <f t="shared" si="69"/>
        <v>3.6139999999999999E-2</v>
      </c>
      <c r="P304" s="2">
        <f>AVERAGE(O290:O321)</f>
        <v>3.5364062499999988E-2</v>
      </c>
      <c r="Q304" s="2">
        <f t="shared" si="70"/>
        <v>1.6268176031249995</v>
      </c>
      <c r="R304" s="2">
        <f t="shared" si="71"/>
        <v>0.78296034374999979</v>
      </c>
      <c r="S304" s="2">
        <f t="shared" si="72"/>
        <v>0.84385725937499967</v>
      </c>
      <c r="T304" s="2">
        <f t="shared" si="76"/>
        <v>2.197133839062499</v>
      </c>
      <c r="U304" s="2">
        <f t="shared" si="73"/>
        <v>0.77687772499999974</v>
      </c>
      <c r="V304" s="2">
        <f t="shared" si="74"/>
        <v>1.4202561140624996</v>
      </c>
      <c r="W304" s="2">
        <f t="shared" si="75"/>
        <v>-3.6990809374999989E-2</v>
      </c>
    </row>
    <row r="305" spans="1:23" x14ac:dyDescent="0.2">
      <c r="A305" s="2" t="s">
        <v>8</v>
      </c>
      <c r="B305" s="2">
        <v>1995</v>
      </c>
      <c r="C305" s="2">
        <v>2.1560000000000001</v>
      </c>
      <c r="D305" s="2">
        <v>-8.9091227518768168</v>
      </c>
      <c r="E305" s="2">
        <v>-11.781139336227259</v>
      </c>
      <c r="F305" s="2">
        <v>46.223999999999997</v>
      </c>
      <c r="G305" s="2">
        <v>21.85</v>
      </c>
      <c r="H305" s="2">
        <v>24.373999999999999</v>
      </c>
      <c r="I305" s="2">
        <v>63.167999999999999</v>
      </c>
      <c r="J305" s="2">
        <v>22.026</v>
      </c>
      <c r="K305" s="2">
        <v>41.142000000000003</v>
      </c>
      <c r="L305" s="2">
        <v>0.433</v>
      </c>
      <c r="N305" s="2">
        <v>3.5859999999999999</v>
      </c>
      <c r="O305" s="2">
        <f t="shared" si="69"/>
        <v>3.5859999999999996E-2</v>
      </c>
      <c r="P305" s="2">
        <f>AVERAGE(O290:O321)</f>
        <v>3.5364062499999988E-2</v>
      </c>
      <c r="Q305" s="2">
        <f t="shared" si="70"/>
        <v>1.6346684249999992</v>
      </c>
      <c r="R305" s="2">
        <f t="shared" si="71"/>
        <v>0.77270476562499979</v>
      </c>
      <c r="S305" s="2">
        <f t="shared" si="72"/>
        <v>0.86196365937499964</v>
      </c>
      <c r="T305" s="2">
        <f t="shared" si="76"/>
        <v>2.2338770999999991</v>
      </c>
      <c r="U305" s="2">
        <f t="shared" si="73"/>
        <v>0.77892884062499967</v>
      </c>
      <c r="V305" s="2">
        <f t="shared" si="74"/>
        <v>1.4549482593749996</v>
      </c>
      <c r="W305" s="2">
        <f t="shared" si="75"/>
        <v>1.5312639062499994E-2</v>
      </c>
    </row>
    <row r="306" spans="1:23" x14ac:dyDescent="0.2">
      <c r="A306" s="2" t="s">
        <v>8</v>
      </c>
      <c r="B306" s="2">
        <v>1996</v>
      </c>
      <c r="C306" s="2">
        <v>3.0510000000000002</v>
      </c>
      <c r="D306" s="2">
        <v>-8.3049242625975204</v>
      </c>
      <c r="E306" s="2">
        <v>-8.3049242625975204</v>
      </c>
      <c r="F306" s="2">
        <v>46.567</v>
      </c>
      <c r="G306" s="2">
        <v>21.661999999999999</v>
      </c>
      <c r="H306" s="2">
        <v>24.905000000000001</v>
      </c>
      <c r="I306" s="2">
        <v>64.325999999999993</v>
      </c>
      <c r="J306" s="2">
        <v>22.085000000000001</v>
      </c>
      <c r="K306" s="2">
        <v>42.24</v>
      </c>
      <c r="L306" s="2">
        <v>0.13</v>
      </c>
      <c r="N306" s="2">
        <v>3.4969999999999999</v>
      </c>
      <c r="O306" s="2">
        <f t="shared" si="69"/>
        <v>3.4970000000000001E-2</v>
      </c>
      <c r="P306" s="2">
        <f>AVERAGE(O290:O321)</f>
        <v>3.5364062499999988E-2</v>
      </c>
      <c r="Q306" s="2">
        <f t="shared" si="70"/>
        <v>1.6467982984374994</v>
      </c>
      <c r="R306" s="2">
        <f t="shared" si="71"/>
        <v>0.76605632187499972</v>
      </c>
      <c r="S306" s="2">
        <f t="shared" si="72"/>
        <v>0.88074197656249975</v>
      </c>
      <c r="T306" s="2">
        <f t="shared" si="76"/>
        <v>2.2748286843749987</v>
      </c>
      <c r="U306" s="2">
        <f t="shared" si="73"/>
        <v>0.78101532031249976</v>
      </c>
      <c r="V306" s="2">
        <f t="shared" si="74"/>
        <v>1.4937779999999996</v>
      </c>
      <c r="W306" s="2">
        <f t="shared" si="75"/>
        <v>4.5973281249999986E-3</v>
      </c>
    </row>
    <row r="307" spans="1:23" x14ac:dyDescent="0.2">
      <c r="A307" s="2" t="s">
        <v>8</v>
      </c>
      <c r="B307" s="2">
        <v>1997</v>
      </c>
      <c r="C307" s="2">
        <v>2.8340000000000001</v>
      </c>
      <c r="D307" s="2">
        <v>-8.0754330125375287</v>
      </c>
      <c r="E307" s="2">
        <v>-8.3049242625975204</v>
      </c>
      <c r="F307" s="2">
        <v>46.923000000000002</v>
      </c>
      <c r="G307" s="2">
        <v>21.495000000000001</v>
      </c>
      <c r="H307" s="2">
        <v>25.428000000000001</v>
      </c>
      <c r="I307" s="2">
        <v>65.588999999999999</v>
      </c>
      <c r="J307" s="2">
        <v>22.163</v>
      </c>
      <c r="K307" s="2">
        <v>43.426000000000002</v>
      </c>
      <c r="L307" s="2">
        <v>0.501</v>
      </c>
      <c r="N307" s="2">
        <v>3.42</v>
      </c>
      <c r="O307" s="2">
        <f t="shared" si="69"/>
        <v>3.4200000000000001E-2</v>
      </c>
      <c r="P307" s="2">
        <f>AVERAGE(O290:O321)</f>
        <v>3.5364062499999988E-2</v>
      </c>
      <c r="Q307" s="2">
        <f t="shared" si="70"/>
        <v>1.6593879046874995</v>
      </c>
      <c r="R307" s="2">
        <f t="shared" si="71"/>
        <v>0.76015052343749978</v>
      </c>
      <c r="S307" s="2">
        <f t="shared" si="72"/>
        <v>0.89923738124999975</v>
      </c>
      <c r="T307" s="2">
        <f t="shared" si="76"/>
        <v>2.319493495312499</v>
      </c>
      <c r="U307" s="2">
        <f t="shared" si="73"/>
        <v>0.78377371718749977</v>
      </c>
      <c r="V307" s="2">
        <f t="shared" si="74"/>
        <v>1.5357197781249996</v>
      </c>
      <c r="W307" s="2">
        <f t="shared" si="75"/>
        <v>1.7717395312499995E-2</v>
      </c>
    </row>
    <row r="308" spans="1:23" x14ac:dyDescent="0.2">
      <c r="A308" s="2" t="s">
        <v>8</v>
      </c>
      <c r="B308" s="2">
        <v>1998</v>
      </c>
      <c r="C308" s="2">
        <v>1.841</v>
      </c>
      <c r="D308" s="2">
        <v>-10.917517422984101</v>
      </c>
      <c r="E308" s="2">
        <v>-8.3049242625975204</v>
      </c>
      <c r="F308" s="2">
        <v>47.314999999999998</v>
      </c>
      <c r="G308" s="2">
        <v>21.359000000000002</v>
      </c>
      <c r="H308" s="2">
        <v>25.956</v>
      </c>
      <c r="I308" s="2">
        <v>66.941000000000003</v>
      </c>
      <c r="J308" s="2">
        <v>22.266999999999999</v>
      </c>
      <c r="K308" s="2">
        <v>44.673999999999999</v>
      </c>
      <c r="L308" s="2">
        <v>0.39</v>
      </c>
      <c r="N308" s="2">
        <v>3.383</v>
      </c>
      <c r="O308" s="2">
        <f t="shared" si="69"/>
        <v>3.3829999999999999E-2</v>
      </c>
      <c r="P308" s="2">
        <f>AVERAGE(O290:O321)</f>
        <v>3.5364062499999988E-2</v>
      </c>
      <c r="Q308" s="2">
        <f t="shared" si="70"/>
        <v>1.6732506171874992</v>
      </c>
      <c r="R308" s="2">
        <f t="shared" si="71"/>
        <v>0.75534101093749983</v>
      </c>
      <c r="S308" s="2">
        <f t="shared" si="72"/>
        <v>0.91790960624999962</v>
      </c>
      <c r="T308" s="2">
        <f t="shared" si="76"/>
        <v>2.3673057078124993</v>
      </c>
      <c r="U308" s="2">
        <f t="shared" si="73"/>
        <v>0.78745157968749968</v>
      </c>
      <c r="V308" s="2">
        <f t="shared" si="74"/>
        <v>1.5798541281249994</v>
      </c>
      <c r="W308" s="2">
        <f t="shared" si="75"/>
        <v>1.3791984374999995E-2</v>
      </c>
    </row>
    <row r="309" spans="1:23" x14ac:dyDescent="0.2">
      <c r="A309" s="2" t="s">
        <v>8</v>
      </c>
      <c r="B309" s="2">
        <v>1999</v>
      </c>
      <c r="C309" s="2">
        <v>1.0169999999999999</v>
      </c>
      <c r="D309" s="2">
        <v>-14.371058192188219</v>
      </c>
      <c r="E309" s="2">
        <v>-8.3049242625975204</v>
      </c>
      <c r="F309" s="2">
        <v>47.779000000000003</v>
      </c>
      <c r="G309" s="2">
        <v>21.273</v>
      </c>
      <c r="H309" s="2">
        <v>26.506</v>
      </c>
      <c r="I309" s="2">
        <v>68.299000000000007</v>
      </c>
      <c r="J309" s="2">
        <v>22.431999999999999</v>
      </c>
      <c r="K309" s="2">
        <v>45.866999999999997</v>
      </c>
      <c r="L309" s="2">
        <v>0.29699999999999999</v>
      </c>
      <c r="N309" s="2">
        <v>3.3149999999999999</v>
      </c>
      <c r="O309" s="2">
        <f t="shared" si="69"/>
        <v>3.3149999999999999E-2</v>
      </c>
      <c r="P309" s="2">
        <f>AVERAGE(O290:O321)</f>
        <v>3.5364062499999988E-2</v>
      </c>
      <c r="Q309" s="2">
        <f t="shared" si="70"/>
        <v>1.6896595421874996</v>
      </c>
      <c r="R309" s="2">
        <f t="shared" si="71"/>
        <v>0.7522997015624997</v>
      </c>
      <c r="S309" s="2">
        <f t="shared" si="72"/>
        <v>0.93735984062499966</v>
      </c>
      <c r="T309" s="2">
        <f t="shared" si="76"/>
        <v>2.4153301046874995</v>
      </c>
      <c r="U309" s="2">
        <f t="shared" si="73"/>
        <v>0.79328664999999965</v>
      </c>
      <c r="V309" s="2">
        <f t="shared" si="74"/>
        <v>1.6220434546874993</v>
      </c>
      <c r="W309" s="2">
        <f t="shared" si="75"/>
        <v>1.0503126562499996E-2</v>
      </c>
    </row>
    <row r="310" spans="1:23" x14ac:dyDescent="0.2">
      <c r="A310" s="2" t="s">
        <v>8</v>
      </c>
      <c r="B310" s="2">
        <v>2000</v>
      </c>
      <c r="C310" s="2">
        <v>-0.20100000000000001</v>
      </c>
      <c r="D310" s="2">
        <v>-15.190670470148282</v>
      </c>
      <c r="E310" s="2">
        <v>-15.190670470148282</v>
      </c>
      <c r="F310" s="2">
        <v>48.331000000000003</v>
      </c>
      <c r="G310" s="2">
        <v>21.245000000000001</v>
      </c>
      <c r="H310" s="2">
        <v>27.085000000000001</v>
      </c>
      <c r="I310" s="2">
        <v>69.760999999999996</v>
      </c>
      <c r="J310" s="2">
        <v>22.613</v>
      </c>
      <c r="K310" s="2">
        <v>47.148000000000003</v>
      </c>
      <c r="L310" s="2">
        <v>2.1709999999999998</v>
      </c>
      <c r="N310" s="2">
        <v>3.282</v>
      </c>
      <c r="O310" s="2">
        <f t="shared" si="69"/>
        <v>3.2820000000000002E-2</v>
      </c>
      <c r="P310" s="2">
        <f>AVERAGE(O290:O321)</f>
        <v>3.5364062499999988E-2</v>
      </c>
      <c r="Q310" s="2">
        <f t="shared" si="70"/>
        <v>1.7091805046874995</v>
      </c>
      <c r="R310" s="2">
        <f t="shared" si="71"/>
        <v>0.75130950781249972</v>
      </c>
      <c r="S310" s="2">
        <f t="shared" si="72"/>
        <v>0.95783563281249973</v>
      </c>
      <c r="T310" s="2">
        <f t="shared" si="76"/>
        <v>2.4670323640624989</v>
      </c>
      <c r="U310" s="2">
        <f t="shared" si="73"/>
        <v>0.79968754531249975</v>
      </c>
      <c r="V310" s="2">
        <f t="shared" si="74"/>
        <v>1.6673448187499995</v>
      </c>
      <c r="W310" s="2">
        <f t="shared" si="75"/>
        <v>7.6775379687499964E-2</v>
      </c>
    </row>
    <row r="311" spans="1:23" x14ac:dyDescent="0.2">
      <c r="A311" s="2" t="s">
        <v>8</v>
      </c>
      <c r="B311" s="2">
        <v>2001</v>
      </c>
      <c r="C311" s="2">
        <v>0.27300000000000002</v>
      </c>
      <c r="D311" s="2">
        <v>-11.537889165472102</v>
      </c>
      <c r="E311" s="2">
        <v>-15.190670470148282</v>
      </c>
      <c r="F311" s="2">
        <v>48.76</v>
      </c>
      <c r="G311" s="2">
        <v>21.166</v>
      </c>
      <c r="H311" s="2">
        <v>27.594000000000001</v>
      </c>
      <c r="I311" s="2">
        <v>71.3</v>
      </c>
      <c r="J311" s="2">
        <v>22.812999999999999</v>
      </c>
      <c r="K311" s="2">
        <v>48.487000000000002</v>
      </c>
      <c r="L311" s="2">
        <v>2.415</v>
      </c>
      <c r="N311" s="2">
        <v>3.2690000000000001</v>
      </c>
      <c r="O311" s="2">
        <f t="shared" si="69"/>
        <v>3.2690000000000004E-2</v>
      </c>
      <c r="P311" s="2">
        <f>AVERAGE(O290:O321)</f>
        <v>3.5364062499999988E-2</v>
      </c>
      <c r="Q311" s="2">
        <f t="shared" si="70"/>
        <v>1.7243516874999993</v>
      </c>
      <c r="R311" s="2">
        <f t="shared" si="71"/>
        <v>0.74851574687499978</v>
      </c>
      <c r="S311" s="2">
        <f t="shared" si="72"/>
        <v>0.97583594062499968</v>
      </c>
      <c r="T311" s="2">
        <f t="shared" si="76"/>
        <v>2.5214576562499991</v>
      </c>
      <c r="U311" s="2">
        <f t="shared" si="73"/>
        <v>0.80676035781249966</v>
      </c>
      <c r="V311" s="2">
        <f t="shared" si="74"/>
        <v>1.7146972984374995</v>
      </c>
      <c r="W311" s="2">
        <f t="shared" si="75"/>
        <v>8.5404210937499975E-2</v>
      </c>
    </row>
    <row r="312" spans="1:23" x14ac:dyDescent="0.2">
      <c r="A312" s="2" t="s">
        <v>8</v>
      </c>
      <c r="B312" s="2">
        <v>2002</v>
      </c>
      <c r="C312" s="2">
        <v>-0.433</v>
      </c>
      <c r="D312" s="2">
        <v>-16.897670400769087</v>
      </c>
      <c r="E312" s="2">
        <v>-15.190670470148282</v>
      </c>
      <c r="F312" s="2">
        <v>49.305</v>
      </c>
      <c r="G312" s="2">
        <v>21.175000000000001</v>
      </c>
      <c r="H312" s="2">
        <v>28.13</v>
      </c>
      <c r="I312" s="2">
        <v>72.891000000000005</v>
      </c>
      <c r="J312" s="2">
        <v>23.027000000000001</v>
      </c>
      <c r="K312" s="2">
        <v>49.863999999999997</v>
      </c>
      <c r="L312" s="2">
        <v>1.502</v>
      </c>
      <c r="N312" s="2">
        <v>3.1960000000000002</v>
      </c>
      <c r="O312" s="2">
        <f t="shared" si="69"/>
        <v>3.1960000000000002E-2</v>
      </c>
      <c r="P312" s="2">
        <f>AVERAGE(O290:O321)</f>
        <v>3.5364062499999988E-2</v>
      </c>
      <c r="Q312" s="2">
        <f t="shared" si="70"/>
        <v>1.7436251015624993</v>
      </c>
      <c r="R312" s="2">
        <f t="shared" si="71"/>
        <v>0.74883402343749972</v>
      </c>
      <c r="S312" s="2">
        <f t="shared" si="72"/>
        <v>0.99479107812499956</v>
      </c>
      <c r="T312" s="2">
        <f t="shared" si="76"/>
        <v>2.5777218796874992</v>
      </c>
      <c r="U312" s="2">
        <f t="shared" si="73"/>
        <v>0.81432826718749973</v>
      </c>
      <c r="V312" s="2">
        <f t="shared" si="74"/>
        <v>1.7633936124999994</v>
      </c>
      <c r="W312" s="2">
        <f t="shared" si="75"/>
        <v>5.3116821874999984E-2</v>
      </c>
    </row>
    <row r="313" spans="1:23" x14ac:dyDescent="0.2">
      <c r="A313" s="2" t="s">
        <v>8</v>
      </c>
      <c r="B313" s="2">
        <v>2003</v>
      </c>
      <c r="C313" s="2">
        <v>-0.77600000000000002</v>
      </c>
      <c r="D313" s="2">
        <v>-18.222080596465361</v>
      </c>
      <c r="E313" s="2">
        <v>-15.190670470148282</v>
      </c>
      <c r="F313" s="2">
        <v>49.9</v>
      </c>
      <c r="G313" s="2">
        <v>21.228000000000002</v>
      </c>
      <c r="H313" s="2">
        <v>28.672000000000001</v>
      </c>
      <c r="I313" s="2">
        <v>74.531000000000006</v>
      </c>
      <c r="J313" s="2">
        <v>23.251999999999999</v>
      </c>
      <c r="K313" s="2">
        <v>51.277999999999999</v>
      </c>
      <c r="L313" s="2">
        <v>0.30199999999999999</v>
      </c>
      <c r="N313" s="2">
        <v>3.077</v>
      </c>
      <c r="O313" s="2">
        <f t="shared" si="69"/>
        <v>3.0769999999999999E-2</v>
      </c>
      <c r="P313" s="2">
        <f>AVERAGE(O290:O321)</f>
        <v>3.5364062499999988E-2</v>
      </c>
      <c r="Q313" s="2">
        <f t="shared" si="70"/>
        <v>1.7646667187499994</v>
      </c>
      <c r="R313" s="2">
        <f t="shared" si="71"/>
        <v>0.75070831874999977</v>
      </c>
      <c r="S313" s="2">
        <f t="shared" si="72"/>
        <v>1.0139583999999997</v>
      </c>
      <c r="T313" s="2">
        <f t="shared" si="76"/>
        <v>2.6357189421874994</v>
      </c>
      <c r="U313" s="2">
        <f t="shared" si="73"/>
        <v>0.82228518124999972</v>
      </c>
      <c r="V313" s="2">
        <f t="shared" si="74"/>
        <v>1.8133983968749994</v>
      </c>
      <c r="W313" s="2">
        <f t="shared" si="75"/>
        <v>1.0679946874999995E-2</v>
      </c>
    </row>
    <row r="314" spans="1:23" x14ac:dyDescent="0.2">
      <c r="A314" s="2" t="s">
        <v>8</v>
      </c>
      <c r="B314" s="2">
        <v>2004</v>
      </c>
      <c r="C314" s="2">
        <v>-0.33200000000000002</v>
      </c>
      <c r="D314" s="2">
        <v>-18.740603606705573</v>
      </c>
      <c r="E314" s="2">
        <v>-18.740603606705573</v>
      </c>
      <c r="F314" s="2">
        <v>50.44</v>
      </c>
      <c r="G314" s="2">
        <v>21.265000000000001</v>
      </c>
      <c r="H314" s="2">
        <v>29.175000000000001</v>
      </c>
      <c r="I314" s="2">
        <v>76.088999999999999</v>
      </c>
      <c r="J314" s="2">
        <v>23.52</v>
      </c>
      <c r="K314" s="2">
        <v>52.569000000000003</v>
      </c>
      <c r="L314" s="2">
        <v>0.74199999999999999</v>
      </c>
      <c r="N314" s="2">
        <v>2.9620000000000002</v>
      </c>
      <c r="O314" s="2">
        <f t="shared" si="69"/>
        <v>2.962E-2</v>
      </c>
      <c r="P314" s="2">
        <f>AVERAGE(O290:O321)</f>
        <v>3.5364062499999988E-2</v>
      </c>
      <c r="Q314" s="2">
        <f t="shared" si="70"/>
        <v>1.7837633124999992</v>
      </c>
      <c r="R314" s="2">
        <f t="shared" si="71"/>
        <v>0.7520167890624998</v>
      </c>
      <c r="S314" s="2">
        <f t="shared" si="72"/>
        <v>1.0317465234374996</v>
      </c>
      <c r="T314" s="2">
        <f t="shared" si="76"/>
        <v>2.6908161515624989</v>
      </c>
      <c r="U314" s="2">
        <f t="shared" si="73"/>
        <v>0.83176274999999966</v>
      </c>
      <c r="V314" s="2">
        <f t="shared" si="74"/>
        <v>1.8590534015624995</v>
      </c>
      <c r="W314" s="2">
        <f t="shared" si="75"/>
        <v>2.6240134374999991E-2</v>
      </c>
    </row>
    <row r="315" spans="1:23" x14ac:dyDescent="0.2">
      <c r="A315" s="2" t="s">
        <v>8</v>
      </c>
      <c r="B315" s="2">
        <v>2005</v>
      </c>
      <c r="C315" s="2">
        <v>-0.877</v>
      </c>
      <c r="D315" s="2">
        <v>-15.806790812835796</v>
      </c>
      <c r="E315" s="2">
        <v>-18.740603606705573</v>
      </c>
      <c r="F315" s="2">
        <v>50.866999999999997</v>
      </c>
      <c r="G315" s="2">
        <v>21.259</v>
      </c>
      <c r="H315" s="2">
        <v>29.608000000000001</v>
      </c>
      <c r="I315" s="2">
        <v>77.674000000000007</v>
      </c>
      <c r="J315" s="2">
        <v>23.792000000000002</v>
      </c>
      <c r="K315" s="2">
        <v>53.881</v>
      </c>
      <c r="L315" s="2">
        <v>0.88800000000000001</v>
      </c>
      <c r="N315" s="2">
        <v>2.8479999999999999</v>
      </c>
      <c r="O315" s="2">
        <f t="shared" si="69"/>
        <v>2.8479999999999998E-2</v>
      </c>
      <c r="P315" s="2">
        <f>AVERAGE(O290:O321)</f>
        <v>3.5364062499999988E-2</v>
      </c>
      <c r="Q315" s="2">
        <f t="shared" si="70"/>
        <v>1.7988637671874992</v>
      </c>
      <c r="R315" s="2">
        <f t="shared" si="71"/>
        <v>0.75180460468749977</v>
      </c>
      <c r="S315" s="2">
        <f t="shared" si="72"/>
        <v>1.0470591624999996</v>
      </c>
      <c r="T315" s="2">
        <f t="shared" si="76"/>
        <v>2.7468681906249994</v>
      </c>
      <c r="U315" s="2">
        <f t="shared" si="73"/>
        <v>0.84138177499999978</v>
      </c>
      <c r="V315" s="2">
        <f t="shared" si="74"/>
        <v>1.9054510515624994</v>
      </c>
      <c r="W315" s="2">
        <f t="shared" si="75"/>
        <v>3.1403287499999988E-2</v>
      </c>
    </row>
    <row r="316" spans="1:23" x14ac:dyDescent="0.2">
      <c r="A316" s="2" t="s">
        <v>8</v>
      </c>
      <c r="B316" s="2">
        <v>2006</v>
      </c>
      <c r="C316" s="2">
        <v>-1.496</v>
      </c>
      <c r="D316" s="2">
        <v>-24.141837143555129</v>
      </c>
      <c r="E316" s="2">
        <v>-18.740603606705573</v>
      </c>
      <c r="F316" s="2">
        <v>51.268000000000001</v>
      </c>
      <c r="G316" s="2">
        <v>21.361000000000001</v>
      </c>
      <c r="H316" s="2">
        <v>29.907</v>
      </c>
      <c r="I316" s="2">
        <v>79.275000000000006</v>
      </c>
      <c r="J316" s="2">
        <v>24.064</v>
      </c>
      <c r="K316" s="2">
        <v>55.21</v>
      </c>
      <c r="L316" s="2">
        <v>2.278</v>
      </c>
      <c r="N316" s="2">
        <v>2.7679999999999998</v>
      </c>
      <c r="O316" s="2">
        <f t="shared" si="69"/>
        <v>2.7679999999999996E-2</v>
      </c>
      <c r="P316" s="2">
        <f>AVERAGE(O290:O321)</f>
        <v>3.5364062499999988E-2</v>
      </c>
      <c r="Q316" s="2">
        <f t="shared" si="70"/>
        <v>1.8130447562499994</v>
      </c>
      <c r="R316" s="2">
        <f t="shared" si="71"/>
        <v>0.75541173906249981</v>
      </c>
      <c r="S316" s="2">
        <f t="shared" si="72"/>
        <v>1.0576330171874997</v>
      </c>
      <c r="T316" s="2">
        <f t="shared" si="76"/>
        <v>2.8034860546874993</v>
      </c>
      <c r="U316" s="2">
        <f t="shared" si="73"/>
        <v>0.85100079999999967</v>
      </c>
      <c r="V316" s="2">
        <f t="shared" si="74"/>
        <v>1.9524498906249994</v>
      </c>
      <c r="W316" s="2">
        <f t="shared" si="75"/>
        <v>8.0559334374999972E-2</v>
      </c>
    </row>
    <row r="317" spans="1:23" x14ac:dyDescent="0.2">
      <c r="A317" s="2" t="s">
        <v>8</v>
      </c>
      <c r="B317" s="2">
        <v>2007</v>
      </c>
      <c r="C317" s="2">
        <v>-1.2809999999999999</v>
      </c>
      <c r="D317" s="2">
        <v>-29.42651623005786</v>
      </c>
      <c r="E317" s="2">
        <v>-18.740603606705573</v>
      </c>
      <c r="F317" s="2">
        <v>51.511000000000003</v>
      </c>
      <c r="G317" s="2">
        <v>21.367999999999999</v>
      </c>
      <c r="H317" s="2">
        <v>30.143000000000001</v>
      </c>
      <c r="I317" s="2">
        <v>80.843000000000004</v>
      </c>
      <c r="J317" s="2">
        <v>24.327999999999999</v>
      </c>
      <c r="K317" s="2">
        <v>56.515000000000001</v>
      </c>
      <c r="L317" s="2">
        <v>3.0760000000000001</v>
      </c>
      <c r="N317" s="2">
        <v>2.6760000000000002</v>
      </c>
      <c r="O317" s="2">
        <f t="shared" si="69"/>
        <v>2.6760000000000003E-2</v>
      </c>
      <c r="P317" s="2">
        <f>AVERAGE(O290:O321)</f>
        <v>3.5364062499999988E-2</v>
      </c>
      <c r="Q317" s="2">
        <f t="shared" si="70"/>
        <v>1.8216382234374995</v>
      </c>
      <c r="R317" s="2">
        <f t="shared" si="71"/>
        <v>0.75565928749999967</v>
      </c>
      <c r="S317" s="2">
        <f t="shared" si="72"/>
        <v>1.0659789359374996</v>
      </c>
      <c r="T317" s="2">
        <f t="shared" si="76"/>
        <v>2.8589369046874991</v>
      </c>
      <c r="U317" s="2">
        <f t="shared" si="73"/>
        <v>0.86033691249999966</v>
      </c>
      <c r="V317" s="2">
        <f t="shared" si="74"/>
        <v>1.9985999921874993</v>
      </c>
      <c r="W317" s="2">
        <f t="shared" si="75"/>
        <v>0.10877985624999996</v>
      </c>
    </row>
    <row r="318" spans="1:23" x14ac:dyDescent="0.2">
      <c r="A318" s="2" t="s">
        <v>8</v>
      </c>
      <c r="B318" s="2">
        <v>2008</v>
      </c>
      <c r="C318" s="2">
        <v>-2.85</v>
      </c>
      <c r="D318" s="2">
        <v>-25.733533501230099</v>
      </c>
      <c r="E318" s="2">
        <v>-25.733533501230099</v>
      </c>
      <c r="F318" s="2">
        <v>51.674999999999997</v>
      </c>
      <c r="G318" s="2">
        <v>21.335999999999999</v>
      </c>
      <c r="H318" s="2">
        <v>30.338999999999999</v>
      </c>
      <c r="I318" s="2">
        <v>82.317999999999998</v>
      </c>
      <c r="J318" s="2">
        <v>24.576000000000001</v>
      </c>
      <c r="K318" s="2">
        <v>57.741999999999997</v>
      </c>
      <c r="L318" s="2">
        <v>1.615</v>
      </c>
      <c r="N318" s="2">
        <v>2.5790000000000002</v>
      </c>
      <c r="O318" s="2">
        <f t="shared" si="69"/>
        <v>2.579E-2</v>
      </c>
      <c r="P318" s="2">
        <f>AVERAGE(O290:O321)</f>
        <v>3.5364062499999988E-2</v>
      </c>
      <c r="Q318" s="2">
        <f t="shared" si="70"/>
        <v>1.8274379296874992</v>
      </c>
      <c r="R318" s="2">
        <f t="shared" si="71"/>
        <v>0.75452763749999963</v>
      </c>
      <c r="S318" s="2">
        <f t="shared" si="72"/>
        <v>1.0729102921874996</v>
      </c>
      <c r="T318" s="2">
        <f t="shared" si="76"/>
        <v>2.9110988968749987</v>
      </c>
      <c r="U318" s="2">
        <f t="shared" si="73"/>
        <v>0.86910719999999975</v>
      </c>
      <c r="V318" s="2">
        <f t="shared" si="74"/>
        <v>2.0419916968749994</v>
      </c>
      <c r="W318" s="2">
        <f t="shared" si="75"/>
        <v>5.7112960937499978E-2</v>
      </c>
    </row>
    <row r="319" spans="1:23" x14ac:dyDescent="0.2">
      <c r="A319" s="2" t="s">
        <v>8</v>
      </c>
      <c r="B319" s="2">
        <v>2009</v>
      </c>
      <c r="C319" s="2">
        <v>-1.986</v>
      </c>
      <c r="D319" s="2">
        <v>-30.814838705883364</v>
      </c>
      <c r="E319" s="2">
        <v>-25.733533501230099</v>
      </c>
      <c r="F319" s="2">
        <v>51.901000000000003</v>
      </c>
      <c r="G319" s="2">
        <v>21.332000000000001</v>
      </c>
      <c r="H319" s="2">
        <v>30.568999999999999</v>
      </c>
      <c r="I319" s="2">
        <v>83.483999999999995</v>
      </c>
      <c r="J319" s="2">
        <v>24.841999999999999</v>
      </c>
      <c r="K319" s="2">
        <v>58.643000000000001</v>
      </c>
      <c r="L319" s="2">
        <v>-3.6920000000000002</v>
      </c>
      <c r="N319" s="2">
        <v>2.4529999999999998</v>
      </c>
      <c r="O319" s="2">
        <f t="shared" si="69"/>
        <v>2.453E-2</v>
      </c>
      <c r="P319" s="2">
        <f>AVERAGE(O290:O321)</f>
        <v>3.5364062499999988E-2</v>
      </c>
      <c r="Q319" s="2">
        <f t="shared" si="70"/>
        <v>1.8354302078124995</v>
      </c>
      <c r="R319" s="2">
        <f t="shared" si="71"/>
        <v>0.75438618124999979</v>
      </c>
      <c r="S319" s="2">
        <f t="shared" si="72"/>
        <v>1.0810440265624996</v>
      </c>
      <c r="T319" s="2">
        <f t="shared" si="76"/>
        <v>2.9523333937499987</v>
      </c>
      <c r="U319" s="2">
        <f t="shared" si="73"/>
        <v>0.8785140406249996</v>
      </c>
      <c r="V319" s="2">
        <f t="shared" si="74"/>
        <v>2.0738547171874995</v>
      </c>
      <c r="W319" s="2">
        <f t="shared" si="75"/>
        <v>-0.13056411874999996</v>
      </c>
    </row>
    <row r="320" spans="1:23" x14ac:dyDescent="0.2">
      <c r="A320" s="2" t="s">
        <v>8</v>
      </c>
      <c r="B320" s="2">
        <v>2010</v>
      </c>
      <c r="C320" s="2">
        <v>-3.5129999999999999</v>
      </c>
      <c r="D320" s="2">
        <v>-29.947170415954073</v>
      </c>
      <c r="E320" s="2">
        <v>-25.733533501230099</v>
      </c>
      <c r="F320" s="2">
        <v>52.283000000000001</v>
      </c>
      <c r="G320" s="2">
        <v>21.38</v>
      </c>
      <c r="H320" s="2">
        <v>30.902000000000001</v>
      </c>
      <c r="I320" s="2">
        <v>84.575000000000003</v>
      </c>
      <c r="J320" s="2">
        <v>25.082000000000001</v>
      </c>
      <c r="K320" s="2">
        <v>59.493000000000002</v>
      </c>
      <c r="L320" s="2">
        <v>-1.9350000000000001</v>
      </c>
      <c r="N320" s="2">
        <v>2.375</v>
      </c>
      <c r="O320" s="2">
        <f t="shared" si="69"/>
        <v>2.375E-2</v>
      </c>
      <c r="P320" s="2">
        <f>AVERAGE(O290:O321)</f>
        <v>3.5364062499999988E-2</v>
      </c>
      <c r="Q320" s="2">
        <f t="shared" si="70"/>
        <v>1.8489392796874995</v>
      </c>
      <c r="R320" s="2">
        <f t="shared" si="71"/>
        <v>0.75608365624999974</v>
      </c>
      <c r="S320" s="2">
        <f t="shared" si="72"/>
        <v>1.0928202593749996</v>
      </c>
      <c r="T320" s="2">
        <f t="shared" si="76"/>
        <v>2.9909155859374992</v>
      </c>
      <c r="U320" s="2">
        <f t="shared" si="73"/>
        <v>0.88700141562499968</v>
      </c>
      <c r="V320" s="2">
        <f t="shared" si="74"/>
        <v>2.1039141703124993</v>
      </c>
      <c r="W320" s="2">
        <f t="shared" si="75"/>
        <v>-6.8429460937499978E-2</v>
      </c>
    </row>
    <row r="321" spans="1:23" x14ac:dyDescent="0.2">
      <c r="A321" s="2" t="s">
        <v>8</v>
      </c>
      <c r="B321" s="2">
        <v>2011</v>
      </c>
      <c r="C321" s="2">
        <v>-3.0569999999999999</v>
      </c>
      <c r="D321" s="2">
        <v>-25.327343035269461</v>
      </c>
      <c r="E321" s="2">
        <v>-25.733533501230099</v>
      </c>
      <c r="F321" s="2">
        <v>52.845999999999997</v>
      </c>
      <c r="G321" s="2">
        <v>21.456</v>
      </c>
      <c r="H321" s="2">
        <v>31.39</v>
      </c>
      <c r="I321" s="2">
        <v>85.555000000000007</v>
      </c>
      <c r="J321" s="2">
        <v>25.295999999999999</v>
      </c>
      <c r="K321" s="2">
        <v>60.259</v>
      </c>
      <c r="L321" s="2">
        <v>-1.8049999999999999</v>
      </c>
      <c r="N321" s="2">
        <v>2.2999999999999998</v>
      </c>
      <c r="O321" s="2">
        <f t="shared" si="69"/>
        <v>2.3E-2</v>
      </c>
      <c r="P321" s="2">
        <f>AVERAGE(O290:O321)</f>
        <v>3.5364062499999988E-2</v>
      </c>
      <c r="Q321" s="2">
        <f t="shared" si="70"/>
        <v>1.8688492468749993</v>
      </c>
      <c r="R321" s="2">
        <f t="shared" si="71"/>
        <v>0.75877132499999966</v>
      </c>
      <c r="S321" s="2">
        <f t="shared" si="72"/>
        <v>1.1100779218749997</v>
      </c>
      <c r="T321" s="2">
        <f t="shared" si="76"/>
        <v>3.025572367187499</v>
      </c>
      <c r="U321" s="2">
        <f t="shared" si="73"/>
        <v>0.89456932499999964</v>
      </c>
      <c r="V321" s="2">
        <f t="shared" si="74"/>
        <v>2.1310030421874995</v>
      </c>
      <c r="W321" s="2">
        <f t="shared" si="75"/>
        <v>-6.383213281249997E-2</v>
      </c>
    </row>
    <row r="322" spans="1:23" x14ac:dyDescent="0.2">
      <c r="A322" s="2" t="s">
        <v>9</v>
      </c>
      <c r="B322" s="2">
        <v>1980</v>
      </c>
      <c r="C322" s="2">
        <v>-0.98899999999999999</v>
      </c>
      <c r="D322" s="2">
        <v>1.0521236766064961</v>
      </c>
      <c r="E322" s="2">
        <v>1.0521236766064961</v>
      </c>
      <c r="F322" s="2">
        <v>48.384</v>
      </c>
      <c r="G322" s="2">
        <v>34.962000000000003</v>
      </c>
      <c r="H322" s="2">
        <v>13.423</v>
      </c>
      <c r="I322" s="2">
        <v>59.941000000000003</v>
      </c>
      <c r="J322" s="2">
        <v>21.010999999999999</v>
      </c>
      <c r="K322" s="2">
        <v>38.93</v>
      </c>
      <c r="L322" s="2">
        <v>-6.51</v>
      </c>
      <c r="N322" s="2">
        <v>8.7620000000000005</v>
      </c>
      <c r="O322" s="2">
        <f t="shared" si="69"/>
        <v>8.7620000000000003E-2</v>
      </c>
      <c r="P322" s="2">
        <f>AVERAGE(O322:O353)</f>
        <v>8.1689687500000024E-2</v>
      </c>
      <c r="Q322" s="2">
        <f t="shared" si="70"/>
        <v>3.952473840000001</v>
      </c>
      <c r="R322" s="2">
        <f t="shared" si="71"/>
        <v>2.8560348543750012</v>
      </c>
      <c r="S322" s="2">
        <f t="shared" si="72"/>
        <v>1.0965206753125003</v>
      </c>
      <c r="T322" s="2">
        <f t="shared" si="76"/>
        <v>4.8965615584375017</v>
      </c>
      <c r="U322" s="2">
        <f t="shared" si="73"/>
        <v>1.7163820240625005</v>
      </c>
      <c r="V322" s="2">
        <f t="shared" si="74"/>
        <v>3.180179534375001</v>
      </c>
      <c r="W322" s="2">
        <f t="shared" si="75"/>
        <v>-0.53179986562500015</v>
      </c>
    </row>
    <row r="323" spans="1:23" x14ac:dyDescent="0.2">
      <c r="A323" s="2" t="s">
        <v>9</v>
      </c>
      <c r="B323" s="2">
        <v>1981</v>
      </c>
      <c r="C323" s="2">
        <v>0.39600000000000002</v>
      </c>
      <c r="D323" s="2">
        <v>0.9836664593204727</v>
      </c>
      <c r="E323" s="2">
        <v>1.0521236766064961</v>
      </c>
      <c r="F323" s="2">
        <v>47.920999999999999</v>
      </c>
      <c r="G323" s="2">
        <v>34.173999999999999</v>
      </c>
      <c r="H323" s="2">
        <v>13.747</v>
      </c>
      <c r="I323" s="2">
        <v>61.627000000000002</v>
      </c>
      <c r="J323" s="2">
        <v>21.094999999999999</v>
      </c>
      <c r="K323" s="2">
        <v>40.531999999999996</v>
      </c>
      <c r="L323" s="2">
        <v>-5.3179999999999996</v>
      </c>
      <c r="N323" s="2">
        <v>8.9390000000000001</v>
      </c>
      <c r="O323" s="2">
        <f t="shared" ref="O323:O386" si="77">N323/100</f>
        <v>8.9389999999999997E-2</v>
      </c>
      <c r="P323" s="2">
        <f>AVERAGE(O322:O353)</f>
        <v>8.1689687500000024E-2</v>
      </c>
      <c r="Q323" s="2">
        <f t="shared" ref="Q323:Q386" si="78">F323*$P323</f>
        <v>3.9146515146875012</v>
      </c>
      <c r="R323" s="2">
        <f t="shared" ref="R323:R386" si="79">G323*$P323</f>
        <v>2.7916633806250006</v>
      </c>
      <c r="S323" s="2">
        <f t="shared" ref="S323:S386" si="80">H323*$P323</f>
        <v>1.1229881340625003</v>
      </c>
      <c r="T323" s="2">
        <f t="shared" si="76"/>
        <v>5.034290371562502</v>
      </c>
      <c r="U323" s="2">
        <f t="shared" ref="U323:U386" si="81">J323*$P323</f>
        <v>1.7232439578125005</v>
      </c>
      <c r="V323" s="2">
        <f t="shared" ref="V323:V386" si="82">K323*$P323</f>
        <v>3.3110464137500006</v>
      </c>
      <c r="W323" s="2">
        <f t="shared" ref="W323:W386" si="83">L323*$P323</f>
        <v>-0.43442575812500012</v>
      </c>
    </row>
    <row r="324" spans="1:23" x14ac:dyDescent="0.2">
      <c r="A324" s="2" t="s">
        <v>9</v>
      </c>
      <c r="B324" s="2">
        <v>1982</v>
      </c>
      <c r="C324" s="2">
        <v>0.61299999999999999</v>
      </c>
      <c r="D324" s="2">
        <v>2.2952214089592045</v>
      </c>
      <c r="E324" s="2">
        <v>1.0521236766064961</v>
      </c>
      <c r="F324" s="2">
        <v>47.719000000000001</v>
      </c>
      <c r="G324" s="2">
        <v>33.673000000000002</v>
      </c>
      <c r="H324" s="2">
        <v>14.045999999999999</v>
      </c>
      <c r="I324" s="2">
        <v>63.283000000000001</v>
      </c>
      <c r="J324" s="2">
        <v>21.173999999999999</v>
      </c>
      <c r="K324" s="2">
        <v>42.109000000000002</v>
      </c>
      <c r="L324" s="2">
        <v>-4.7610000000000001</v>
      </c>
      <c r="N324" s="2">
        <v>9.1910000000000007</v>
      </c>
      <c r="O324" s="2">
        <f t="shared" si="77"/>
        <v>9.1910000000000006E-2</v>
      </c>
      <c r="P324" s="2">
        <f>AVERAGE(O322:O353)</f>
        <v>8.1689687500000024E-2</v>
      </c>
      <c r="Q324" s="2">
        <f t="shared" si="78"/>
        <v>3.8981501978125013</v>
      </c>
      <c r="R324" s="2">
        <f t="shared" si="79"/>
        <v>2.7507368471875009</v>
      </c>
      <c r="S324" s="2">
        <f t="shared" si="80"/>
        <v>1.1474133506250004</v>
      </c>
      <c r="T324" s="2">
        <f t="shared" ref="T324:T387" si="84">I324*$P324</f>
        <v>5.169568494062502</v>
      </c>
      <c r="U324" s="2">
        <f t="shared" si="81"/>
        <v>1.7296974431250005</v>
      </c>
      <c r="V324" s="2">
        <f t="shared" si="82"/>
        <v>3.439871050937501</v>
      </c>
      <c r="W324" s="2">
        <f t="shared" si="83"/>
        <v>-0.38892460218750013</v>
      </c>
    </row>
    <row r="325" spans="1:23" x14ac:dyDescent="0.2">
      <c r="A325" s="2" t="s">
        <v>9</v>
      </c>
      <c r="B325" s="2">
        <v>1983</v>
      </c>
      <c r="C325" s="2">
        <v>1.708</v>
      </c>
      <c r="D325" s="2">
        <v>3.0573324699135265</v>
      </c>
      <c r="E325" s="2">
        <v>1.0521236766064961</v>
      </c>
      <c r="F325" s="2">
        <v>47.588999999999999</v>
      </c>
      <c r="G325" s="2">
        <v>33.253999999999998</v>
      </c>
      <c r="H325" s="2">
        <v>14.335000000000001</v>
      </c>
      <c r="I325" s="2">
        <v>64.825999999999993</v>
      </c>
      <c r="J325" s="2">
        <v>21.242999999999999</v>
      </c>
      <c r="K325" s="2">
        <v>43.582999999999998</v>
      </c>
      <c r="L325" s="2">
        <v>-4.4550000000000001</v>
      </c>
      <c r="N325" s="2">
        <v>9.2219999999999995</v>
      </c>
      <c r="O325" s="2">
        <f t="shared" si="77"/>
        <v>9.2219999999999996E-2</v>
      </c>
      <c r="P325" s="2">
        <f>AVERAGE(O322:O353)</f>
        <v>8.1689687500000024E-2</v>
      </c>
      <c r="Q325" s="2">
        <f t="shared" si="78"/>
        <v>3.8875305384375012</v>
      </c>
      <c r="R325" s="2">
        <f t="shared" si="79"/>
        <v>2.7165088681250005</v>
      </c>
      <c r="S325" s="2">
        <f t="shared" si="80"/>
        <v>1.1710216703125005</v>
      </c>
      <c r="T325" s="2">
        <f t="shared" si="84"/>
        <v>5.2956156818750006</v>
      </c>
      <c r="U325" s="2">
        <f t="shared" si="81"/>
        <v>1.7353340315625003</v>
      </c>
      <c r="V325" s="2">
        <f t="shared" si="82"/>
        <v>3.560281650312501</v>
      </c>
      <c r="W325" s="2">
        <f t="shared" si="83"/>
        <v>-0.36392755781250014</v>
      </c>
    </row>
    <row r="326" spans="1:23" x14ac:dyDescent="0.2">
      <c r="A326" s="2" t="s">
        <v>9</v>
      </c>
      <c r="B326" s="2">
        <v>1984</v>
      </c>
      <c r="C326" s="2">
        <v>2.7040000000000002</v>
      </c>
      <c r="D326" s="2">
        <v>5.7460719468892529</v>
      </c>
      <c r="E326" s="2">
        <v>5.7460719468892529</v>
      </c>
      <c r="F326" s="2">
        <v>47.268999999999998</v>
      </c>
      <c r="G326" s="2">
        <v>32.634999999999998</v>
      </c>
      <c r="H326" s="2">
        <v>14.634</v>
      </c>
      <c r="I326" s="2">
        <v>66.150000000000006</v>
      </c>
      <c r="J326" s="2">
        <v>21.344999999999999</v>
      </c>
      <c r="K326" s="2">
        <v>44.805</v>
      </c>
      <c r="L326" s="2">
        <v>-3.0920000000000001</v>
      </c>
      <c r="N326" s="2">
        <v>9.19</v>
      </c>
      <c r="O326" s="2">
        <f t="shared" si="77"/>
        <v>9.1899999999999996E-2</v>
      </c>
      <c r="P326" s="2">
        <f>AVERAGE(O322:O353)</f>
        <v>8.1689687500000024E-2</v>
      </c>
      <c r="Q326" s="2">
        <f t="shared" si="78"/>
        <v>3.8613898384375012</v>
      </c>
      <c r="R326" s="2">
        <f t="shared" si="79"/>
        <v>2.6659429515625006</v>
      </c>
      <c r="S326" s="2">
        <f t="shared" si="80"/>
        <v>1.1954468868750003</v>
      </c>
      <c r="T326" s="2">
        <f t="shared" si="84"/>
        <v>5.4037728281250024</v>
      </c>
      <c r="U326" s="2">
        <f t="shared" si="81"/>
        <v>1.7436663796875005</v>
      </c>
      <c r="V326" s="2">
        <f t="shared" si="82"/>
        <v>3.6601064484375012</v>
      </c>
      <c r="W326" s="2">
        <f t="shared" si="83"/>
        <v>-0.25258451375000007</v>
      </c>
    </row>
    <row r="327" spans="1:23" x14ac:dyDescent="0.2">
      <c r="A327" s="2" t="s">
        <v>9</v>
      </c>
      <c r="B327" s="2">
        <v>1985</v>
      </c>
      <c r="C327" s="2">
        <v>3.694</v>
      </c>
      <c r="D327" s="2">
        <v>9.3799653073590274</v>
      </c>
      <c r="E327" s="2">
        <v>5.7460719468892529</v>
      </c>
      <c r="F327" s="2">
        <v>46.674999999999997</v>
      </c>
      <c r="G327" s="2">
        <v>31.716000000000001</v>
      </c>
      <c r="H327" s="2">
        <v>14.959</v>
      </c>
      <c r="I327" s="2">
        <v>67.33</v>
      </c>
      <c r="J327" s="2">
        <v>21.407</v>
      </c>
      <c r="K327" s="2">
        <v>45.923000000000002</v>
      </c>
      <c r="L327" s="2">
        <v>-0.53900000000000003</v>
      </c>
      <c r="N327" s="2">
        <v>9.4019999999999992</v>
      </c>
      <c r="O327" s="2">
        <f t="shared" si="77"/>
        <v>9.4019999999999992E-2</v>
      </c>
      <c r="P327" s="2">
        <f>AVERAGE(O322:O353)</f>
        <v>8.1689687500000024E-2</v>
      </c>
      <c r="Q327" s="2">
        <f t="shared" si="78"/>
        <v>3.812866164062501</v>
      </c>
      <c r="R327" s="2">
        <f t="shared" si="79"/>
        <v>2.5908701287500007</v>
      </c>
      <c r="S327" s="2">
        <f t="shared" si="80"/>
        <v>1.2219960353125003</v>
      </c>
      <c r="T327" s="2">
        <f t="shared" si="84"/>
        <v>5.5001666593750018</v>
      </c>
      <c r="U327" s="2">
        <f t="shared" si="81"/>
        <v>1.7487311403125005</v>
      </c>
      <c r="V327" s="2">
        <f t="shared" si="82"/>
        <v>3.7514355190625013</v>
      </c>
      <c r="W327" s="2">
        <f t="shared" si="83"/>
        <v>-4.4030741562500017E-2</v>
      </c>
    </row>
    <row r="328" spans="1:23" x14ac:dyDescent="0.2">
      <c r="A328" s="2" t="s">
        <v>9</v>
      </c>
      <c r="B328" s="2">
        <v>1986</v>
      </c>
      <c r="C328" s="2">
        <v>4.1989999999999998</v>
      </c>
      <c r="D328" s="2">
        <v>8.7957686058936169</v>
      </c>
      <c r="E328" s="2">
        <v>5.7460719468892529</v>
      </c>
      <c r="F328" s="2">
        <v>46.191000000000003</v>
      </c>
      <c r="G328" s="2">
        <v>30.872</v>
      </c>
      <c r="H328" s="2">
        <v>15.318</v>
      </c>
      <c r="I328" s="2">
        <v>68.382000000000005</v>
      </c>
      <c r="J328" s="2">
        <v>21.443000000000001</v>
      </c>
      <c r="K328" s="2">
        <v>46.939</v>
      </c>
      <c r="L328" s="2">
        <v>-1.589</v>
      </c>
      <c r="N328" s="2">
        <v>9.3529999999999998</v>
      </c>
      <c r="O328" s="2">
        <f t="shared" si="77"/>
        <v>9.3530000000000002E-2</v>
      </c>
      <c r="P328" s="2">
        <f>AVERAGE(O322:O353)</f>
        <v>8.1689687500000024E-2</v>
      </c>
      <c r="Q328" s="2">
        <f t="shared" si="78"/>
        <v>3.7733283553125014</v>
      </c>
      <c r="R328" s="2">
        <f t="shared" si="79"/>
        <v>2.5219240325000007</v>
      </c>
      <c r="S328" s="2">
        <f t="shared" si="80"/>
        <v>1.2513226331250002</v>
      </c>
      <c r="T328" s="2">
        <f t="shared" si="84"/>
        <v>5.5861042106250025</v>
      </c>
      <c r="U328" s="2">
        <f t="shared" si="81"/>
        <v>1.7516719690625007</v>
      </c>
      <c r="V328" s="2">
        <f t="shared" si="82"/>
        <v>3.8344322415625012</v>
      </c>
      <c r="W328" s="2">
        <f t="shared" si="83"/>
        <v>-0.12980491343750003</v>
      </c>
    </row>
    <row r="329" spans="1:23" x14ac:dyDescent="0.2">
      <c r="A329" s="2" t="s">
        <v>9</v>
      </c>
      <c r="B329" s="2">
        <v>1987</v>
      </c>
      <c r="C329" s="2">
        <v>3.4020000000000001</v>
      </c>
      <c r="D329" s="2">
        <v>9.6889310280617291</v>
      </c>
      <c r="E329" s="2">
        <v>5.7460719468892529</v>
      </c>
      <c r="F329" s="2">
        <v>45.427999999999997</v>
      </c>
      <c r="G329" s="2">
        <v>29.734999999999999</v>
      </c>
      <c r="H329" s="2">
        <v>15.693</v>
      </c>
      <c r="I329" s="2">
        <v>69.332999999999998</v>
      </c>
      <c r="J329" s="2">
        <v>21.47</v>
      </c>
      <c r="K329" s="2">
        <v>47.863</v>
      </c>
      <c r="L329" s="2">
        <v>-1.5680000000000001</v>
      </c>
      <c r="N329" s="2">
        <v>9.3849999999999998</v>
      </c>
      <c r="O329" s="2">
        <f t="shared" si="77"/>
        <v>9.3850000000000003E-2</v>
      </c>
      <c r="P329" s="2">
        <f>AVERAGE(O322:O353)</f>
        <v>8.1689687500000024E-2</v>
      </c>
      <c r="Q329" s="2">
        <f t="shared" si="78"/>
        <v>3.7109991237500011</v>
      </c>
      <c r="R329" s="2">
        <f t="shared" si="79"/>
        <v>2.4290428578125005</v>
      </c>
      <c r="S329" s="2">
        <f t="shared" si="80"/>
        <v>1.2819562659375003</v>
      </c>
      <c r="T329" s="2">
        <f t="shared" si="84"/>
        <v>5.6637911034375019</v>
      </c>
      <c r="U329" s="2">
        <f t="shared" si="81"/>
        <v>1.7538775906250004</v>
      </c>
      <c r="V329" s="2">
        <f t="shared" si="82"/>
        <v>3.9099135128125013</v>
      </c>
      <c r="W329" s="2">
        <f t="shared" si="83"/>
        <v>-0.12808943000000003</v>
      </c>
    </row>
    <row r="330" spans="1:23" x14ac:dyDescent="0.2">
      <c r="A330" s="2" t="s">
        <v>9</v>
      </c>
      <c r="B330" s="2">
        <v>1988</v>
      </c>
      <c r="C330" s="2">
        <v>2.629</v>
      </c>
      <c r="D330" s="2">
        <v>9.6769501040295367</v>
      </c>
      <c r="E330" s="2">
        <v>9.6769501040295367</v>
      </c>
      <c r="F330" s="2">
        <v>44.548000000000002</v>
      </c>
      <c r="G330" s="2">
        <v>28.443999999999999</v>
      </c>
      <c r="H330" s="2">
        <v>16.103999999999999</v>
      </c>
      <c r="I330" s="2">
        <v>70.197000000000003</v>
      </c>
      <c r="J330" s="2">
        <v>21.497</v>
      </c>
      <c r="K330" s="2">
        <v>48.701000000000001</v>
      </c>
      <c r="L330" s="2">
        <v>1.056</v>
      </c>
      <c r="N330" s="2">
        <v>9.6280000000000001</v>
      </c>
      <c r="O330" s="2">
        <f t="shared" si="77"/>
        <v>9.6280000000000004E-2</v>
      </c>
      <c r="P330" s="2">
        <f>AVERAGE(O322:O353)</f>
        <v>8.1689687500000024E-2</v>
      </c>
      <c r="Q330" s="2">
        <f t="shared" si="78"/>
        <v>3.6391121987500012</v>
      </c>
      <c r="R330" s="2">
        <f t="shared" si="79"/>
        <v>2.3235814712500007</v>
      </c>
      <c r="S330" s="2">
        <f t="shared" si="80"/>
        <v>1.3155307275000003</v>
      </c>
      <c r="T330" s="2">
        <f t="shared" si="84"/>
        <v>5.7343709934375022</v>
      </c>
      <c r="U330" s="2">
        <f t="shared" si="81"/>
        <v>1.7560832121875005</v>
      </c>
      <c r="V330" s="2">
        <f t="shared" si="82"/>
        <v>3.9783694709375013</v>
      </c>
      <c r="W330" s="2">
        <f t="shared" si="83"/>
        <v>8.6264310000000025E-2</v>
      </c>
    </row>
    <row r="331" spans="1:23" x14ac:dyDescent="0.2">
      <c r="A331" s="2" t="s">
        <v>9</v>
      </c>
      <c r="B331" s="2">
        <v>1989</v>
      </c>
      <c r="C331" s="2">
        <v>2.0960000000000001</v>
      </c>
      <c r="D331" s="2">
        <v>9.7206585336617977</v>
      </c>
      <c r="E331" s="2">
        <v>9.6769501040295367</v>
      </c>
      <c r="F331" s="2">
        <v>43.822000000000003</v>
      </c>
      <c r="G331" s="2">
        <v>27.245000000000001</v>
      </c>
      <c r="H331" s="2">
        <v>16.577000000000002</v>
      </c>
      <c r="I331" s="2">
        <v>70.759</v>
      </c>
      <c r="J331" s="2">
        <v>21.486999999999998</v>
      </c>
      <c r="K331" s="2">
        <v>49.271000000000001</v>
      </c>
      <c r="L331" s="2">
        <v>1.9279999999999999</v>
      </c>
      <c r="N331" s="2">
        <v>9.7759999999999998</v>
      </c>
      <c r="O331" s="2">
        <f t="shared" si="77"/>
        <v>9.776E-2</v>
      </c>
      <c r="P331" s="2">
        <f>AVERAGE(O322:O353)</f>
        <v>8.1689687500000024E-2</v>
      </c>
      <c r="Q331" s="2">
        <f t="shared" si="78"/>
        <v>3.5798054856250014</v>
      </c>
      <c r="R331" s="2">
        <f t="shared" si="79"/>
        <v>2.2256355359375006</v>
      </c>
      <c r="S331" s="2">
        <f t="shared" si="80"/>
        <v>1.3541699496875006</v>
      </c>
      <c r="T331" s="2">
        <f t="shared" si="84"/>
        <v>5.780280597812502</v>
      </c>
      <c r="U331" s="2">
        <f t="shared" si="81"/>
        <v>1.7552663153125003</v>
      </c>
      <c r="V331" s="2">
        <f t="shared" si="82"/>
        <v>4.024932592812501</v>
      </c>
      <c r="W331" s="2">
        <f t="shared" si="83"/>
        <v>0.15749771750000005</v>
      </c>
    </row>
    <row r="332" spans="1:23" x14ac:dyDescent="0.2">
      <c r="A332" s="2" t="s">
        <v>9</v>
      </c>
      <c r="B332" s="2">
        <v>1990</v>
      </c>
      <c r="C332" s="2">
        <v>1.4159999999999999</v>
      </c>
      <c r="D332" s="2">
        <v>10.572888090493478</v>
      </c>
      <c r="E332" s="2">
        <v>9.6769501040295367</v>
      </c>
      <c r="F332" s="2">
        <v>43.395000000000003</v>
      </c>
      <c r="G332" s="2">
        <v>26.262</v>
      </c>
      <c r="H332" s="2">
        <v>17.132999999999999</v>
      </c>
      <c r="I332" s="2">
        <v>71.254999999999995</v>
      </c>
      <c r="J332" s="2">
        <v>21.492000000000001</v>
      </c>
      <c r="K332" s="2">
        <v>49.762999999999998</v>
      </c>
      <c r="L332" s="2">
        <v>3.3460000000000001</v>
      </c>
      <c r="N332" s="2">
        <v>9.9979999999999993</v>
      </c>
      <c r="O332" s="2">
        <f t="shared" si="77"/>
        <v>9.9979999999999999E-2</v>
      </c>
      <c r="P332" s="2">
        <f>AVERAGE(O322:O353)</f>
        <v>8.1689687500000024E-2</v>
      </c>
      <c r="Q332" s="2">
        <f t="shared" si="78"/>
        <v>3.5449239890625015</v>
      </c>
      <c r="R332" s="2">
        <f t="shared" si="79"/>
        <v>2.1453345731250009</v>
      </c>
      <c r="S332" s="2">
        <f t="shared" si="80"/>
        <v>1.3995894159375004</v>
      </c>
      <c r="T332" s="2">
        <f t="shared" si="84"/>
        <v>5.8207986828125016</v>
      </c>
      <c r="U332" s="2">
        <f t="shared" si="81"/>
        <v>1.7556747637500005</v>
      </c>
      <c r="V332" s="2">
        <f t="shared" si="82"/>
        <v>4.0651239190625015</v>
      </c>
      <c r="W332" s="2">
        <f t="shared" si="83"/>
        <v>0.2733336943750001</v>
      </c>
    </row>
    <row r="333" spans="1:23" x14ac:dyDescent="0.2">
      <c r="A333" s="2" t="s">
        <v>9</v>
      </c>
      <c r="B333" s="2">
        <v>1991</v>
      </c>
      <c r="C333" s="2">
        <v>1.9330000000000001</v>
      </c>
      <c r="D333" s="2">
        <v>10.832630493037358</v>
      </c>
      <c r="E333" s="2">
        <v>9.6769501040295367</v>
      </c>
      <c r="F333" s="2">
        <v>43.072000000000003</v>
      </c>
      <c r="G333" s="2">
        <v>25.347999999999999</v>
      </c>
      <c r="H333" s="2">
        <v>17.724</v>
      </c>
      <c r="I333" s="2">
        <v>71.707999999999998</v>
      </c>
      <c r="J333" s="2">
        <v>21.498000000000001</v>
      </c>
      <c r="K333" s="2">
        <v>50.21</v>
      </c>
      <c r="L333" s="2">
        <v>3.0710000000000002</v>
      </c>
      <c r="N333" s="2">
        <v>10.125</v>
      </c>
      <c r="O333" s="2">
        <f t="shared" si="77"/>
        <v>0.10125000000000001</v>
      </c>
      <c r="P333" s="2">
        <f>AVERAGE(O322:O353)</f>
        <v>8.1689687500000024E-2</v>
      </c>
      <c r="Q333" s="2">
        <f t="shared" si="78"/>
        <v>3.5185382200000013</v>
      </c>
      <c r="R333" s="2">
        <f t="shared" si="79"/>
        <v>2.0706701987500007</v>
      </c>
      <c r="S333" s="2">
        <f t="shared" si="80"/>
        <v>1.4478680212500004</v>
      </c>
      <c r="T333" s="2">
        <f t="shared" si="84"/>
        <v>5.8578041112500019</v>
      </c>
      <c r="U333" s="2">
        <f t="shared" si="81"/>
        <v>1.7561649018750005</v>
      </c>
      <c r="V333" s="2">
        <f t="shared" si="82"/>
        <v>4.1016392093750014</v>
      </c>
      <c r="W333" s="2">
        <f t="shared" si="83"/>
        <v>0.25086903031250007</v>
      </c>
    </row>
    <row r="334" spans="1:23" x14ac:dyDescent="0.2">
      <c r="A334" s="2" t="s">
        <v>9</v>
      </c>
      <c r="B334" s="2">
        <v>1992</v>
      </c>
      <c r="C334" s="2">
        <v>2.9159999999999999</v>
      </c>
      <c r="D334" s="2">
        <v>13.332730793127348</v>
      </c>
      <c r="E334" s="2">
        <v>13.332730793127348</v>
      </c>
      <c r="F334" s="2">
        <v>43.017000000000003</v>
      </c>
      <c r="G334" s="2">
        <v>24.626000000000001</v>
      </c>
      <c r="H334" s="2">
        <v>18.390999999999998</v>
      </c>
      <c r="I334" s="2">
        <v>72.149000000000001</v>
      </c>
      <c r="J334" s="2">
        <v>21.488</v>
      </c>
      <c r="K334" s="2">
        <v>50.661000000000001</v>
      </c>
      <c r="L334" s="2">
        <v>1.173</v>
      </c>
      <c r="N334" s="2">
        <v>9.2970000000000006</v>
      </c>
      <c r="O334" s="2">
        <f t="shared" si="77"/>
        <v>9.2970000000000011E-2</v>
      </c>
      <c r="P334" s="2">
        <f>AVERAGE(O322:O353)</f>
        <v>8.1689687500000024E-2</v>
      </c>
      <c r="Q334" s="2">
        <f t="shared" si="78"/>
        <v>3.5140452871875012</v>
      </c>
      <c r="R334" s="2">
        <f t="shared" si="79"/>
        <v>2.0116902443750009</v>
      </c>
      <c r="S334" s="2">
        <f t="shared" si="80"/>
        <v>1.5023550428125003</v>
      </c>
      <c r="T334" s="2">
        <f t="shared" si="84"/>
        <v>5.8938292634375022</v>
      </c>
      <c r="U334" s="2">
        <f t="shared" si="81"/>
        <v>1.7553480050000005</v>
      </c>
      <c r="V334" s="2">
        <f t="shared" si="82"/>
        <v>4.1384812584375013</v>
      </c>
      <c r="W334" s="2">
        <f t="shared" si="83"/>
        <v>9.5822003437500039E-2</v>
      </c>
    </row>
    <row r="335" spans="1:23" x14ac:dyDescent="0.2">
      <c r="A335" s="2" t="s">
        <v>9</v>
      </c>
      <c r="B335" s="2">
        <v>1993</v>
      </c>
      <c r="C335" s="2">
        <v>2.9889999999999999</v>
      </c>
      <c r="D335" s="2">
        <v>13.836676810161478</v>
      </c>
      <c r="E335" s="2">
        <v>13.332730793127348</v>
      </c>
      <c r="F335" s="2">
        <v>43.177</v>
      </c>
      <c r="G335" s="2">
        <v>24.056000000000001</v>
      </c>
      <c r="H335" s="2">
        <v>19.12</v>
      </c>
      <c r="I335" s="2">
        <v>72.608000000000004</v>
      </c>
      <c r="J335" s="2">
        <v>21.457000000000001</v>
      </c>
      <c r="K335" s="2">
        <v>51.151000000000003</v>
      </c>
      <c r="L335" s="2">
        <v>-0.71099999999999997</v>
      </c>
      <c r="N335" s="2">
        <v>9.1199999999999992</v>
      </c>
      <c r="O335" s="2">
        <f t="shared" si="77"/>
        <v>9.1199999999999989E-2</v>
      </c>
      <c r="P335" s="2">
        <f>AVERAGE(O322:O353)</f>
        <v>8.1689687500000024E-2</v>
      </c>
      <c r="Q335" s="2">
        <f t="shared" si="78"/>
        <v>3.5271156371875012</v>
      </c>
      <c r="R335" s="2">
        <f t="shared" si="79"/>
        <v>1.9651271225000007</v>
      </c>
      <c r="S335" s="2">
        <f t="shared" si="80"/>
        <v>1.5619068250000006</v>
      </c>
      <c r="T335" s="2">
        <f t="shared" si="84"/>
        <v>5.9313248300000021</v>
      </c>
      <c r="U335" s="2">
        <f t="shared" si="81"/>
        <v>1.7528156246875006</v>
      </c>
      <c r="V335" s="2">
        <f t="shared" si="82"/>
        <v>4.1785092053125013</v>
      </c>
      <c r="W335" s="2">
        <f t="shared" si="83"/>
        <v>-5.8081367812500014E-2</v>
      </c>
    </row>
    <row r="336" spans="1:23" x14ac:dyDescent="0.2">
      <c r="A336" s="2" t="s">
        <v>9</v>
      </c>
      <c r="B336" s="2">
        <v>1994</v>
      </c>
      <c r="C336" s="2">
        <v>2.6920000000000002</v>
      </c>
      <c r="D336" s="2">
        <v>14.206609504840486</v>
      </c>
      <c r="E336" s="2">
        <v>13.332730793127348</v>
      </c>
      <c r="F336" s="2">
        <v>43.441000000000003</v>
      </c>
      <c r="G336" s="2">
        <v>23.55</v>
      </c>
      <c r="H336" s="2">
        <v>19.891999999999999</v>
      </c>
      <c r="I336" s="2">
        <v>72.947999999999993</v>
      </c>
      <c r="J336" s="2">
        <v>21.448</v>
      </c>
      <c r="K336" s="2">
        <v>51.499000000000002</v>
      </c>
      <c r="L336" s="2">
        <v>-1.2070000000000001</v>
      </c>
      <c r="N336" s="2">
        <v>8.9149999999999991</v>
      </c>
      <c r="O336" s="2">
        <f t="shared" si="77"/>
        <v>8.9149999999999993E-2</v>
      </c>
      <c r="P336" s="2">
        <f>AVERAGE(O322:O353)</f>
        <v>8.1689687500000024E-2</v>
      </c>
      <c r="Q336" s="2">
        <f t="shared" si="78"/>
        <v>3.5486817146875014</v>
      </c>
      <c r="R336" s="2">
        <f t="shared" si="79"/>
        <v>1.9237921406250007</v>
      </c>
      <c r="S336" s="2">
        <f t="shared" si="80"/>
        <v>1.6249712637500004</v>
      </c>
      <c r="T336" s="2">
        <f t="shared" si="84"/>
        <v>5.9590993237500012</v>
      </c>
      <c r="U336" s="2">
        <f t="shared" si="81"/>
        <v>1.7520804175000007</v>
      </c>
      <c r="V336" s="2">
        <f t="shared" si="82"/>
        <v>4.2069372165625012</v>
      </c>
      <c r="W336" s="2">
        <f t="shared" si="83"/>
        <v>-9.859945281250003E-2</v>
      </c>
    </row>
    <row r="337" spans="1:23" x14ac:dyDescent="0.2">
      <c r="A337" s="2" t="s">
        <v>9</v>
      </c>
      <c r="B337" s="2">
        <v>1995</v>
      </c>
      <c r="C337" s="2">
        <v>2.089</v>
      </c>
      <c r="D337" s="2">
        <v>15.298887404170939</v>
      </c>
      <c r="E337" s="2">
        <v>13.332730793127348</v>
      </c>
      <c r="F337" s="2">
        <v>43.753</v>
      </c>
      <c r="G337" s="2">
        <v>23.062000000000001</v>
      </c>
      <c r="H337" s="2">
        <v>20.690999999999999</v>
      </c>
      <c r="I337" s="2">
        <v>73.346999999999994</v>
      </c>
      <c r="J337" s="2">
        <v>21.42</v>
      </c>
      <c r="K337" s="2">
        <v>51.927</v>
      </c>
      <c r="L337" s="2">
        <v>-0.55000000000000004</v>
      </c>
      <c r="N337" s="2">
        <v>8.7650000000000006</v>
      </c>
      <c r="O337" s="2">
        <f t="shared" si="77"/>
        <v>8.7650000000000006E-2</v>
      </c>
      <c r="P337" s="2">
        <f>AVERAGE(O322:O353)</f>
        <v>8.1689687500000024E-2</v>
      </c>
      <c r="Q337" s="2">
        <f t="shared" si="78"/>
        <v>3.574168897187501</v>
      </c>
      <c r="R337" s="2">
        <f t="shared" si="79"/>
        <v>1.8839275731250007</v>
      </c>
      <c r="S337" s="2">
        <f t="shared" si="80"/>
        <v>1.6902413240625005</v>
      </c>
      <c r="T337" s="2">
        <f t="shared" si="84"/>
        <v>5.9916935090625012</v>
      </c>
      <c r="U337" s="2">
        <f t="shared" si="81"/>
        <v>1.7497931062500007</v>
      </c>
      <c r="V337" s="2">
        <f t="shared" si="82"/>
        <v>4.2419004028125009</v>
      </c>
      <c r="W337" s="2">
        <f t="shared" si="83"/>
        <v>-4.4929328125000015E-2</v>
      </c>
    </row>
    <row r="338" spans="1:23" x14ac:dyDescent="0.2">
      <c r="A338" s="2" t="s">
        <v>9</v>
      </c>
      <c r="B338" s="2">
        <v>1996</v>
      </c>
      <c r="C338" s="2">
        <v>1.397</v>
      </c>
      <c r="D338" s="2">
        <v>18.912544998826096</v>
      </c>
      <c r="E338" s="2">
        <v>18.912544998826096</v>
      </c>
      <c r="F338" s="2">
        <v>44.188000000000002</v>
      </c>
      <c r="G338" s="2">
        <v>22.645</v>
      </c>
      <c r="H338" s="2">
        <v>21.542999999999999</v>
      </c>
      <c r="I338" s="2">
        <v>73.816999999999993</v>
      </c>
      <c r="J338" s="2">
        <v>21.384</v>
      </c>
      <c r="K338" s="2">
        <v>52.433</v>
      </c>
      <c r="L338" s="2">
        <v>0.98099999999999998</v>
      </c>
      <c r="N338" s="2">
        <v>8.6709999999999994</v>
      </c>
      <c r="O338" s="2">
        <f t="shared" si="77"/>
        <v>8.6709999999999995E-2</v>
      </c>
      <c r="P338" s="2">
        <f>AVERAGE(O322:O353)</f>
        <v>8.1689687500000024E-2</v>
      </c>
      <c r="Q338" s="2">
        <f t="shared" si="78"/>
        <v>3.6097039112500013</v>
      </c>
      <c r="R338" s="2">
        <f t="shared" si="79"/>
        <v>1.8498629734375005</v>
      </c>
      <c r="S338" s="2">
        <f t="shared" si="80"/>
        <v>1.7598409378125004</v>
      </c>
      <c r="T338" s="2">
        <f t="shared" si="84"/>
        <v>6.0300876621875013</v>
      </c>
      <c r="U338" s="2">
        <f t="shared" si="81"/>
        <v>1.7468522775000006</v>
      </c>
      <c r="V338" s="2">
        <f t="shared" si="82"/>
        <v>4.2832353846875009</v>
      </c>
      <c r="W338" s="2">
        <f t="shared" si="83"/>
        <v>8.0137583437500021E-2</v>
      </c>
    </row>
    <row r="339" spans="1:23" x14ac:dyDescent="0.2">
      <c r="A339" s="2" t="s">
        <v>9</v>
      </c>
      <c r="B339" s="2">
        <v>1997</v>
      </c>
      <c r="C339" s="2">
        <v>2.2320000000000002</v>
      </c>
      <c r="D339" s="2">
        <v>22.144186678613735</v>
      </c>
      <c r="E339" s="2">
        <v>18.912544998826096</v>
      </c>
      <c r="F339" s="2">
        <v>44.713000000000001</v>
      </c>
      <c r="G339" s="2">
        <v>22.285</v>
      </c>
      <c r="H339" s="2">
        <v>22.428000000000001</v>
      </c>
      <c r="I339" s="2">
        <v>74.376000000000005</v>
      </c>
      <c r="J339" s="2">
        <v>21.361000000000001</v>
      </c>
      <c r="K339" s="2">
        <v>53.015000000000001</v>
      </c>
      <c r="L339" s="2">
        <v>1.1599999999999999</v>
      </c>
      <c r="N339" s="2">
        <v>8.4570000000000007</v>
      </c>
      <c r="O339" s="2">
        <f t="shared" si="77"/>
        <v>8.4570000000000006E-2</v>
      </c>
      <c r="P339" s="2">
        <f>AVERAGE(O322:O353)</f>
        <v>8.1689687500000024E-2</v>
      </c>
      <c r="Q339" s="2">
        <f t="shared" si="78"/>
        <v>3.652590997187501</v>
      </c>
      <c r="R339" s="2">
        <f t="shared" si="79"/>
        <v>1.8204546859375006</v>
      </c>
      <c r="S339" s="2">
        <f t="shared" si="80"/>
        <v>1.8321363112500006</v>
      </c>
      <c r="T339" s="2">
        <f t="shared" si="84"/>
        <v>6.0757521975000026</v>
      </c>
      <c r="U339" s="2">
        <f t="shared" si="81"/>
        <v>1.7449734146875007</v>
      </c>
      <c r="V339" s="2">
        <f t="shared" si="82"/>
        <v>4.3307787828125015</v>
      </c>
      <c r="W339" s="2">
        <f t="shared" si="83"/>
        <v>9.4760037500000019E-2</v>
      </c>
    </row>
    <row r="340" spans="1:23" x14ac:dyDescent="0.2">
      <c r="A340" s="2" t="s">
        <v>9</v>
      </c>
      <c r="B340" s="2">
        <v>1998</v>
      </c>
      <c r="C340" s="2">
        <v>3.044</v>
      </c>
      <c r="D340" s="2">
        <v>29.461133560149676</v>
      </c>
      <c r="E340" s="2">
        <v>18.912544998826096</v>
      </c>
      <c r="F340" s="2">
        <v>45.302</v>
      </c>
      <c r="G340" s="2">
        <v>21.965</v>
      </c>
      <c r="H340" s="2">
        <v>23.337</v>
      </c>
      <c r="I340" s="2">
        <v>75.040999999999997</v>
      </c>
      <c r="J340" s="2">
        <v>21.361999999999998</v>
      </c>
      <c r="K340" s="2">
        <v>53.68</v>
      </c>
      <c r="L340" s="2">
        <v>-1.528</v>
      </c>
      <c r="N340" s="2">
        <v>8.0809999999999995</v>
      </c>
      <c r="O340" s="2">
        <f t="shared" si="77"/>
        <v>8.0809999999999993E-2</v>
      </c>
      <c r="P340" s="2">
        <f>AVERAGE(O322:O353)</f>
        <v>8.1689687500000024E-2</v>
      </c>
      <c r="Q340" s="2">
        <f t="shared" si="78"/>
        <v>3.700706223125001</v>
      </c>
      <c r="R340" s="2">
        <f t="shared" si="79"/>
        <v>1.7943139859375006</v>
      </c>
      <c r="S340" s="2">
        <f t="shared" si="80"/>
        <v>1.9063922371875006</v>
      </c>
      <c r="T340" s="2">
        <f t="shared" si="84"/>
        <v>6.1300758396875015</v>
      </c>
      <c r="U340" s="2">
        <f t="shared" si="81"/>
        <v>1.7450551043750004</v>
      </c>
      <c r="V340" s="2">
        <f t="shared" si="82"/>
        <v>4.3851024250000012</v>
      </c>
      <c r="W340" s="2">
        <f t="shared" si="83"/>
        <v>-0.12482184250000004</v>
      </c>
    </row>
    <row r="341" spans="1:23" x14ac:dyDescent="0.2">
      <c r="A341" s="2" t="s">
        <v>9</v>
      </c>
      <c r="B341" s="2">
        <v>1999</v>
      </c>
      <c r="C341" s="2">
        <v>2.5870000000000002</v>
      </c>
      <c r="D341" s="2">
        <v>18.688476910915085</v>
      </c>
      <c r="E341" s="2">
        <v>18.912544998826096</v>
      </c>
      <c r="F341" s="2">
        <v>45.944000000000003</v>
      </c>
      <c r="G341" s="2">
        <v>21.684000000000001</v>
      </c>
      <c r="H341" s="2">
        <v>24.26</v>
      </c>
      <c r="I341" s="2">
        <v>75.62</v>
      </c>
      <c r="J341" s="2">
        <v>21.401</v>
      </c>
      <c r="K341" s="2">
        <v>54.219000000000001</v>
      </c>
      <c r="L341" s="2">
        <v>-2.0739999999999998</v>
      </c>
      <c r="N341" s="2">
        <v>7.79</v>
      </c>
      <c r="O341" s="2">
        <f t="shared" si="77"/>
        <v>7.7899999999999997E-2</v>
      </c>
      <c r="P341" s="2">
        <f>AVERAGE(O322:O353)</f>
        <v>8.1689687500000024E-2</v>
      </c>
      <c r="Q341" s="2">
        <f t="shared" si="78"/>
        <v>3.7531510025000014</v>
      </c>
      <c r="R341" s="2">
        <f t="shared" si="79"/>
        <v>1.7713591837500007</v>
      </c>
      <c r="S341" s="2">
        <f t="shared" si="80"/>
        <v>1.9817918187500008</v>
      </c>
      <c r="T341" s="2">
        <f t="shared" si="84"/>
        <v>6.1773741687500019</v>
      </c>
      <c r="U341" s="2">
        <f t="shared" si="81"/>
        <v>1.7482410021875006</v>
      </c>
      <c r="V341" s="2">
        <f t="shared" si="82"/>
        <v>4.4291331665625018</v>
      </c>
      <c r="W341" s="2">
        <f t="shared" si="83"/>
        <v>-0.16942441187500004</v>
      </c>
    </row>
    <row r="342" spans="1:23" x14ac:dyDescent="0.2">
      <c r="A342" s="2" t="s">
        <v>9</v>
      </c>
      <c r="B342" s="2">
        <v>2000</v>
      </c>
      <c r="C342" s="2">
        <v>2.528</v>
      </c>
      <c r="D342" s="2">
        <v>24.34584903157895</v>
      </c>
      <c r="E342" s="2">
        <v>24.34584903157895</v>
      </c>
      <c r="F342" s="2">
        <v>46.637999999999998</v>
      </c>
      <c r="G342" s="2">
        <v>21.445</v>
      </c>
      <c r="H342" s="2">
        <v>25.193000000000001</v>
      </c>
      <c r="I342" s="2">
        <v>76.311000000000007</v>
      </c>
      <c r="J342" s="2">
        <v>21.46</v>
      </c>
      <c r="K342" s="2">
        <v>54.850999999999999</v>
      </c>
      <c r="L342" s="2">
        <v>-0.622</v>
      </c>
      <c r="N342" s="2">
        <v>7.6079999999999997</v>
      </c>
      <c r="O342" s="2">
        <f t="shared" si="77"/>
        <v>7.6079999999999995E-2</v>
      </c>
      <c r="P342" s="2">
        <f>AVERAGE(O322:O353)</f>
        <v>8.1689687500000024E-2</v>
      </c>
      <c r="Q342" s="2">
        <f t="shared" si="78"/>
        <v>3.8098436456250009</v>
      </c>
      <c r="R342" s="2">
        <f t="shared" si="79"/>
        <v>1.7518353484375004</v>
      </c>
      <c r="S342" s="2">
        <f t="shared" si="80"/>
        <v>2.0580082971875009</v>
      </c>
      <c r="T342" s="2">
        <f t="shared" si="84"/>
        <v>6.233821742812502</v>
      </c>
      <c r="U342" s="2">
        <f t="shared" si="81"/>
        <v>1.7530606937500006</v>
      </c>
      <c r="V342" s="2">
        <f t="shared" si="82"/>
        <v>4.4807610490625009</v>
      </c>
      <c r="W342" s="2">
        <f t="shared" si="83"/>
        <v>-5.0810985625000013E-2</v>
      </c>
    </row>
    <row r="343" spans="1:23" x14ac:dyDescent="0.2">
      <c r="A343" s="2" t="s">
        <v>9</v>
      </c>
      <c r="B343" s="2">
        <v>2001</v>
      </c>
      <c r="C343" s="2">
        <v>2.11</v>
      </c>
      <c r="D343" s="2">
        <v>32.568999802475908</v>
      </c>
      <c r="E343" s="2">
        <v>24.34584903157895</v>
      </c>
      <c r="F343" s="2">
        <v>47.363999999999997</v>
      </c>
      <c r="G343" s="2">
        <v>21.276</v>
      </c>
      <c r="H343" s="2">
        <v>26.088000000000001</v>
      </c>
      <c r="I343" s="2">
        <v>77.158000000000001</v>
      </c>
      <c r="J343" s="2">
        <v>21.542999999999999</v>
      </c>
      <c r="K343" s="2">
        <v>55.615000000000002</v>
      </c>
      <c r="L343" s="2">
        <v>-1.0880000000000001</v>
      </c>
      <c r="N343" s="2">
        <v>7.4669999999999996</v>
      </c>
      <c r="O343" s="2">
        <f t="shared" si="77"/>
        <v>7.467E-2</v>
      </c>
      <c r="P343" s="2">
        <f>AVERAGE(O322:O353)</f>
        <v>8.1689687500000024E-2</v>
      </c>
      <c r="Q343" s="2">
        <f t="shared" si="78"/>
        <v>3.8691503587500011</v>
      </c>
      <c r="R343" s="2">
        <f t="shared" si="79"/>
        <v>1.7380297912500005</v>
      </c>
      <c r="S343" s="2">
        <f t="shared" si="80"/>
        <v>2.1311205675000009</v>
      </c>
      <c r="T343" s="2">
        <f t="shared" si="84"/>
        <v>6.3030129081250017</v>
      </c>
      <c r="U343" s="2">
        <f t="shared" si="81"/>
        <v>1.7598409378125004</v>
      </c>
      <c r="V343" s="2">
        <f t="shared" si="82"/>
        <v>4.5431719703125015</v>
      </c>
      <c r="W343" s="2">
        <f t="shared" si="83"/>
        <v>-8.8878380000000035E-2</v>
      </c>
    </row>
    <row r="344" spans="1:23" x14ac:dyDescent="0.2">
      <c r="A344" s="2" t="s">
        <v>9</v>
      </c>
      <c r="B344" s="2">
        <v>2002</v>
      </c>
      <c r="C344" s="2">
        <v>2.831</v>
      </c>
      <c r="D344" s="2">
        <v>36.568551240320012</v>
      </c>
      <c r="E344" s="2">
        <v>24.34584903157895</v>
      </c>
      <c r="F344" s="2">
        <v>48.109000000000002</v>
      </c>
      <c r="G344" s="2">
        <v>21.114000000000001</v>
      </c>
      <c r="H344" s="2">
        <v>26.994</v>
      </c>
      <c r="I344" s="2">
        <v>78.221000000000004</v>
      </c>
      <c r="J344" s="2">
        <v>21.654</v>
      </c>
      <c r="K344" s="2">
        <v>56.567</v>
      </c>
      <c r="L344" s="2">
        <v>-1.8680000000000001</v>
      </c>
      <c r="N344" s="2">
        <v>7.2869999999999999</v>
      </c>
      <c r="O344" s="2">
        <f t="shared" si="77"/>
        <v>7.2870000000000004E-2</v>
      </c>
      <c r="P344" s="2">
        <f>AVERAGE(O322:O353)</f>
        <v>8.1689687500000024E-2</v>
      </c>
      <c r="Q344" s="2">
        <f t="shared" si="78"/>
        <v>3.9300091759375011</v>
      </c>
      <c r="R344" s="2">
        <f t="shared" si="79"/>
        <v>1.7247960618750007</v>
      </c>
      <c r="S344" s="2">
        <f t="shared" si="80"/>
        <v>2.2051314243750006</v>
      </c>
      <c r="T344" s="2">
        <f t="shared" si="84"/>
        <v>6.3898490459375026</v>
      </c>
      <c r="U344" s="2">
        <f t="shared" si="81"/>
        <v>1.7689084931250005</v>
      </c>
      <c r="V344" s="2">
        <f t="shared" si="82"/>
        <v>4.6209405528125016</v>
      </c>
      <c r="W344" s="2">
        <f t="shared" si="83"/>
        <v>-0.15259633625000005</v>
      </c>
    </row>
    <row r="345" spans="1:23" x14ac:dyDescent="0.2">
      <c r="A345" s="2" t="s">
        <v>9</v>
      </c>
      <c r="B345" s="2">
        <v>2003</v>
      </c>
      <c r="C345" s="2">
        <v>3.1659999999999999</v>
      </c>
      <c r="D345" s="2">
        <v>37.273485141927956</v>
      </c>
      <c r="E345" s="2">
        <v>24.34584903157895</v>
      </c>
      <c r="F345" s="2">
        <v>48.9</v>
      </c>
      <c r="G345" s="2">
        <v>20.974</v>
      </c>
      <c r="H345" s="2">
        <v>27.925000000000001</v>
      </c>
      <c r="I345" s="2">
        <v>79.533000000000001</v>
      </c>
      <c r="J345" s="2">
        <v>21.795999999999999</v>
      </c>
      <c r="K345" s="2">
        <v>57.737000000000002</v>
      </c>
      <c r="L345" s="2">
        <v>-1.429</v>
      </c>
      <c r="N345" s="2">
        <v>7.1379999999999999</v>
      </c>
      <c r="O345" s="2">
        <f t="shared" si="77"/>
        <v>7.1379999999999999E-2</v>
      </c>
      <c r="P345" s="2">
        <f>AVERAGE(O322:O353)</f>
        <v>8.1689687500000024E-2</v>
      </c>
      <c r="Q345" s="2">
        <f t="shared" si="78"/>
        <v>3.9946257187500009</v>
      </c>
      <c r="R345" s="2">
        <f t="shared" si="79"/>
        <v>1.7133595056250006</v>
      </c>
      <c r="S345" s="2">
        <f t="shared" si="80"/>
        <v>2.2811845234375006</v>
      </c>
      <c r="T345" s="2">
        <f t="shared" si="84"/>
        <v>6.4970259159375017</v>
      </c>
      <c r="U345" s="2">
        <f t="shared" si="81"/>
        <v>1.7805084287500004</v>
      </c>
      <c r="V345" s="2">
        <f t="shared" si="82"/>
        <v>4.7165174871875015</v>
      </c>
      <c r="W345" s="2">
        <f t="shared" si="83"/>
        <v>-0.11673456343750004</v>
      </c>
    </row>
    <row r="346" spans="1:23" x14ac:dyDescent="0.2">
      <c r="A346" s="2" t="s">
        <v>9</v>
      </c>
      <c r="B346" s="2">
        <v>2004</v>
      </c>
      <c r="C346" s="2">
        <v>3.6970000000000001</v>
      </c>
      <c r="D346" s="2">
        <v>38.142752766816344</v>
      </c>
      <c r="E346" s="2">
        <v>38.142752766816344</v>
      </c>
      <c r="F346" s="2">
        <v>49.765999999999998</v>
      </c>
      <c r="G346" s="2">
        <v>20.870999999999999</v>
      </c>
      <c r="H346" s="2">
        <v>28.895</v>
      </c>
      <c r="I346" s="2">
        <v>80.844999999999999</v>
      </c>
      <c r="J346" s="2">
        <v>21.986999999999998</v>
      </c>
      <c r="K346" s="2">
        <v>58.857999999999997</v>
      </c>
      <c r="L346" s="2">
        <v>-0.501</v>
      </c>
      <c r="N346" s="2">
        <v>6.9349999999999996</v>
      </c>
      <c r="O346" s="2">
        <f t="shared" si="77"/>
        <v>6.9349999999999995E-2</v>
      </c>
      <c r="P346" s="2">
        <f>AVERAGE(O322:O353)</f>
        <v>8.1689687500000024E-2</v>
      </c>
      <c r="Q346" s="2">
        <f t="shared" si="78"/>
        <v>4.0653689881250008</v>
      </c>
      <c r="R346" s="2">
        <f t="shared" si="79"/>
        <v>1.7049454678125004</v>
      </c>
      <c r="S346" s="2">
        <f t="shared" si="80"/>
        <v>2.3604235203125006</v>
      </c>
      <c r="T346" s="2">
        <f t="shared" si="84"/>
        <v>6.6042027859375017</v>
      </c>
      <c r="U346" s="2">
        <f t="shared" si="81"/>
        <v>1.7961111590625003</v>
      </c>
      <c r="V346" s="2">
        <f t="shared" si="82"/>
        <v>4.8080916268750009</v>
      </c>
      <c r="W346" s="2">
        <f t="shared" si="83"/>
        <v>-4.0926533437500009E-2</v>
      </c>
    </row>
    <row r="347" spans="1:23" x14ac:dyDescent="0.2">
      <c r="A347" s="2" t="s">
        <v>9</v>
      </c>
      <c r="B347" s="2">
        <v>2005</v>
      </c>
      <c r="C347" s="2">
        <v>3.6339999999999999</v>
      </c>
      <c r="D347" s="2">
        <v>33.313618280242522</v>
      </c>
      <c r="E347" s="2">
        <v>38.142752766816344</v>
      </c>
      <c r="F347" s="2">
        <v>50.716999999999999</v>
      </c>
      <c r="G347" s="2">
        <v>20.803999999999998</v>
      </c>
      <c r="H347" s="2">
        <v>29.911999999999999</v>
      </c>
      <c r="I347" s="2">
        <v>82.427000000000007</v>
      </c>
      <c r="J347" s="2">
        <v>22.207999999999998</v>
      </c>
      <c r="K347" s="2">
        <v>60.219000000000001</v>
      </c>
      <c r="L347" s="2">
        <v>-0.59299999999999997</v>
      </c>
      <c r="N347" s="2">
        <v>6.7480000000000002</v>
      </c>
      <c r="O347" s="2">
        <f t="shared" si="77"/>
        <v>6.7479999999999998E-2</v>
      </c>
      <c r="P347" s="2">
        <f>AVERAGE(O322:O353)</f>
        <v>8.1689687500000024E-2</v>
      </c>
      <c r="Q347" s="2">
        <f t="shared" si="78"/>
        <v>4.1430558809375011</v>
      </c>
      <c r="R347" s="2">
        <f t="shared" si="79"/>
        <v>1.6994722587500004</v>
      </c>
      <c r="S347" s="2">
        <f t="shared" si="80"/>
        <v>2.4435019325000007</v>
      </c>
      <c r="T347" s="2">
        <f t="shared" si="84"/>
        <v>6.7334358715625022</v>
      </c>
      <c r="U347" s="2">
        <f t="shared" si="81"/>
        <v>1.8141645800000004</v>
      </c>
      <c r="V347" s="2">
        <f t="shared" si="82"/>
        <v>4.9192712915625014</v>
      </c>
      <c r="W347" s="2">
        <f t="shared" si="83"/>
        <v>-4.8441984687500009E-2</v>
      </c>
    </row>
    <row r="348" spans="1:23" x14ac:dyDescent="0.2">
      <c r="A348" s="2" t="s">
        <v>9</v>
      </c>
      <c r="B348" s="2">
        <v>2006</v>
      </c>
      <c r="C348" s="2">
        <v>3.9239999999999999</v>
      </c>
      <c r="D348" s="2">
        <v>41.155860997514928</v>
      </c>
      <c r="E348" s="2">
        <v>38.142752766816344</v>
      </c>
      <c r="F348" s="2">
        <v>51.691000000000003</v>
      </c>
      <c r="G348" s="2">
        <v>20.75</v>
      </c>
      <c r="H348" s="2">
        <v>30.940999999999999</v>
      </c>
      <c r="I348" s="2">
        <v>84.2</v>
      </c>
      <c r="J348" s="2">
        <v>22.448</v>
      </c>
      <c r="K348" s="2">
        <v>61.752000000000002</v>
      </c>
      <c r="L348" s="2">
        <v>-0.20499999999999999</v>
      </c>
      <c r="N348" s="2">
        <v>6.5270000000000001</v>
      </c>
      <c r="O348" s="2">
        <f t="shared" si="77"/>
        <v>6.5269999999999995E-2</v>
      </c>
      <c r="P348" s="2">
        <f>AVERAGE(O322:O353)</f>
        <v>8.1689687500000024E-2</v>
      </c>
      <c r="Q348" s="2">
        <f t="shared" si="78"/>
        <v>4.2226216365625016</v>
      </c>
      <c r="R348" s="2">
        <f t="shared" si="79"/>
        <v>1.6950610156250006</v>
      </c>
      <c r="S348" s="2">
        <f t="shared" si="80"/>
        <v>2.5275606209375008</v>
      </c>
      <c r="T348" s="2">
        <f t="shared" si="84"/>
        <v>6.8782716875000025</v>
      </c>
      <c r="U348" s="2">
        <f t="shared" si="81"/>
        <v>1.8337701050000006</v>
      </c>
      <c r="V348" s="2">
        <f t="shared" si="82"/>
        <v>5.0445015825000015</v>
      </c>
      <c r="W348" s="2">
        <f t="shared" si="83"/>
        <v>-1.6746385937500004E-2</v>
      </c>
    </row>
    <row r="349" spans="1:23" x14ac:dyDescent="0.2">
      <c r="A349" s="2" t="s">
        <v>9</v>
      </c>
      <c r="B349" s="2">
        <v>2007</v>
      </c>
      <c r="C349" s="2">
        <v>4.8689999999999998</v>
      </c>
      <c r="D349" s="2">
        <v>50.050006328933904</v>
      </c>
      <c r="E349" s="2">
        <v>38.142752766816344</v>
      </c>
      <c r="F349" s="2">
        <v>52.77</v>
      </c>
      <c r="G349" s="2">
        <v>20.74</v>
      </c>
      <c r="H349" s="2">
        <v>32.03</v>
      </c>
      <c r="I349" s="2">
        <v>85.983999999999995</v>
      </c>
      <c r="J349" s="2">
        <v>22.689</v>
      </c>
      <c r="K349" s="2">
        <v>63.295000000000002</v>
      </c>
      <c r="L349" s="2">
        <v>0.72799999999999998</v>
      </c>
      <c r="N349" s="2">
        <v>6.3410000000000002</v>
      </c>
      <c r="O349" s="2">
        <f t="shared" si="77"/>
        <v>6.3410000000000008E-2</v>
      </c>
      <c r="P349" s="2">
        <f>AVERAGE(O322:O353)</f>
        <v>8.1689687500000024E-2</v>
      </c>
      <c r="Q349" s="2">
        <f t="shared" si="78"/>
        <v>4.3107648093750015</v>
      </c>
      <c r="R349" s="2">
        <f t="shared" si="79"/>
        <v>1.6942441187500004</v>
      </c>
      <c r="S349" s="2">
        <f t="shared" si="80"/>
        <v>2.6165206906250007</v>
      </c>
      <c r="T349" s="2">
        <f t="shared" si="84"/>
        <v>7.0240060900000021</v>
      </c>
      <c r="U349" s="2">
        <f t="shared" si="81"/>
        <v>1.8534573196875006</v>
      </c>
      <c r="V349" s="2">
        <f t="shared" si="82"/>
        <v>5.1705487703125019</v>
      </c>
      <c r="W349" s="2">
        <f t="shared" si="83"/>
        <v>5.9470092500000016E-2</v>
      </c>
    </row>
    <row r="350" spans="1:23" x14ac:dyDescent="0.2">
      <c r="A350" s="2" t="s">
        <v>9</v>
      </c>
      <c r="B350" s="2">
        <v>2008</v>
      </c>
      <c r="C350" s="2">
        <v>3.2970000000000002</v>
      </c>
      <c r="D350" s="2">
        <v>51.021044270301452</v>
      </c>
      <c r="E350" s="2">
        <v>51.021044270301452</v>
      </c>
      <c r="F350" s="2">
        <v>53.975999999999999</v>
      </c>
      <c r="G350" s="2">
        <v>20.763999999999999</v>
      </c>
      <c r="H350" s="2">
        <v>33.212000000000003</v>
      </c>
      <c r="I350" s="2">
        <v>87.626000000000005</v>
      </c>
      <c r="J350" s="2">
        <v>22.914000000000001</v>
      </c>
      <c r="K350" s="2">
        <v>64.712000000000003</v>
      </c>
      <c r="L350" s="2">
        <v>-1.0029999999999999</v>
      </c>
      <c r="N350" s="2">
        <v>6.117</v>
      </c>
      <c r="O350" s="2">
        <f t="shared" si="77"/>
        <v>6.1170000000000002E-2</v>
      </c>
      <c r="P350" s="2">
        <f>AVERAGE(O322:O353)</f>
        <v>8.1689687500000024E-2</v>
      </c>
      <c r="Q350" s="2">
        <f t="shared" si="78"/>
        <v>4.4092825725000013</v>
      </c>
      <c r="R350" s="2">
        <f t="shared" si="79"/>
        <v>1.6962046712500005</v>
      </c>
      <c r="S350" s="2">
        <f t="shared" si="80"/>
        <v>2.713077901250001</v>
      </c>
      <c r="T350" s="2">
        <f t="shared" si="84"/>
        <v>7.1581405568750025</v>
      </c>
      <c r="U350" s="2">
        <f t="shared" si="81"/>
        <v>1.8718374993750007</v>
      </c>
      <c r="V350" s="2">
        <f t="shared" si="82"/>
        <v>5.2863030575000023</v>
      </c>
      <c r="W350" s="2">
        <f t="shared" si="83"/>
        <v>-8.1934756562500016E-2</v>
      </c>
    </row>
    <row r="351" spans="1:23" x14ac:dyDescent="0.2">
      <c r="A351" s="2" t="s">
        <v>9</v>
      </c>
      <c r="B351" s="2">
        <v>2009</v>
      </c>
      <c r="C351" s="2">
        <v>2.911</v>
      </c>
      <c r="D351" s="2">
        <v>57.294009568257778</v>
      </c>
      <c r="E351" s="2">
        <v>51.021044270301452</v>
      </c>
      <c r="F351" s="2">
        <v>55.335000000000001</v>
      </c>
      <c r="G351" s="2">
        <v>20.800999999999998</v>
      </c>
      <c r="H351" s="2">
        <v>34.533999999999999</v>
      </c>
      <c r="I351" s="2">
        <v>88.873999999999995</v>
      </c>
      <c r="J351" s="2">
        <v>23.135000000000002</v>
      </c>
      <c r="K351" s="2">
        <v>65.739000000000004</v>
      </c>
      <c r="L351" s="2">
        <v>-6.7110000000000003</v>
      </c>
      <c r="N351" s="2">
        <v>5.8179999999999996</v>
      </c>
      <c r="O351" s="2">
        <f t="shared" si="77"/>
        <v>5.8179999999999996E-2</v>
      </c>
      <c r="P351" s="2">
        <f>AVERAGE(O322:O353)</f>
        <v>8.1689687500000024E-2</v>
      </c>
      <c r="Q351" s="2">
        <f t="shared" si="78"/>
        <v>4.5202988578125014</v>
      </c>
      <c r="R351" s="2">
        <f t="shared" si="79"/>
        <v>1.6992271896875004</v>
      </c>
      <c r="S351" s="2">
        <f t="shared" si="80"/>
        <v>2.8210716681250005</v>
      </c>
      <c r="T351" s="2">
        <f t="shared" si="84"/>
        <v>7.2600892868750018</v>
      </c>
      <c r="U351" s="2">
        <f t="shared" si="81"/>
        <v>1.8898909203125007</v>
      </c>
      <c r="V351" s="2">
        <f t="shared" si="82"/>
        <v>5.3701983665625024</v>
      </c>
      <c r="W351" s="2">
        <f t="shared" si="83"/>
        <v>-0.54821949281250015</v>
      </c>
    </row>
    <row r="352" spans="1:23" x14ac:dyDescent="0.2">
      <c r="A352" s="2" t="s">
        <v>9</v>
      </c>
      <c r="B352" s="2">
        <v>2010</v>
      </c>
      <c r="C352" s="2">
        <v>3.7130000000000001</v>
      </c>
      <c r="D352" s="2">
        <v>56.531868746796974</v>
      </c>
      <c r="E352" s="2">
        <v>51.021044270301452</v>
      </c>
      <c r="F352" s="2">
        <v>56.859000000000002</v>
      </c>
      <c r="G352" s="2">
        <v>20.841000000000001</v>
      </c>
      <c r="H352" s="2">
        <v>36.018000000000001</v>
      </c>
      <c r="I352" s="2">
        <v>90.027000000000001</v>
      </c>
      <c r="J352" s="2">
        <v>23.337</v>
      </c>
      <c r="K352" s="2">
        <v>66.691000000000003</v>
      </c>
      <c r="L352" s="2">
        <v>-2.6850000000000001</v>
      </c>
      <c r="N352" s="2">
        <v>5.7949999999999999</v>
      </c>
      <c r="O352" s="2">
        <f t="shared" si="77"/>
        <v>5.7950000000000002E-2</v>
      </c>
      <c r="P352" s="2">
        <f>AVERAGE(O322:O353)</f>
        <v>8.1689687500000024E-2</v>
      </c>
      <c r="Q352" s="2">
        <f t="shared" si="78"/>
        <v>4.6447939415625017</v>
      </c>
      <c r="R352" s="2">
        <f t="shared" si="79"/>
        <v>1.7024947771875005</v>
      </c>
      <c r="S352" s="2">
        <f t="shared" si="80"/>
        <v>2.9422991643750009</v>
      </c>
      <c r="T352" s="2">
        <f t="shared" si="84"/>
        <v>7.354277496562502</v>
      </c>
      <c r="U352" s="2">
        <f t="shared" si="81"/>
        <v>1.9063922371875006</v>
      </c>
      <c r="V352" s="2">
        <f t="shared" si="82"/>
        <v>5.4479669490625016</v>
      </c>
      <c r="W352" s="2">
        <f t="shared" si="83"/>
        <v>-0.21933681093750007</v>
      </c>
    </row>
    <row r="353" spans="1:23" x14ac:dyDescent="0.2">
      <c r="A353" s="2" t="s">
        <v>9</v>
      </c>
      <c r="B353" s="2">
        <v>2011</v>
      </c>
      <c r="C353" s="2">
        <v>2.0230000000000001</v>
      </c>
      <c r="D353" s="2">
        <v>57.316784838253476</v>
      </c>
      <c r="E353" s="2">
        <v>51.021044270301452</v>
      </c>
      <c r="F353" s="2">
        <v>58.332000000000001</v>
      </c>
      <c r="G353" s="2">
        <v>20.927</v>
      </c>
      <c r="H353" s="2">
        <v>37.405999999999999</v>
      </c>
      <c r="I353" s="2">
        <v>91.061999999999998</v>
      </c>
      <c r="J353" s="2">
        <v>23.521000000000001</v>
      </c>
      <c r="K353" s="2">
        <v>67.540999999999997</v>
      </c>
      <c r="L353" s="2">
        <v>-3.5579999999999998</v>
      </c>
      <c r="N353" s="2">
        <v>5.5590000000000002</v>
      </c>
      <c r="O353" s="2">
        <f t="shared" si="77"/>
        <v>5.5590000000000001E-2</v>
      </c>
      <c r="P353" s="2">
        <f>AVERAGE(O322:O353)</f>
        <v>8.1689687500000024E-2</v>
      </c>
      <c r="Q353" s="2">
        <f t="shared" si="78"/>
        <v>4.7651228512500019</v>
      </c>
      <c r="R353" s="2">
        <f t="shared" si="79"/>
        <v>1.7095200903125005</v>
      </c>
      <c r="S353" s="2">
        <f t="shared" si="80"/>
        <v>3.0556844506250007</v>
      </c>
      <c r="T353" s="2">
        <f t="shared" si="84"/>
        <v>7.438826323125002</v>
      </c>
      <c r="U353" s="2">
        <f t="shared" si="81"/>
        <v>1.9214231396875006</v>
      </c>
      <c r="V353" s="2">
        <f t="shared" si="82"/>
        <v>5.5174031834375015</v>
      </c>
      <c r="W353" s="2">
        <f t="shared" si="83"/>
        <v>-0.29065190812500008</v>
      </c>
    </row>
    <row r="354" spans="1:23" x14ac:dyDescent="0.2">
      <c r="A354" s="2" t="s">
        <v>48</v>
      </c>
      <c r="B354" s="2">
        <v>1980</v>
      </c>
      <c r="C354" s="2">
        <v>-8.2509999999999994</v>
      </c>
      <c r="D354" s="2">
        <v>-37.347560695925885</v>
      </c>
      <c r="E354" s="2">
        <v>-37.347560695925885</v>
      </c>
      <c r="F354" s="2">
        <v>60.723999999999997</v>
      </c>
      <c r="G354" s="2">
        <v>54.517000000000003</v>
      </c>
      <c r="H354" s="2">
        <v>6.2069999999999999</v>
      </c>
      <c r="I354" s="2">
        <v>37.226999999999997</v>
      </c>
      <c r="J354" s="2">
        <v>21.056000000000001</v>
      </c>
      <c r="K354" s="2">
        <v>16.170999999999999</v>
      </c>
      <c r="L354" s="2">
        <v>-2.7919999999999998</v>
      </c>
      <c r="N354" s="2">
        <v>0.77200000000000002</v>
      </c>
      <c r="O354" s="2">
        <f t="shared" si="77"/>
        <v>7.7200000000000003E-3</v>
      </c>
      <c r="P354" s="2">
        <f>AVERAGE(O354:O385)</f>
        <v>1.5417500000000001E-2</v>
      </c>
      <c r="Q354" s="2">
        <f t="shared" si="78"/>
        <v>0.93621226999999996</v>
      </c>
      <c r="R354" s="2">
        <f t="shared" si="79"/>
        <v>0.84051584750000008</v>
      </c>
      <c r="S354" s="2">
        <f t="shared" si="80"/>
        <v>9.5696422500000003E-2</v>
      </c>
      <c r="T354" s="2">
        <f t="shared" si="84"/>
        <v>0.57394727249999999</v>
      </c>
      <c r="U354" s="2">
        <f t="shared" si="81"/>
        <v>0.32463088000000001</v>
      </c>
      <c r="V354" s="2">
        <f t="shared" si="82"/>
        <v>0.24931639250000001</v>
      </c>
      <c r="W354" s="2">
        <f t="shared" si="83"/>
        <v>-4.3045659999999999E-2</v>
      </c>
    </row>
    <row r="355" spans="1:23" x14ac:dyDescent="0.2">
      <c r="A355" s="2" t="s">
        <v>48</v>
      </c>
      <c r="B355" s="2">
        <v>1981</v>
      </c>
      <c r="C355" s="2">
        <v>-5.4249999999999998</v>
      </c>
      <c r="D355" s="2">
        <v>-38.071647811539385</v>
      </c>
      <c r="E355" s="2">
        <v>-37.347560695925885</v>
      </c>
      <c r="F355" s="2">
        <v>58.558999999999997</v>
      </c>
      <c r="G355" s="2">
        <v>52.277999999999999</v>
      </c>
      <c r="H355" s="2">
        <v>6.28</v>
      </c>
      <c r="I355" s="2">
        <v>37.095999999999997</v>
      </c>
      <c r="J355" s="2">
        <v>20.411999999999999</v>
      </c>
      <c r="K355" s="2">
        <v>16.684000000000001</v>
      </c>
      <c r="L355" s="2">
        <v>-2.1869999999999998</v>
      </c>
      <c r="N355" s="2">
        <v>0.81200000000000006</v>
      </c>
      <c r="O355" s="2">
        <f t="shared" si="77"/>
        <v>8.1200000000000005E-3</v>
      </c>
      <c r="P355" s="2">
        <f>AVERAGE(O354:O385)</f>
        <v>1.5417500000000001E-2</v>
      </c>
      <c r="Q355" s="2">
        <f t="shared" si="78"/>
        <v>0.9028333825</v>
      </c>
      <c r="R355" s="2">
        <f t="shared" si="79"/>
        <v>0.80599606499999998</v>
      </c>
      <c r="S355" s="2">
        <f t="shared" si="80"/>
        <v>9.6821900000000002E-2</v>
      </c>
      <c r="T355" s="2">
        <f t="shared" si="84"/>
        <v>0.57192757999999999</v>
      </c>
      <c r="U355" s="2">
        <f t="shared" si="81"/>
        <v>0.31470200999999998</v>
      </c>
      <c r="V355" s="2">
        <f t="shared" si="82"/>
        <v>0.25722557000000001</v>
      </c>
      <c r="W355" s="2">
        <f t="shared" si="83"/>
        <v>-3.3718072500000001E-2</v>
      </c>
    </row>
    <row r="356" spans="1:23" x14ac:dyDescent="0.2">
      <c r="A356" s="2" t="s">
        <v>48</v>
      </c>
      <c r="B356" s="2">
        <v>1982</v>
      </c>
      <c r="C356" s="2">
        <v>-2.7519999999999998</v>
      </c>
      <c r="D356" s="2">
        <v>-40.067365749489142</v>
      </c>
      <c r="E356" s="2">
        <v>-37.347560695925885</v>
      </c>
      <c r="F356" s="2">
        <v>56.875</v>
      </c>
      <c r="G356" s="2">
        <v>50.527999999999999</v>
      </c>
      <c r="H356" s="2">
        <v>6.3470000000000004</v>
      </c>
      <c r="I356" s="2">
        <v>37.131</v>
      </c>
      <c r="J356" s="2">
        <v>19.884</v>
      </c>
      <c r="K356" s="2">
        <v>17.247</v>
      </c>
      <c r="L356" s="2">
        <v>-2.0049999999999999</v>
      </c>
      <c r="N356" s="2">
        <v>0.874</v>
      </c>
      <c r="O356" s="2">
        <f t="shared" si="77"/>
        <v>8.7399999999999995E-3</v>
      </c>
      <c r="P356" s="2">
        <f>AVERAGE(O354:O385)</f>
        <v>1.5417500000000001E-2</v>
      </c>
      <c r="Q356" s="2">
        <f t="shared" si="78"/>
        <v>0.87687031250000003</v>
      </c>
      <c r="R356" s="2">
        <f t="shared" si="79"/>
        <v>0.77901544</v>
      </c>
      <c r="S356" s="2">
        <f t="shared" si="80"/>
        <v>9.7854872500000009E-2</v>
      </c>
      <c r="T356" s="2">
        <f t="shared" si="84"/>
        <v>0.5724671925</v>
      </c>
      <c r="U356" s="2">
        <f t="shared" si="81"/>
        <v>0.30656157000000001</v>
      </c>
      <c r="V356" s="2">
        <f t="shared" si="82"/>
        <v>0.26590562249999999</v>
      </c>
      <c r="W356" s="2">
        <f t="shared" si="83"/>
        <v>-3.0912087500000001E-2</v>
      </c>
    </row>
    <row r="357" spans="1:23" x14ac:dyDescent="0.2">
      <c r="A357" s="2" t="s">
        <v>48</v>
      </c>
      <c r="B357" s="2">
        <v>1983</v>
      </c>
      <c r="C357" s="2">
        <v>-1.661</v>
      </c>
      <c r="D357" s="2">
        <v>-44.873366591216225</v>
      </c>
      <c r="E357" s="2">
        <v>-37.347560695925885</v>
      </c>
      <c r="F357" s="2">
        <v>55.48</v>
      </c>
      <c r="G357" s="2">
        <v>49.058999999999997</v>
      </c>
      <c r="H357" s="2">
        <v>6.42</v>
      </c>
      <c r="I357" s="2">
        <v>37.378999999999998</v>
      </c>
      <c r="J357" s="2">
        <v>19.510999999999999</v>
      </c>
      <c r="K357" s="2">
        <v>17.867999999999999</v>
      </c>
      <c r="L357" s="2">
        <v>0.60799999999999998</v>
      </c>
      <c r="N357" s="2">
        <v>0.95499999999999996</v>
      </c>
      <c r="O357" s="2">
        <f t="shared" si="77"/>
        <v>9.5499999999999995E-3</v>
      </c>
      <c r="P357" s="2">
        <f>AVERAGE(O354:O385)</f>
        <v>1.5417500000000001E-2</v>
      </c>
      <c r="Q357" s="2">
        <f t="shared" si="78"/>
        <v>0.85536290000000004</v>
      </c>
      <c r="R357" s="2">
        <f t="shared" si="79"/>
        <v>0.75636713249999998</v>
      </c>
      <c r="S357" s="2">
        <f t="shared" si="80"/>
        <v>9.8980350000000009E-2</v>
      </c>
      <c r="T357" s="2">
        <f t="shared" si="84"/>
        <v>0.57629073249999996</v>
      </c>
      <c r="U357" s="2">
        <f t="shared" si="81"/>
        <v>0.30081084250000001</v>
      </c>
      <c r="V357" s="2">
        <f t="shared" si="82"/>
        <v>0.27547989000000001</v>
      </c>
      <c r="W357" s="2">
        <f t="shared" si="83"/>
        <v>9.3738399999999996E-3</v>
      </c>
    </row>
    <row r="358" spans="1:23" x14ac:dyDescent="0.2">
      <c r="A358" s="2" t="s">
        <v>48</v>
      </c>
      <c r="B358" s="2">
        <v>1984</v>
      </c>
      <c r="C358" s="2">
        <v>-0.40600000000000003</v>
      </c>
      <c r="D358" s="2">
        <v>-41.549747820709875</v>
      </c>
      <c r="E358" s="2">
        <v>-41.549747820709875</v>
      </c>
      <c r="F358" s="2">
        <v>54.055999999999997</v>
      </c>
      <c r="G358" s="2">
        <v>47.55</v>
      </c>
      <c r="H358" s="2">
        <v>6.5069999999999997</v>
      </c>
      <c r="I358" s="2">
        <v>37.837000000000003</v>
      </c>
      <c r="J358" s="2">
        <v>19.335999999999999</v>
      </c>
      <c r="K358" s="2">
        <v>18.501000000000001</v>
      </c>
      <c r="L358" s="2">
        <v>0.437</v>
      </c>
      <c r="N358" s="2">
        <v>1.0009999999999999</v>
      </c>
      <c r="O358" s="2">
        <f t="shared" si="77"/>
        <v>1.0009999999999998E-2</v>
      </c>
      <c r="P358" s="2">
        <f>AVERAGE(O354:O385)</f>
        <v>1.5417500000000001E-2</v>
      </c>
      <c r="Q358" s="2">
        <f t="shared" si="78"/>
        <v>0.83340837999999995</v>
      </c>
      <c r="R358" s="2">
        <f t="shared" si="79"/>
        <v>0.73310212499999994</v>
      </c>
      <c r="S358" s="2">
        <f t="shared" si="80"/>
        <v>0.1003216725</v>
      </c>
      <c r="T358" s="2">
        <f t="shared" si="84"/>
        <v>0.58335194750000008</v>
      </c>
      <c r="U358" s="2">
        <f t="shared" si="81"/>
        <v>0.29811277999999997</v>
      </c>
      <c r="V358" s="2">
        <f t="shared" si="82"/>
        <v>0.28523916750000006</v>
      </c>
      <c r="W358" s="2">
        <f t="shared" si="83"/>
        <v>6.7374475000000003E-3</v>
      </c>
    </row>
    <row r="359" spans="1:23" x14ac:dyDescent="0.2">
      <c r="A359" s="2" t="s">
        <v>48</v>
      </c>
      <c r="B359" s="2">
        <v>1985</v>
      </c>
      <c r="C359" s="2">
        <v>-1.5349999999999999</v>
      </c>
      <c r="D359" s="2">
        <v>-46.480116232545711</v>
      </c>
      <c r="E359" s="2">
        <v>-41.549747820709875</v>
      </c>
      <c r="F359" s="2">
        <v>52.439</v>
      </c>
      <c r="G359" s="2">
        <v>45.834000000000003</v>
      </c>
      <c r="H359" s="2">
        <v>6.6040000000000001</v>
      </c>
      <c r="I359" s="2">
        <v>38.441000000000003</v>
      </c>
      <c r="J359" s="2">
        <v>19.245000000000001</v>
      </c>
      <c r="K359" s="2">
        <v>19.196000000000002</v>
      </c>
      <c r="L359" s="2">
        <v>-2.3420000000000001</v>
      </c>
      <c r="N359" s="2">
        <v>1.0349999999999999</v>
      </c>
      <c r="O359" s="2">
        <f t="shared" si="77"/>
        <v>1.035E-2</v>
      </c>
      <c r="P359" s="2">
        <f>AVERAGE(O354:O385)</f>
        <v>1.5417500000000001E-2</v>
      </c>
      <c r="Q359" s="2">
        <f t="shared" si="78"/>
        <v>0.80847828250000009</v>
      </c>
      <c r="R359" s="2">
        <f t="shared" si="79"/>
        <v>0.70664569500000007</v>
      </c>
      <c r="S359" s="2">
        <f t="shared" si="80"/>
        <v>0.10181717000000001</v>
      </c>
      <c r="T359" s="2">
        <f t="shared" si="84"/>
        <v>0.59266411750000003</v>
      </c>
      <c r="U359" s="2">
        <f t="shared" si="81"/>
        <v>0.29670978750000004</v>
      </c>
      <c r="V359" s="2">
        <f t="shared" si="82"/>
        <v>0.29595433000000004</v>
      </c>
      <c r="W359" s="2">
        <f t="shared" si="83"/>
        <v>-3.6107785000000003E-2</v>
      </c>
    </row>
    <row r="360" spans="1:23" x14ac:dyDescent="0.2">
      <c r="A360" s="2" t="s">
        <v>48</v>
      </c>
      <c r="B360" s="2">
        <v>1986</v>
      </c>
      <c r="C360" s="2">
        <v>3.9489999999999998</v>
      </c>
      <c r="D360" s="2">
        <v>-38.032214224812321</v>
      </c>
      <c r="E360" s="2">
        <v>-41.549747820709875</v>
      </c>
      <c r="F360" s="2">
        <v>50.963999999999999</v>
      </c>
      <c r="G360" s="2">
        <v>44.255000000000003</v>
      </c>
      <c r="H360" s="2">
        <v>6.7089999999999996</v>
      </c>
      <c r="I360" s="2">
        <v>39.231000000000002</v>
      </c>
      <c r="J360" s="2">
        <v>19.251000000000001</v>
      </c>
      <c r="K360" s="2">
        <v>19.98</v>
      </c>
      <c r="L360" s="2">
        <v>-1.0409999999999999</v>
      </c>
      <c r="N360" s="2">
        <v>1.1240000000000001</v>
      </c>
      <c r="O360" s="2">
        <f t="shared" si="77"/>
        <v>1.1240000000000002E-2</v>
      </c>
      <c r="P360" s="2">
        <f>AVERAGE(O354:O385)</f>
        <v>1.5417500000000001E-2</v>
      </c>
      <c r="Q360" s="2">
        <f t="shared" si="78"/>
        <v>0.78573747000000005</v>
      </c>
      <c r="R360" s="2">
        <f t="shared" si="79"/>
        <v>0.68230146250000012</v>
      </c>
      <c r="S360" s="2">
        <f t="shared" si="80"/>
        <v>0.1034360075</v>
      </c>
      <c r="T360" s="2">
        <f t="shared" si="84"/>
        <v>0.60484394250000006</v>
      </c>
      <c r="U360" s="2">
        <f t="shared" si="81"/>
        <v>0.29680229250000001</v>
      </c>
      <c r="V360" s="2">
        <f t="shared" si="82"/>
        <v>0.30804165</v>
      </c>
      <c r="W360" s="2">
        <f t="shared" si="83"/>
        <v>-1.6049617499999998E-2</v>
      </c>
    </row>
    <row r="361" spans="1:23" x14ac:dyDescent="0.2">
      <c r="A361" s="2" t="s">
        <v>48</v>
      </c>
      <c r="B361" s="2">
        <v>1987</v>
      </c>
      <c r="C361" s="2">
        <v>7.5179999999999998</v>
      </c>
      <c r="D361" s="2">
        <v>-26.248029516670819</v>
      </c>
      <c r="E361" s="2">
        <v>-41.549747820709875</v>
      </c>
      <c r="F361" s="2">
        <v>49.084000000000003</v>
      </c>
      <c r="G361" s="2">
        <v>42.264000000000003</v>
      </c>
      <c r="H361" s="2">
        <v>6.82</v>
      </c>
      <c r="I361" s="2">
        <v>40.238</v>
      </c>
      <c r="J361" s="2">
        <v>19.341999999999999</v>
      </c>
      <c r="K361" s="2">
        <v>20.896999999999998</v>
      </c>
      <c r="L361" s="2">
        <v>0.495</v>
      </c>
      <c r="N361" s="2">
        <v>1.216</v>
      </c>
      <c r="O361" s="2">
        <f t="shared" si="77"/>
        <v>1.2159999999999999E-2</v>
      </c>
      <c r="P361" s="2">
        <f>AVERAGE(O354:O385)</f>
        <v>1.5417500000000001E-2</v>
      </c>
      <c r="Q361" s="2">
        <f t="shared" si="78"/>
        <v>0.75675257000000007</v>
      </c>
      <c r="R361" s="2">
        <f t="shared" si="79"/>
        <v>0.6516052200000001</v>
      </c>
      <c r="S361" s="2">
        <f t="shared" si="80"/>
        <v>0.10514735000000001</v>
      </c>
      <c r="T361" s="2">
        <f t="shared" si="84"/>
        <v>0.62036936500000006</v>
      </c>
      <c r="U361" s="2">
        <f t="shared" si="81"/>
        <v>0.29820528499999999</v>
      </c>
      <c r="V361" s="2">
        <f t="shared" si="82"/>
        <v>0.32217949749999997</v>
      </c>
      <c r="W361" s="2">
        <f t="shared" si="83"/>
        <v>7.6316625000000006E-3</v>
      </c>
    </row>
    <row r="362" spans="1:23" x14ac:dyDescent="0.2">
      <c r="A362" s="2" t="s">
        <v>48</v>
      </c>
      <c r="B362" s="2">
        <v>1988</v>
      </c>
      <c r="C362" s="2">
        <v>7.7229999999999999</v>
      </c>
      <c r="D362" s="2">
        <v>-11.967696588754935</v>
      </c>
      <c r="E362" s="2">
        <v>-11.967696588754935</v>
      </c>
      <c r="F362" s="2">
        <v>47.091999999999999</v>
      </c>
      <c r="G362" s="2">
        <v>40.154000000000003</v>
      </c>
      <c r="H362" s="2">
        <v>6.9379999999999997</v>
      </c>
      <c r="I362" s="2">
        <v>41.472000000000001</v>
      </c>
      <c r="J362" s="2">
        <v>19.5</v>
      </c>
      <c r="K362" s="2">
        <v>21.972999999999999</v>
      </c>
      <c r="L362" s="2">
        <v>2.1</v>
      </c>
      <c r="N362" s="2">
        <v>1.3</v>
      </c>
      <c r="O362" s="2">
        <f t="shared" si="77"/>
        <v>1.3000000000000001E-2</v>
      </c>
      <c r="P362" s="2">
        <f>AVERAGE(O354:O385)</f>
        <v>1.5417500000000001E-2</v>
      </c>
      <c r="Q362" s="2">
        <f t="shared" si="78"/>
        <v>0.72604091000000004</v>
      </c>
      <c r="R362" s="2">
        <f t="shared" si="79"/>
        <v>0.61907429500000011</v>
      </c>
      <c r="S362" s="2">
        <f t="shared" si="80"/>
        <v>0.106966615</v>
      </c>
      <c r="T362" s="2">
        <f t="shared" si="84"/>
        <v>0.63939456000000006</v>
      </c>
      <c r="U362" s="2">
        <f t="shared" si="81"/>
        <v>0.30064125000000003</v>
      </c>
      <c r="V362" s="2">
        <f t="shared" si="82"/>
        <v>0.33876872749999998</v>
      </c>
      <c r="W362" s="2">
        <f t="shared" si="83"/>
        <v>3.2376750000000003E-2</v>
      </c>
    </row>
    <row r="363" spans="1:23" x14ac:dyDescent="0.2">
      <c r="A363" s="2" t="s">
        <v>48</v>
      </c>
      <c r="B363" s="2">
        <v>1989</v>
      </c>
      <c r="C363" s="2">
        <v>2.23</v>
      </c>
      <c r="D363" s="2">
        <v>-7.272747999854662</v>
      </c>
      <c r="E363" s="2">
        <v>-11.967696588754935</v>
      </c>
      <c r="F363" s="2">
        <v>45.384</v>
      </c>
      <c r="G363" s="2">
        <v>38.326999999999998</v>
      </c>
      <c r="H363" s="2">
        <v>7.0570000000000004</v>
      </c>
      <c r="I363" s="2">
        <v>42.773000000000003</v>
      </c>
      <c r="J363" s="2">
        <v>19.635999999999999</v>
      </c>
      <c r="K363" s="2">
        <v>23.137</v>
      </c>
      <c r="L363" s="2">
        <v>-9.2999999999999999E-2</v>
      </c>
      <c r="N363" s="2">
        <v>1.337</v>
      </c>
      <c r="O363" s="2">
        <f t="shared" si="77"/>
        <v>1.337E-2</v>
      </c>
      <c r="P363" s="2">
        <f>AVERAGE(O354:O385)</f>
        <v>1.5417500000000001E-2</v>
      </c>
      <c r="Q363" s="2">
        <f t="shared" si="78"/>
        <v>0.69970781999999998</v>
      </c>
      <c r="R363" s="2">
        <f t="shared" si="79"/>
        <v>0.59090652249999998</v>
      </c>
      <c r="S363" s="2">
        <f t="shared" si="80"/>
        <v>0.1088012975</v>
      </c>
      <c r="T363" s="2">
        <f t="shared" si="84"/>
        <v>0.65945272750000006</v>
      </c>
      <c r="U363" s="2">
        <f t="shared" si="81"/>
        <v>0.30273802999999999</v>
      </c>
      <c r="V363" s="2">
        <f t="shared" si="82"/>
        <v>0.35671469750000001</v>
      </c>
      <c r="W363" s="2">
        <f t="shared" si="83"/>
        <v>-1.4338275000000001E-3</v>
      </c>
    </row>
    <row r="364" spans="1:23" x14ac:dyDescent="0.2">
      <c r="A364" s="2" t="s">
        <v>48</v>
      </c>
      <c r="B364" s="2">
        <v>1990</v>
      </c>
      <c r="C364" s="2">
        <v>-0.51400000000000001</v>
      </c>
      <c r="D364" s="2">
        <v>-6.7603235608564054</v>
      </c>
      <c r="E364" s="2">
        <v>-11.967696588754935</v>
      </c>
      <c r="F364" s="2">
        <v>44.116</v>
      </c>
      <c r="G364" s="2">
        <v>36.939</v>
      </c>
      <c r="H364" s="2">
        <v>7.1769999999999996</v>
      </c>
      <c r="I364" s="2">
        <v>44.343000000000004</v>
      </c>
      <c r="J364" s="2">
        <v>19.879000000000001</v>
      </c>
      <c r="K364" s="2">
        <v>24.463999999999999</v>
      </c>
      <c r="L364" s="2">
        <v>-0.42599999999999999</v>
      </c>
      <c r="N364" s="2">
        <v>1.4159999999999999</v>
      </c>
      <c r="O364" s="2">
        <f t="shared" si="77"/>
        <v>1.4159999999999999E-2</v>
      </c>
      <c r="P364" s="2">
        <f>AVERAGE(O354:O385)</f>
        <v>1.5417500000000001E-2</v>
      </c>
      <c r="Q364" s="2">
        <f t="shared" si="78"/>
        <v>0.68015842999999998</v>
      </c>
      <c r="R364" s="2">
        <f t="shared" si="79"/>
        <v>0.56950703250000001</v>
      </c>
      <c r="S364" s="2">
        <f t="shared" si="80"/>
        <v>0.1106513975</v>
      </c>
      <c r="T364" s="2">
        <f t="shared" si="84"/>
        <v>0.68365820250000009</v>
      </c>
      <c r="U364" s="2">
        <f t="shared" si="81"/>
        <v>0.30648448250000004</v>
      </c>
      <c r="V364" s="2">
        <f t="shared" si="82"/>
        <v>0.37717371999999999</v>
      </c>
      <c r="W364" s="2">
        <f t="shared" si="83"/>
        <v>-6.567855E-3</v>
      </c>
    </row>
    <row r="365" spans="1:23" x14ac:dyDescent="0.2">
      <c r="A365" s="2" t="s">
        <v>48</v>
      </c>
      <c r="B365" s="2">
        <v>1991</v>
      </c>
      <c r="C365" s="2">
        <v>-2.38</v>
      </c>
      <c r="D365" s="2">
        <v>-7.3928716626405366</v>
      </c>
      <c r="E365" s="2">
        <v>-11.967696588754935</v>
      </c>
      <c r="F365" s="2">
        <v>42.773000000000003</v>
      </c>
      <c r="G365" s="2">
        <v>35.396999999999998</v>
      </c>
      <c r="H365" s="2">
        <v>7.3760000000000003</v>
      </c>
      <c r="I365" s="2">
        <v>46.103000000000002</v>
      </c>
      <c r="J365" s="2">
        <v>20.177</v>
      </c>
      <c r="K365" s="2">
        <v>25.925999999999998</v>
      </c>
      <c r="L365" s="2">
        <v>0.97199999999999998</v>
      </c>
      <c r="N365" s="2">
        <v>1.522</v>
      </c>
      <c r="O365" s="2">
        <f t="shared" si="77"/>
        <v>1.5220000000000001E-2</v>
      </c>
      <c r="P365" s="2">
        <f>AVERAGE(O354:O385)</f>
        <v>1.5417500000000001E-2</v>
      </c>
      <c r="Q365" s="2">
        <f t="shared" si="78"/>
        <v>0.65945272750000006</v>
      </c>
      <c r="R365" s="2">
        <f t="shared" si="79"/>
        <v>0.54573324749999996</v>
      </c>
      <c r="S365" s="2">
        <f t="shared" si="80"/>
        <v>0.11371948000000001</v>
      </c>
      <c r="T365" s="2">
        <f t="shared" si="84"/>
        <v>0.7107930025000001</v>
      </c>
      <c r="U365" s="2">
        <f t="shared" si="81"/>
        <v>0.31107889750000001</v>
      </c>
      <c r="V365" s="2">
        <f t="shared" si="82"/>
        <v>0.39971410499999999</v>
      </c>
      <c r="W365" s="2">
        <f t="shared" si="83"/>
        <v>1.498581E-2</v>
      </c>
    </row>
    <row r="366" spans="1:23" x14ac:dyDescent="0.2">
      <c r="A366" s="2" t="s">
        <v>48</v>
      </c>
      <c r="B366" s="2">
        <v>1992</v>
      </c>
      <c r="C366" s="2">
        <v>-0.66200000000000003</v>
      </c>
      <c r="D366" s="2">
        <v>-6.7357937027774897</v>
      </c>
      <c r="E366" s="2">
        <v>-6.7357937027774897</v>
      </c>
      <c r="F366" s="2">
        <v>42.037999999999997</v>
      </c>
      <c r="G366" s="2">
        <v>34.46</v>
      </c>
      <c r="H366" s="2">
        <v>7.5780000000000003</v>
      </c>
      <c r="I366" s="2">
        <v>47.930999999999997</v>
      </c>
      <c r="J366" s="2">
        <v>20.462</v>
      </c>
      <c r="K366" s="2">
        <v>27.47</v>
      </c>
      <c r="L366" s="2">
        <v>-0.91300000000000003</v>
      </c>
      <c r="N366" s="2">
        <v>1.466</v>
      </c>
      <c r="O366" s="2">
        <f t="shared" si="77"/>
        <v>1.4659999999999999E-2</v>
      </c>
      <c r="P366" s="2">
        <f>AVERAGE(O354:O385)</f>
        <v>1.5417500000000001E-2</v>
      </c>
      <c r="Q366" s="2">
        <f t="shared" si="78"/>
        <v>0.64812086499999999</v>
      </c>
      <c r="R366" s="2">
        <f t="shared" si="79"/>
        <v>0.53128704999999998</v>
      </c>
      <c r="S366" s="2">
        <f t="shared" si="80"/>
        <v>0.11683381500000001</v>
      </c>
      <c r="T366" s="2">
        <f t="shared" si="84"/>
        <v>0.73897619250000002</v>
      </c>
      <c r="U366" s="2">
        <f t="shared" si="81"/>
        <v>0.31547288500000004</v>
      </c>
      <c r="V366" s="2">
        <f t="shared" si="82"/>
        <v>0.42351872499999998</v>
      </c>
      <c r="W366" s="2">
        <f t="shared" si="83"/>
        <v>-1.4076177500000002E-2</v>
      </c>
    </row>
    <row r="367" spans="1:23" x14ac:dyDescent="0.2">
      <c r="A367" s="2" t="s">
        <v>48</v>
      </c>
      <c r="B367" s="2">
        <v>1993</v>
      </c>
      <c r="C367" s="2">
        <v>0.79900000000000004</v>
      </c>
      <c r="D367" s="2">
        <v>-7.6208928288182376</v>
      </c>
      <c r="E367" s="2">
        <v>-6.7357937027774897</v>
      </c>
      <c r="F367" s="2">
        <v>41.646000000000001</v>
      </c>
      <c r="G367" s="2">
        <v>33.851999999999997</v>
      </c>
      <c r="H367" s="2">
        <v>7.7939999999999996</v>
      </c>
      <c r="I367" s="2">
        <v>49.755000000000003</v>
      </c>
      <c r="J367" s="2">
        <v>20.699000000000002</v>
      </c>
      <c r="K367" s="2">
        <v>29.056000000000001</v>
      </c>
      <c r="L367" s="2">
        <v>-1.9790000000000001</v>
      </c>
      <c r="N367" s="2">
        <v>1.5269999999999999</v>
      </c>
      <c r="O367" s="2">
        <f t="shared" si="77"/>
        <v>1.5269999999999999E-2</v>
      </c>
      <c r="P367" s="2">
        <f>AVERAGE(O354:O385)</f>
        <v>1.5417500000000001E-2</v>
      </c>
      <c r="Q367" s="2">
        <f t="shared" si="78"/>
        <v>0.64207720499999998</v>
      </c>
      <c r="R367" s="2">
        <f t="shared" si="79"/>
        <v>0.52191321000000002</v>
      </c>
      <c r="S367" s="2">
        <f t="shared" si="80"/>
        <v>0.120163995</v>
      </c>
      <c r="T367" s="2">
        <f t="shared" si="84"/>
        <v>0.76709771250000003</v>
      </c>
      <c r="U367" s="2">
        <f t="shared" si="81"/>
        <v>0.31912683250000001</v>
      </c>
      <c r="V367" s="2">
        <f t="shared" si="82"/>
        <v>0.44797088000000002</v>
      </c>
      <c r="W367" s="2">
        <f t="shared" si="83"/>
        <v>-3.0511232500000002E-2</v>
      </c>
    </row>
    <row r="368" spans="1:23" x14ac:dyDescent="0.2">
      <c r="A368" s="2" t="s">
        <v>48</v>
      </c>
      <c r="B368" s="2">
        <v>1994</v>
      </c>
      <c r="C368" s="2">
        <v>-0.80500000000000005</v>
      </c>
      <c r="D368" s="2">
        <v>-7.5929992599948637</v>
      </c>
      <c r="E368" s="2">
        <v>-6.7357937027774897</v>
      </c>
      <c r="F368" s="2">
        <v>41.219000000000001</v>
      </c>
      <c r="G368" s="2">
        <v>33.183</v>
      </c>
      <c r="H368" s="2">
        <v>8.0359999999999996</v>
      </c>
      <c r="I368" s="2">
        <v>51.54</v>
      </c>
      <c r="J368" s="2">
        <v>20.95</v>
      </c>
      <c r="K368" s="2">
        <v>30.59</v>
      </c>
      <c r="L368" s="2">
        <v>-0.51700000000000002</v>
      </c>
      <c r="N368" s="2">
        <v>1.61</v>
      </c>
      <c r="O368" s="2">
        <f t="shared" si="77"/>
        <v>1.61E-2</v>
      </c>
      <c r="P368" s="2">
        <f>AVERAGE(O354:O385)</f>
        <v>1.5417500000000001E-2</v>
      </c>
      <c r="Q368" s="2">
        <f t="shared" si="78"/>
        <v>0.63549393250000008</v>
      </c>
      <c r="R368" s="2">
        <f t="shared" si="79"/>
        <v>0.51159890250000006</v>
      </c>
      <c r="S368" s="2">
        <f t="shared" si="80"/>
        <v>0.12389503</v>
      </c>
      <c r="T368" s="2">
        <f t="shared" si="84"/>
        <v>0.79461795000000002</v>
      </c>
      <c r="U368" s="2">
        <f t="shared" si="81"/>
        <v>0.32299662499999998</v>
      </c>
      <c r="V368" s="2">
        <f t="shared" si="82"/>
        <v>0.47162132500000004</v>
      </c>
      <c r="W368" s="2">
        <f t="shared" si="83"/>
        <v>-7.9708475000000011E-3</v>
      </c>
    </row>
    <row r="369" spans="1:23" x14ac:dyDescent="0.2">
      <c r="A369" s="2" t="s">
        <v>48</v>
      </c>
      <c r="B369" s="2">
        <v>1995</v>
      </c>
      <c r="C369" s="2">
        <v>-1.508</v>
      </c>
      <c r="D369" s="2">
        <v>-7.6943128783647872</v>
      </c>
      <c r="E369" s="2">
        <v>-6.7357937027774897</v>
      </c>
      <c r="F369" s="2">
        <v>40.607999999999997</v>
      </c>
      <c r="G369" s="2">
        <v>32.296999999999997</v>
      </c>
      <c r="H369" s="2">
        <v>8.3109999999999999</v>
      </c>
      <c r="I369" s="2">
        <v>53.298999999999999</v>
      </c>
      <c r="J369" s="2">
        <v>21.138000000000002</v>
      </c>
      <c r="K369" s="2">
        <v>32.161000000000001</v>
      </c>
      <c r="L369" s="2">
        <v>1.6559999999999999</v>
      </c>
      <c r="N369" s="2">
        <v>1.6910000000000001</v>
      </c>
      <c r="O369" s="2">
        <f t="shared" si="77"/>
        <v>1.6910000000000001E-2</v>
      </c>
      <c r="P369" s="2">
        <f>AVERAGE(O354:O385)</f>
        <v>1.5417500000000001E-2</v>
      </c>
      <c r="Q369" s="2">
        <f t="shared" si="78"/>
        <v>0.62607383999999999</v>
      </c>
      <c r="R369" s="2">
        <f t="shared" si="79"/>
        <v>0.49793899749999998</v>
      </c>
      <c r="S369" s="2">
        <f t="shared" si="80"/>
        <v>0.12813484250000001</v>
      </c>
      <c r="T369" s="2">
        <f t="shared" si="84"/>
        <v>0.82173733250000003</v>
      </c>
      <c r="U369" s="2">
        <f t="shared" si="81"/>
        <v>0.32589511500000001</v>
      </c>
      <c r="V369" s="2">
        <f t="shared" si="82"/>
        <v>0.49584221750000002</v>
      </c>
      <c r="W369" s="2">
        <f t="shared" si="83"/>
        <v>2.5531379999999999E-2</v>
      </c>
    </row>
    <row r="370" spans="1:23" x14ac:dyDescent="0.2">
      <c r="A370" s="2" t="s">
        <v>48</v>
      </c>
      <c r="B370" s="2">
        <v>1996</v>
      </c>
      <c r="C370" s="2">
        <v>-4.0060000000000002</v>
      </c>
      <c r="D370" s="2">
        <v>-9.1284580921134797</v>
      </c>
      <c r="E370" s="2">
        <v>-9.1284580921134797</v>
      </c>
      <c r="F370" s="2">
        <v>40.646000000000001</v>
      </c>
      <c r="G370" s="2">
        <v>32.009</v>
      </c>
      <c r="H370" s="2">
        <v>8.6359999999999992</v>
      </c>
      <c r="I370" s="2">
        <v>55.048000000000002</v>
      </c>
      <c r="J370" s="2">
        <v>21.277999999999999</v>
      </c>
      <c r="K370" s="2">
        <v>33.770000000000003</v>
      </c>
      <c r="L370" s="2">
        <v>2.9940000000000002</v>
      </c>
      <c r="N370" s="2">
        <v>1.7470000000000001</v>
      </c>
      <c r="O370" s="2">
        <f t="shared" si="77"/>
        <v>1.7469999999999999E-2</v>
      </c>
      <c r="P370" s="2">
        <f>AVERAGE(O354:O385)</f>
        <v>1.5417500000000001E-2</v>
      </c>
      <c r="Q370" s="2">
        <f t="shared" si="78"/>
        <v>0.62665970500000001</v>
      </c>
      <c r="R370" s="2">
        <f t="shared" si="79"/>
        <v>0.49349875750000005</v>
      </c>
      <c r="S370" s="2">
        <f t="shared" si="80"/>
        <v>0.13314552999999998</v>
      </c>
      <c r="T370" s="2">
        <f t="shared" si="84"/>
        <v>0.84870254000000012</v>
      </c>
      <c r="U370" s="2">
        <f t="shared" si="81"/>
        <v>0.32805356499999999</v>
      </c>
      <c r="V370" s="2">
        <f t="shared" si="82"/>
        <v>0.52064897500000007</v>
      </c>
      <c r="W370" s="2">
        <f t="shared" si="83"/>
        <v>4.6159995000000002E-2</v>
      </c>
    </row>
    <row r="371" spans="1:23" x14ac:dyDescent="0.2">
      <c r="A371" s="2" t="s">
        <v>48</v>
      </c>
      <c r="B371" s="2">
        <v>1997</v>
      </c>
      <c r="C371" s="2">
        <v>-1.5369999999999999</v>
      </c>
      <c r="D371" s="2">
        <v>-10.446660712797742</v>
      </c>
      <c r="E371" s="2">
        <v>-9.1284580921134797</v>
      </c>
      <c r="F371" s="2">
        <v>40.29</v>
      </c>
      <c r="G371" s="2">
        <v>31.303999999999998</v>
      </c>
      <c r="H371" s="2">
        <v>8.9870000000000001</v>
      </c>
      <c r="I371" s="2">
        <v>56.829000000000001</v>
      </c>
      <c r="J371" s="2">
        <v>21.405999999999999</v>
      </c>
      <c r="K371" s="2">
        <v>35.423000000000002</v>
      </c>
      <c r="L371" s="2">
        <v>3.714</v>
      </c>
      <c r="N371" s="2">
        <v>1.774</v>
      </c>
      <c r="O371" s="2">
        <f t="shared" si="77"/>
        <v>1.7739999999999999E-2</v>
      </c>
      <c r="P371" s="2">
        <f>AVERAGE(O354:O385)</f>
        <v>1.5417500000000001E-2</v>
      </c>
      <c r="Q371" s="2">
        <f t="shared" si="78"/>
        <v>0.62117107500000002</v>
      </c>
      <c r="R371" s="2">
        <f t="shared" si="79"/>
        <v>0.48262941999999998</v>
      </c>
      <c r="S371" s="2">
        <f t="shared" si="80"/>
        <v>0.13855707250000002</v>
      </c>
      <c r="T371" s="2">
        <f t="shared" si="84"/>
        <v>0.87616110750000009</v>
      </c>
      <c r="U371" s="2">
        <f t="shared" si="81"/>
        <v>0.33002700499999998</v>
      </c>
      <c r="V371" s="2">
        <f t="shared" si="82"/>
        <v>0.54613410250000005</v>
      </c>
      <c r="W371" s="2">
        <f t="shared" si="83"/>
        <v>5.7260595000000004E-2</v>
      </c>
    </row>
    <row r="372" spans="1:23" x14ac:dyDescent="0.2">
      <c r="A372" s="2" t="s">
        <v>48</v>
      </c>
      <c r="B372" s="2">
        <v>1998</v>
      </c>
      <c r="C372" s="2">
        <v>11.928000000000001</v>
      </c>
      <c r="D372" s="2">
        <v>-15.810912742195734</v>
      </c>
      <c r="E372" s="2">
        <v>-9.1284580921134797</v>
      </c>
      <c r="F372" s="2">
        <v>39.792999999999999</v>
      </c>
      <c r="G372" s="2">
        <v>30.425999999999998</v>
      </c>
      <c r="H372" s="2">
        <v>9.3670000000000009</v>
      </c>
      <c r="I372" s="2">
        <v>58.661000000000001</v>
      </c>
      <c r="J372" s="2">
        <v>21.541</v>
      </c>
      <c r="K372" s="2">
        <v>37.119999999999997</v>
      </c>
      <c r="L372" s="2">
        <v>-6.6369999999999996</v>
      </c>
      <c r="N372" s="2">
        <v>1.631</v>
      </c>
      <c r="O372" s="2">
        <f t="shared" si="77"/>
        <v>1.6310000000000002E-2</v>
      </c>
      <c r="P372" s="2">
        <f>AVERAGE(O354:O385)</f>
        <v>1.5417500000000001E-2</v>
      </c>
      <c r="Q372" s="2">
        <f t="shared" si="78"/>
        <v>0.61350857749999999</v>
      </c>
      <c r="R372" s="2">
        <f t="shared" si="79"/>
        <v>0.46909285499999998</v>
      </c>
      <c r="S372" s="2">
        <f t="shared" si="80"/>
        <v>0.14441572250000001</v>
      </c>
      <c r="T372" s="2">
        <f t="shared" si="84"/>
        <v>0.90440596750000002</v>
      </c>
      <c r="U372" s="2">
        <f t="shared" si="81"/>
        <v>0.3321083675</v>
      </c>
      <c r="V372" s="2">
        <f t="shared" si="82"/>
        <v>0.57229759999999996</v>
      </c>
      <c r="W372" s="2">
        <f t="shared" si="83"/>
        <v>-0.1023259475</v>
      </c>
    </row>
    <row r="373" spans="1:23" x14ac:dyDescent="0.2">
      <c r="A373" s="2" t="s">
        <v>48</v>
      </c>
      <c r="B373" s="2">
        <v>1999</v>
      </c>
      <c r="C373" s="2">
        <v>5.3010000000000002</v>
      </c>
      <c r="D373" s="2">
        <v>-21.296958422155342</v>
      </c>
      <c r="E373" s="2">
        <v>-9.1284580921134797</v>
      </c>
      <c r="F373" s="2">
        <v>39.482999999999997</v>
      </c>
      <c r="G373" s="2">
        <v>29.701000000000001</v>
      </c>
      <c r="H373" s="2">
        <v>9.782</v>
      </c>
      <c r="I373" s="2">
        <v>60.405999999999999</v>
      </c>
      <c r="J373" s="2">
        <v>21.684999999999999</v>
      </c>
      <c r="K373" s="2">
        <v>38.720999999999997</v>
      </c>
      <c r="L373" s="2">
        <v>-1.575</v>
      </c>
      <c r="N373" s="2">
        <v>1.7450000000000001</v>
      </c>
      <c r="O373" s="2">
        <f t="shared" si="77"/>
        <v>1.745E-2</v>
      </c>
      <c r="P373" s="2">
        <f>AVERAGE(O354:O385)</f>
        <v>1.5417500000000001E-2</v>
      </c>
      <c r="Q373" s="2">
        <f t="shared" si="78"/>
        <v>0.60872915249999993</v>
      </c>
      <c r="R373" s="2">
        <f t="shared" si="79"/>
        <v>0.45791516750000005</v>
      </c>
      <c r="S373" s="2">
        <f t="shared" si="80"/>
        <v>0.15081398500000001</v>
      </c>
      <c r="T373" s="2">
        <f t="shared" si="84"/>
        <v>0.93130950499999998</v>
      </c>
      <c r="U373" s="2">
        <f t="shared" si="81"/>
        <v>0.33432848749999999</v>
      </c>
      <c r="V373" s="2">
        <f t="shared" si="82"/>
        <v>0.59698101749999999</v>
      </c>
      <c r="W373" s="2">
        <f t="shared" si="83"/>
        <v>-2.42825625E-2</v>
      </c>
    </row>
    <row r="374" spans="1:23" x14ac:dyDescent="0.2">
      <c r="A374" s="2" t="s">
        <v>48</v>
      </c>
      <c r="B374" s="2">
        <v>2000</v>
      </c>
      <c r="C374" s="2">
        <v>2.7749999999999999</v>
      </c>
      <c r="D374" s="2">
        <v>-4.2085563835708921</v>
      </c>
      <c r="E374" s="2">
        <v>-4.2085563835708921</v>
      </c>
      <c r="F374" s="2">
        <v>39.466000000000001</v>
      </c>
      <c r="G374" s="2">
        <v>29.231000000000002</v>
      </c>
      <c r="H374" s="2">
        <v>10.234999999999999</v>
      </c>
      <c r="I374" s="2">
        <v>62.164999999999999</v>
      </c>
      <c r="J374" s="2">
        <v>21.814</v>
      </c>
      <c r="K374" s="2">
        <v>40.350999999999999</v>
      </c>
      <c r="L374" s="2">
        <v>0.21</v>
      </c>
      <c r="N374" s="2">
        <v>1.8129999999999999</v>
      </c>
      <c r="O374" s="2">
        <f t="shared" si="77"/>
        <v>1.813E-2</v>
      </c>
      <c r="P374" s="2">
        <f>AVERAGE(O354:O385)</f>
        <v>1.5417500000000001E-2</v>
      </c>
      <c r="Q374" s="2">
        <f t="shared" si="78"/>
        <v>0.60846705500000009</v>
      </c>
      <c r="R374" s="2">
        <f t="shared" si="79"/>
        <v>0.45066894250000006</v>
      </c>
      <c r="S374" s="2">
        <f t="shared" si="80"/>
        <v>0.1577981125</v>
      </c>
      <c r="T374" s="2">
        <f t="shared" si="84"/>
        <v>0.95842888749999999</v>
      </c>
      <c r="U374" s="2">
        <f t="shared" si="81"/>
        <v>0.33631734499999999</v>
      </c>
      <c r="V374" s="2">
        <f t="shared" si="82"/>
        <v>0.6221115425</v>
      </c>
      <c r="W374" s="2">
        <f t="shared" si="83"/>
        <v>3.2376750000000002E-3</v>
      </c>
    </row>
    <row r="375" spans="1:23" x14ac:dyDescent="0.2">
      <c r="A375" s="2" t="s">
        <v>48</v>
      </c>
      <c r="B375" s="2">
        <v>2001</v>
      </c>
      <c r="C375" s="2">
        <v>1.67</v>
      </c>
      <c r="D375" s="2">
        <v>-12.024810730352732</v>
      </c>
      <c r="E375" s="2">
        <v>-4.2085563835708921</v>
      </c>
      <c r="F375" s="2">
        <v>39.296999999999997</v>
      </c>
      <c r="G375" s="2">
        <v>28.550999999999998</v>
      </c>
      <c r="H375" s="2">
        <v>10.746</v>
      </c>
      <c r="I375" s="2">
        <v>63.942999999999998</v>
      </c>
      <c r="J375" s="2">
        <v>21.93</v>
      </c>
      <c r="K375" s="2">
        <v>42.012999999999998</v>
      </c>
      <c r="L375" s="2">
        <v>-0.83599999999999997</v>
      </c>
      <c r="N375" s="2">
        <v>1.843</v>
      </c>
      <c r="O375" s="2">
        <f t="shared" si="77"/>
        <v>1.8429999999999998E-2</v>
      </c>
      <c r="P375" s="2">
        <f>AVERAGE(O354:O385)</f>
        <v>1.5417500000000001E-2</v>
      </c>
      <c r="Q375" s="2">
        <f t="shared" si="78"/>
        <v>0.60586149749999996</v>
      </c>
      <c r="R375" s="2">
        <f t="shared" si="79"/>
        <v>0.44018504250000001</v>
      </c>
      <c r="S375" s="2">
        <f t="shared" si="80"/>
        <v>0.165676455</v>
      </c>
      <c r="T375" s="2">
        <f t="shared" si="84"/>
        <v>0.98584120249999996</v>
      </c>
      <c r="U375" s="2">
        <f t="shared" si="81"/>
        <v>0.338105775</v>
      </c>
      <c r="V375" s="2">
        <f t="shared" si="82"/>
        <v>0.64773542750000002</v>
      </c>
      <c r="W375" s="2">
        <f t="shared" si="83"/>
        <v>-1.2889029999999999E-2</v>
      </c>
    </row>
    <row r="376" spans="1:23" x14ac:dyDescent="0.2">
      <c r="A376" s="2" t="s">
        <v>48</v>
      </c>
      <c r="B376" s="2">
        <v>2002</v>
      </c>
      <c r="C376" s="2">
        <v>1.31</v>
      </c>
      <c r="D376" s="2">
        <v>-11.636310293574779</v>
      </c>
      <c r="E376" s="2">
        <v>-4.2085563835708921</v>
      </c>
      <c r="F376" s="2">
        <v>39.387</v>
      </c>
      <c r="G376" s="2">
        <v>28.088999999999999</v>
      </c>
      <c r="H376" s="2">
        <v>11.298</v>
      </c>
      <c r="I376" s="2">
        <v>65.745000000000005</v>
      </c>
      <c r="J376" s="2">
        <v>22.029</v>
      </c>
      <c r="K376" s="2">
        <v>43.715000000000003</v>
      </c>
      <c r="L376" s="2">
        <v>1.331</v>
      </c>
      <c r="N376" s="2">
        <v>1.9219999999999999</v>
      </c>
      <c r="O376" s="2">
        <f t="shared" si="77"/>
        <v>1.9220000000000001E-2</v>
      </c>
      <c r="P376" s="2">
        <f>AVERAGE(O354:O385)</f>
        <v>1.5417500000000001E-2</v>
      </c>
      <c r="Q376" s="2">
        <f t="shared" si="78"/>
        <v>0.60724907250000004</v>
      </c>
      <c r="R376" s="2">
        <f t="shared" si="79"/>
        <v>0.43306215749999999</v>
      </c>
      <c r="S376" s="2">
        <f t="shared" si="80"/>
        <v>0.174186915</v>
      </c>
      <c r="T376" s="2">
        <f t="shared" si="84"/>
        <v>1.0136235375</v>
      </c>
      <c r="U376" s="2">
        <f t="shared" si="81"/>
        <v>0.3396321075</v>
      </c>
      <c r="V376" s="2">
        <f t="shared" si="82"/>
        <v>0.67397601250000005</v>
      </c>
      <c r="W376" s="2">
        <f t="shared" si="83"/>
        <v>2.05206925E-2</v>
      </c>
    </row>
    <row r="377" spans="1:23" x14ac:dyDescent="0.2">
      <c r="A377" s="2" t="s">
        <v>48</v>
      </c>
      <c r="B377" s="2">
        <v>2003</v>
      </c>
      <c r="C377" s="2">
        <v>2.4209999999999998</v>
      </c>
      <c r="D377" s="2">
        <v>-11.469510019607689</v>
      </c>
      <c r="E377" s="2">
        <v>-4.2085563835708921</v>
      </c>
      <c r="F377" s="2">
        <v>39.594000000000001</v>
      </c>
      <c r="G377" s="2">
        <v>27.724</v>
      </c>
      <c r="H377" s="2">
        <v>11.871</v>
      </c>
      <c r="I377" s="2">
        <v>67.576999999999998</v>
      </c>
      <c r="J377" s="2">
        <v>22.109000000000002</v>
      </c>
      <c r="K377" s="2">
        <v>45.468000000000004</v>
      </c>
      <c r="L377" s="2">
        <v>-0.45400000000000001</v>
      </c>
      <c r="N377" s="2">
        <v>1.9039999999999999</v>
      </c>
      <c r="O377" s="2">
        <f t="shared" si="77"/>
        <v>1.9039999999999998E-2</v>
      </c>
      <c r="P377" s="2">
        <f>AVERAGE(O354:O385)</f>
        <v>1.5417500000000001E-2</v>
      </c>
      <c r="Q377" s="2">
        <f t="shared" si="78"/>
        <v>0.61044049500000008</v>
      </c>
      <c r="R377" s="2">
        <f t="shared" si="79"/>
        <v>0.42743477000000002</v>
      </c>
      <c r="S377" s="2">
        <f t="shared" si="80"/>
        <v>0.18302114250000001</v>
      </c>
      <c r="T377" s="2">
        <f t="shared" si="84"/>
        <v>1.0418683975</v>
      </c>
      <c r="U377" s="2">
        <f t="shared" si="81"/>
        <v>0.34086550750000005</v>
      </c>
      <c r="V377" s="2">
        <f t="shared" si="82"/>
        <v>0.70100289000000005</v>
      </c>
      <c r="W377" s="2">
        <f t="shared" si="83"/>
        <v>-6.9995450000000002E-3</v>
      </c>
    </row>
    <row r="378" spans="1:23" x14ac:dyDescent="0.2">
      <c r="A378" s="2" t="s">
        <v>48</v>
      </c>
      <c r="B378" s="2">
        <v>2004</v>
      </c>
      <c r="C378" s="2">
        <v>4.476</v>
      </c>
      <c r="D378" s="2">
        <v>-11.395665395739515</v>
      </c>
      <c r="E378" s="2">
        <v>-11.395665395739515</v>
      </c>
      <c r="F378" s="2">
        <v>39.704999999999998</v>
      </c>
      <c r="G378" s="2">
        <v>27.273</v>
      </c>
      <c r="H378" s="2">
        <v>12.433</v>
      </c>
      <c r="I378" s="2">
        <v>69.254999999999995</v>
      </c>
      <c r="J378" s="2">
        <v>22.169</v>
      </c>
      <c r="K378" s="2">
        <v>47.087000000000003</v>
      </c>
      <c r="L378" s="2">
        <v>-0.33600000000000002</v>
      </c>
      <c r="N378" s="2">
        <v>1.9</v>
      </c>
      <c r="O378" s="2">
        <f t="shared" si="77"/>
        <v>1.9E-2</v>
      </c>
      <c r="P378" s="2">
        <f>AVERAGE(O354:O385)</f>
        <v>1.5417500000000001E-2</v>
      </c>
      <c r="Q378" s="2">
        <f t="shared" si="78"/>
        <v>0.61215183750000002</v>
      </c>
      <c r="R378" s="2">
        <f t="shared" si="79"/>
        <v>0.42048147750000003</v>
      </c>
      <c r="S378" s="2">
        <f t="shared" si="80"/>
        <v>0.19168577750000002</v>
      </c>
      <c r="T378" s="2">
        <f t="shared" si="84"/>
        <v>1.0677389625</v>
      </c>
      <c r="U378" s="2">
        <f t="shared" si="81"/>
        <v>0.34179055750000004</v>
      </c>
      <c r="V378" s="2">
        <f t="shared" si="82"/>
        <v>0.72596382250000013</v>
      </c>
      <c r="W378" s="2">
        <f t="shared" si="83"/>
        <v>-5.1802800000000006E-3</v>
      </c>
    </row>
    <row r="379" spans="1:23" x14ac:dyDescent="0.2">
      <c r="A379" s="2" t="s">
        <v>48</v>
      </c>
      <c r="B379" s="2">
        <v>2005</v>
      </c>
      <c r="C379" s="2">
        <v>2.202</v>
      </c>
      <c r="D379" s="2">
        <v>-20.463693411554477</v>
      </c>
      <c r="E379" s="2">
        <v>-11.395665395739515</v>
      </c>
      <c r="F379" s="2">
        <v>39.634</v>
      </c>
      <c r="G379" s="2">
        <v>26.667999999999999</v>
      </c>
      <c r="H379" s="2">
        <v>12.965999999999999</v>
      </c>
      <c r="I379" s="2">
        <v>70.965999999999994</v>
      </c>
      <c r="J379" s="2">
        <v>22.216999999999999</v>
      </c>
      <c r="K379" s="2">
        <v>48.749000000000002</v>
      </c>
      <c r="L379" s="2">
        <v>-0.75800000000000001</v>
      </c>
      <c r="N379" s="2">
        <v>1.903</v>
      </c>
      <c r="O379" s="2">
        <f t="shared" si="77"/>
        <v>1.9030000000000002E-2</v>
      </c>
      <c r="P379" s="2">
        <f>AVERAGE(O354:O385)</f>
        <v>1.5417500000000001E-2</v>
      </c>
      <c r="Q379" s="2">
        <f t="shared" si="78"/>
        <v>0.611057195</v>
      </c>
      <c r="R379" s="2">
        <f t="shared" si="79"/>
        <v>0.41115389000000002</v>
      </c>
      <c r="S379" s="2">
        <f t="shared" si="80"/>
        <v>0.199903305</v>
      </c>
      <c r="T379" s="2">
        <f t="shared" si="84"/>
        <v>1.0941183049999998</v>
      </c>
      <c r="U379" s="2">
        <f t="shared" si="81"/>
        <v>0.34253059749999998</v>
      </c>
      <c r="V379" s="2">
        <f t="shared" si="82"/>
        <v>0.75158770750000004</v>
      </c>
      <c r="W379" s="2">
        <f t="shared" si="83"/>
        <v>-1.1686465E-2</v>
      </c>
    </row>
    <row r="380" spans="1:23" x14ac:dyDescent="0.2">
      <c r="A380" s="2" t="s">
        <v>48</v>
      </c>
      <c r="B380" s="2">
        <v>2006</v>
      </c>
      <c r="C380" s="2">
        <v>1.48</v>
      </c>
      <c r="D380" s="2">
        <v>-21.120813163927345</v>
      </c>
      <c r="E380" s="2">
        <v>-11.395665395739515</v>
      </c>
      <c r="F380" s="2">
        <v>39.149000000000001</v>
      </c>
      <c r="G380" s="2">
        <v>25.721</v>
      </c>
      <c r="H380" s="2">
        <v>13.428000000000001</v>
      </c>
      <c r="I380" s="2">
        <v>72.683999999999997</v>
      </c>
      <c r="J380" s="2">
        <v>22.25</v>
      </c>
      <c r="K380" s="2">
        <v>50.433999999999997</v>
      </c>
      <c r="L380" s="2">
        <v>9.9000000000000005E-2</v>
      </c>
      <c r="N380" s="2">
        <v>1.9039999999999999</v>
      </c>
      <c r="O380" s="2">
        <f t="shared" si="77"/>
        <v>1.9039999999999998E-2</v>
      </c>
      <c r="P380" s="2">
        <f>AVERAGE(O354:O385)</f>
        <v>1.5417500000000001E-2</v>
      </c>
      <c r="Q380" s="2">
        <f t="shared" si="78"/>
        <v>0.60357970750000001</v>
      </c>
      <c r="R380" s="2">
        <f t="shared" si="79"/>
        <v>0.39655351750000001</v>
      </c>
      <c r="S380" s="2">
        <f t="shared" si="80"/>
        <v>0.20702619000000003</v>
      </c>
      <c r="T380" s="2">
        <f t="shared" si="84"/>
        <v>1.1206055699999999</v>
      </c>
      <c r="U380" s="2">
        <f t="shared" si="81"/>
        <v>0.34303937500000004</v>
      </c>
      <c r="V380" s="2">
        <f t="shared" si="82"/>
        <v>0.77756619500000002</v>
      </c>
      <c r="W380" s="2">
        <f t="shared" si="83"/>
        <v>1.5263325000000002E-3</v>
      </c>
    </row>
    <row r="381" spans="1:23" x14ac:dyDescent="0.2">
      <c r="A381" s="2" t="s">
        <v>48</v>
      </c>
      <c r="B381" s="2">
        <v>2007</v>
      </c>
      <c r="C381" s="2">
        <v>2.0750000000000002</v>
      </c>
      <c r="D381" s="2">
        <v>-21.883702108743659</v>
      </c>
      <c r="E381" s="2">
        <v>-11.395665395739515</v>
      </c>
      <c r="F381" s="2">
        <v>38.712000000000003</v>
      </c>
      <c r="G381" s="2">
        <v>24.841999999999999</v>
      </c>
      <c r="H381" s="2">
        <v>13.87</v>
      </c>
      <c r="I381" s="2">
        <v>74.364000000000004</v>
      </c>
      <c r="J381" s="2">
        <v>22.260999999999999</v>
      </c>
      <c r="K381" s="2">
        <v>52.103000000000002</v>
      </c>
      <c r="L381" s="2">
        <v>0.01</v>
      </c>
      <c r="N381" s="2">
        <v>1.9019999999999999</v>
      </c>
      <c r="O381" s="2">
        <f t="shared" si="77"/>
        <v>1.9019999999999999E-2</v>
      </c>
      <c r="P381" s="2">
        <f>AVERAGE(O354:O385)</f>
        <v>1.5417500000000001E-2</v>
      </c>
      <c r="Q381" s="2">
        <f t="shared" si="78"/>
        <v>0.59684226000000007</v>
      </c>
      <c r="R381" s="2">
        <f t="shared" si="79"/>
        <v>0.383001535</v>
      </c>
      <c r="S381" s="2">
        <f t="shared" si="80"/>
        <v>0.21384072500000001</v>
      </c>
      <c r="T381" s="2">
        <f t="shared" si="84"/>
        <v>1.1465069700000001</v>
      </c>
      <c r="U381" s="2">
        <f t="shared" si="81"/>
        <v>0.34320896750000002</v>
      </c>
      <c r="V381" s="2">
        <f t="shared" si="82"/>
        <v>0.80329800250000005</v>
      </c>
      <c r="W381" s="2">
        <f t="shared" si="83"/>
        <v>1.5417500000000002E-4</v>
      </c>
    </row>
    <row r="382" spans="1:23" x14ac:dyDescent="0.2">
      <c r="A382" s="2" t="s">
        <v>48</v>
      </c>
      <c r="B382" s="2">
        <v>2008</v>
      </c>
      <c r="C382" s="2">
        <v>0.34300000000000003</v>
      </c>
      <c r="D382" s="2">
        <v>-6.283100954858627</v>
      </c>
      <c r="E382" s="2">
        <v>-6.283100954858627</v>
      </c>
      <c r="F382" s="2">
        <v>38.299999999999997</v>
      </c>
      <c r="G382" s="2">
        <v>23.992999999999999</v>
      </c>
      <c r="H382" s="2">
        <v>14.307</v>
      </c>
      <c r="I382" s="2">
        <v>75.978999999999999</v>
      </c>
      <c r="J382" s="2">
        <v>22.251999999999999</v>
      </c>
      <c r="K382" s="2">
        <v>53.728000000000002</v>
      </c>
      <c r="L382" s="2">
        <v>-0.67100000000000004</v>
      </c>
      <c r="N382" s="2">
        <v>1.897</v>
      </c>
      <c r="O382" s="2">
        <f t="shared" si="77"/>
        <v>1.8970000000000001E-2</v>
      </c>
      <c r="P382" s="2">
        <f>AVERAGE(O354:O385)</f>
        <v>1.5417500000000001E-2</v>
      </c>
      <c r="Q382" s="2">
        <f t="shared" si="78"/>
        <v>0.59049024999999999</v>
      </c>
      <c r="R382" s="2">
        <f t="shared" si="79"/>
        <v>0.36991207749999999</v>
      </c>
      <c r="S382" s="2">
        <f t="shared" si="80"/>
        <v>0.2205781725</v>
      </c>
      <c r="T382" s="2">
        <f t="shared" si="84"/>
        <v>1.1714062325000001</v>
      </c>
      <c r="U382" s="2">
        <f t="shared" si="81"/>
        <v>0.34307020999999999</v>
      </c>
      <c r="V382" s="2">
        <f t="shared" si="82"/>
        <v>0.82835144000000005</v>
      </c>
      <c r="W382" s="2">
        <f t="shared" si="83"/>
        <v>-1.0345142500000001E-2</v>
      </c>
    </row>
    <row r="383" spans="1:23" x14ac:dyDescent="0.2">
      <c r="A383" s="2" t="s">
        <v>48</v>
      </c>
      <c r="B383" s="2">
        <v>2009</v>
      </c>
      <c r="C383" s="2">
        <v>3.931</v>
      </c>
      <c r="D383" s="2">
        <v>-12.588211813150593</v>
      </c>
      <c r="E383" s="2">
        <v>-6.283100954858627</v>
      </c>
      <c r="F383" s="2">
        <v>37.92</v>
      </c>
      <c r="G383" s="2">
        <v>23.158999999999999</v>
      </c>
      <c r="H383" s="2">
        <v>14.760999999999999</v>
      </c>
      <c r="I383" s="2">
        <v>77.295000000000002</v>
      </c>
      <c r="J383" s="2">
        <v>22.236999999999998</v>
      </c>
      <c r="K383" s="2">
        <v>55.058999999999997</v>
      </c>
      <c r="L383" s="2">
        <v>-3.0990000000000002</v>
      </c>
      <c r="N383" s="2">
        <v>1.9159999999999999</v>
      </c>
      <c r="O383" s="2">
        <f t="shared" si="77"/>
        <v>1.916E-2</v>
      </c>
      <c r="P383" s="2">
        <f>AVERAGE(O354:O385)</f>
        <v>1.5417500000000001E-2</v>
      </c>
      <c r="Q383" s="2">
        <f t="shared" si="78"/>
        <v>0.58463160000000003</v>
      </c>
      <c r="R383" s="2">
        <f t="shared" si="79"/>
        <v>0.35705388249999997</v>
      </c>
      <c r="S383" s="2">
        <f t="shared" si="80"/>
        <v>0.2275777175</v>
      </c>
      <c r="T383" s="2">
        <f t="shared" si="84"/>
        <v>1.1916956625000001</v>
      </c>
      <c r="U383" s="2">
        <f t="shared" si="81"/>
        <v>0.34283894749999999</v>
      </c>
      <c r="V383" s="2">
        <f t="shared" si="82"/>
        <v>0.84887213250000004</v>
      </c>
      <c r="W383" s="2">
        <f t="shared" si="83"/>
        <v>-4.7778832500000007E-2</v>
      </c>
    </row>
    <row r="384" spans="1:23" x14ac:dyDescent="0.2">
      <c r="A384" s="2" t="s">
        <v>48</v>
      </c>
      <c r="B384" s="2">
        <v>2010</v>
      </c>
      <c r="C384" s="2">
        <v>2.8959999999999999</v>
      </c>
      <c r="D384" s="2">
        <v>-13.567637377153552</v>
      </c>
      <c r="E384" s="2">
        <v>-6.283100954858627</v>
      </c>
      <c r="F384" s="2">
        <v>37.588999999999999</v>
      </c>
      <c r="G384" s="2">
        <v>22.347000000000001</v>
      </c>
      <c r="H384" s="2">
        <v>15.242000000000001</v>
      </c>
      <c r="I384" s="2">
        <v>78.531999999999996</v>
      </c>
      <c r="J384" s="2">
        <v>22.209</v>
      </c>
      <c r="K384" s="2">
        <v>56.323</v>
      </c>
      <c r="L384" s="2">
        <v>-0.40100000000000002</v>
      </c>
      <c r="N384" s="2">
        <v>1.9379999999999999</v>
      </c>
      <c r="O384" s="2">
        <f t="shared" si="77"/>
        <v>1.9379999999999998E-2</v>
      </c>
      <c r="P384" s="2">
        <f>AVERAGE(O354:O385)</f>
        <v>1.5417500000000001E-2</v>
      </c>
      <c r="Q384" s="2">
        <f t="shared" si="78"/>
        <v>0.57952840750000001</v>
      </c>
      <c r="R384" s="2">
        <f t="shared" si="79"/>
        <v>0.34453487250000003</v>
      </c>
      <c r="S384" s="2">
        <f t="shared" si="80"/>
        <v>0.23499353500000003</v>
      </c>
      <c r="T384" s="2">
        <f t="shared" si="84"/>
        <v>1.2107671099999999</v>
      </c>
      <c r="U384" s="2">
        <f t="shared" si="81"/>
        <v>0.34240725750000001</v>
      </c>
      <c r="V384" s="2">
        <f t="shared" si="82"/>
        <v>0.86835985250000003</v>
      </c>
      <c r="W384" s="2">
        <f t="shared" si="83"/>
        <v>-6.1824175000000006E-3</v>
      </c>
    </row>
    <row r="385" spans="1:23" x14ac:dyDescent="0.2">
      <c r="A385" s="2" t="s">
        <v>48</v>
      </c>
      <c r="B385" s="2">
        <v>2011</v>
      </c>
      <c r="C385" s="2">
        <v>2.339</v>
      </c>
      <c r="D385" s="2">
        <v>-7.7664250752643476</v>
      </c>
      <c r="E385" s="2">
        <v>-6.283100954858627</v>
      </c>
      <c r="F385" s="2">
        <v>37.418999999999997</v>
      </c>
      <c r="G385" s="2">
        <v>21.725000000000001</v>
      </c>
      <c r="H385" s="2">
        <v>15.694000000000001</v>
      </c>
      <c r="I385" s="2">
        <v>79.724999999999994</v>
      </c>
      <c r="J385" s="2">
        <v>22.175999999999998</v>
      </c>
      <c r="K385" s="2">
        <v>57.548999999999999</v>
      </c>
      <c r="L385" s="2">
        <v>-6.0000000000000001E-3</v>
      </c>
      <c r="N385" s="2">
        <v>1.9390000000000001</v>
      </c>
      <c r="O385" s="2">
        <f t="shared" si="77"/>
        <v>1.9390000000000001E-2</v>
      </c>
      <c r="P385" s="2">
        <f>AVERAGE(O354:O385)</f>
        <v>1.5417500000000001E-2</v>
      </c>
      <c r="Q385" s="2">
        <f t="shared" si="78"/>
        <v>0.57690743249999998</v>
      </c>
      <c r="R385" s="2">
        <f t="shared" si="79"/>
        <v>0.33494518750000002</v>
      </c>
      <c r="S385" s="2">
        <f t="shared" si="80"/>
        <v>0.24196224500000002</v>
      </c>
      <c r="T385" s="2">
        <f t="shared" si="84"/>
        <v>1.2291601875</v>
      </c>
      <c r="U385" s="2">
        <f t="shared" si="81"/>
        <v>0.34189848</v>
      </c>
      <c r="V385" s="2">
        <f t="shared" si="82"/>
        <v>0.8872617075</v>
      </c>
      <c r="W385" s="2">
        <f t="shared" si="83"/>
        <v>-9.250500000000001E-5</v>
      </c>
    </row>
    <row r="386" spans="1:23" x14ac:dyDescent="0.2">
      <c r="A386" s="2" t="s">
        <v>10</v>
      </c>
      <c r="B386" s="2">
        <v>1980</v>
      </c>
      <c r="C386" s="2">
        <v>-1.0249999999999999</v>
      </c>
      <c r="D386" s="2">
        <v>14.1118532398716</v>
      </c>
      <c r="E386" s="2">
        <v>14.1118532398716</v>
      </c>
      <c r="F386" s="2">
        <v>51.607999999999997</v>
      </c>
      <c r="G386" s="2">
        <v>34.253</v>
      </c>
      <c r="H386" s="2">
        <v>17.355</v>
      </c>
      <c r="I386" s="2">
        <v>50.622</v>
      </c>
      <c r="J386" s="2">
        <v>25.86</v>
      </c>
      <c r="K386" s="2">
        <v>24.762</v>
      </c>
      <c r="L386" s="2">
        <v>1.756</v>
      </c>
      <c r="N386" s="2">
        <v>1.32</v>
      </c>
      <c r="O386" s="2">
        <f t="shared" si="77"/>
        <v>1.32E-2</v>
      </c>
      <c r="P386" s="2">
        <f>AVERAGE(O386:O417)</f>
        <v>1.1066250000000001E-2</v>
      </c>
      <c r="Q386" s="2">
        <f t="shared" si="78"/>
        <v>0.57110703000000007</v>
      </c>
      <c r="R386" s="2">
        <f t="shared" si="79"/>
        <v>0.37905226125000008</v>
      </c>
      <c r="S386" s="2">
        <f t="shared" si="80"/>
        <v>0.19205476875000002</v>
      </c>
      <c r="T386" s="2">
        <f t="shared" si="84"/>
        <v>0.56019570750000003</v>
      </c>
      <c r="U386" s="2">
        <f t="shared" si="81"/>
        <v>0.28617322500000003</v>
      </c>
      <c r="V386" s="2">
        <f t="shared" si="82"/>
        <v>0.27402248250000005</v>
      </c>
      <c r="W386" s="2">
        <f t="shared" si="83"/>
        <v>1.9432335000000002E-2</v>
      </c>
    </row>
    <row r="387" spans="1:23" x14ac:dyDescent="0.2">
      <c r="A387" s="2" t="s">
        <v>10</v>
      </c>
      <c r="B387" s="2">
        <v>1981</v>
      </c>
      <c r="C387" s="2">
        <v>5.46</v>
      </c>
      <c r="D387" s="2">
        <v>14.037509567711325</v>
      </c>
      <c r="E387" s="2">
        <v>14.1118532398716</v>
      </c>
      <c r="F387" s="2">
        <v>50.357999999999997</v>
      </c>
      <c r="G387" s="2">
        <v>32.951999999999998</v>
      </c>
      <c r="H387" s="2">
        <v>17.405000000000001</v>
      </c>
      <c r="I387" s="2">
        <v>51.728000000000002</v>
      </c>
      <c r="J387" s="2">
        <v>25.925000000000001</v>
      </c>
      <c r="K387" s="2">
        <v>25.803999999999998</v>
      </c>
      <c r="L387" s="2">
        <v>-0.36699999999999999</v>
      </c>
      <c r="N387" s="2">
        <v>1.286</v>
      </c>
      <c r="O387" s="2">
        <f t="shared" ref="O387:O450" si="85">N387/100</f>
        <v>1.286E-2</v>
      </c>
      <c r="P387" s="2">
        <f>AVERAGE(O386:O417)</f>
        <v>1.1066250000000001E-2</v>
      </c>
      <c r="Q387" s="2">
        <f t="shared" ref="Q387:Q450" si="86">F387*$P387</f>
        <v>0.55727421750000006</v>
      </c>
      <c r="R387" s="2">
        <f t="shared" ref="R387:R450" si="87">G387*$P387</f>
        <v>0.36465507000000003</v>
      </c>
      <c r="S387" s="2">
        <f t="shared" ref="S387:S450" si="88">H387*$P387</f>
        <v>0.19260808125000003</v>
      </c>
      <c r="T387" s="2">
        <f t="shared" si="84"/>
        <v>0.57243498000000004</v>
      </c>
      <c r="U387" s="2">
        <f t="shared" ref="U387:U450" si="89">J387*$P387</f>
        <v>0.28689253125000003</v>
      </c>
      <c r="V387" s="2">
        <f t="shared" ref="V387:V450" si="90">K387*$P387</f>
        <v>0.28555351500000004</v>
      </c>
      <c r="W387" s="2">
        <f t="shared" ref="W387:W450" si="91">L387*$P387</f>
        <v>-4.06131375E-3</v>
      </c>
    </row>
    <row r="388" spans="1:23" x14ac:dyDescent="0.2">
      <c r="A388" s="2" t="s">
        <v>10</v>
      </c>
      <c r="B388" s="2">
        <v>1982</v>
      </c>
      <c r="C388" s="2">
        <v>3.3479999999999999</v>
      </c>
      <c r="D388" s="2">
        <v>12.815298083085796</v>
      </c>
      <c r="E388" s="2">
        <v>14.1118532398716</v>
      </c>
      <c r="F388" s="2">
        <v>49.207000000000001</v>
      </c>
      <c r="G388" s="2">
        <v>31.802</v>
      </c>
      <c r="H388" s="2">
        <v>17.405000000000001</v>
      </c>
      <c r="I388" s="2">
        <v>52.765999999999998</v>
      </c>
      <c r="J388" s="2">
        <v>25.937999999999999</v>
      </c>
      <c r="K388" s="2">
        <v>26.829000000000001</v>
      </c>
      <c r="L388" s="2">
        <v>-2.1840000000000002</v>
      </c>
      <c r="N388" s="2">
        <v>1.262</v>
      </c>
      <c r="O388" s="2">
        <f t="shared" si="85"/>
        <v>1.2619999999999999E-2</v>
      </c>
      <c r="P388" s="2">
        <f>AVERAGE(O386:O417)</f>
        <v>1.1066250000000001E-2</v>
      </c>
      <c r="Q388" s="2">
        <f t="shared" si="86"/>
        <v>0.54453696375000005</v>
      </c>
      <c r="R388" s="2">
        <f t="shared" si="87"/>
        <v>0.35192888250000004</v>
      </c>
      <c r="S388" s="2">
        <f t="shared" si="88"/>
        <v>0.19260808125000003</v>
      </c>
      <c r="T388" s="2">
        <f t="shared" ref="T388:T451" si="92">I388*$P388</f>
        <v>0.58392174750000003</v>
      </c>
      <c r="U388" s="2">
        <f t="shared" si="89"/>
        <v>0.28703639250000001</v>
      </c>
      <c r="V388" s="2">
        <f t="shared" si="90"/>
        <v>0.29689642125000004</v>
      </c>
      <c r="W388" s="2">
        <f t="shared" si="91"/>
        <v>-2.4168690000000007E-2</v>
      </c>
    </row>
    <row r="389" spans="1:23" x14ac:dyDescent="0.2">
      <c r="A389" s="2" t="s">
        <v>10</v>
      </c>
      <c r="B389" s="2">
        <v>1983</v>
      </c>
      <c r="C389" s="2">
        <v>3.2970000000000002</v>
      </c>
      <c r="D389" s="2">
        <v>20.450183598749021</v>
      </c>
      <c r="E389" s="2">
        <v>14.1118532398716</v>
      </c>
      <c r="F389" s="2">
        <v>48.155999999999999</v>
      </c>
      <c r="G389" s="2">
        <v>30.763999999999999</v>
      </c>
      <c r="H389" s="2">
        <v>17.391999999999999</v>
      </c>
      <c r="I389" s="2">
        <v>53.593000000000004</v>
      </c>
      <c r="J389" s="2">
        <v>25.832999999999998</v>
      </c>
      <c r="K389" s="2">
        <v>27.76</v>
      </c>
      <c r="L389" s="2">
        <v>-1.863</v>
      </c>
      <c r="N389" s="2">
        <v>1.2509999999999999</v>
      </c>
      <c r="O389" s="2">
        <f t="shared" si="85"/>
        <v>1.2509999999999999E-2</v>
      </c>
      <c r="P389" s="2">
        <f>AVERAGE(O386:O417)</f>
        <v>1.1066250000000001E-2</v>
      </c>
      <c r="Q389" s="2">
        <f t="shared" si="86"/>
        <v>0.53290633500000006</v>
      </c>
      <c r="R389" s="2">
        <f t="shared" si="87"/>
        <v>0.34044211500000005</v>
      </c>
      <c r="S389" s="2">
        <f t="shared" si="88"/>
        <v>0.19246422000000002</v>
      </c>
      <c r="T389" s="2">
        <f t="shared" si="92"/>
        <v>0.59307353625000014</v>
      </c>
      <c r="U389" s="2">
        <f t="shared" si="89"/>
        <v>0.28587443625000003</v>
      </c>
      <c r="V389" s="2">
        <f t="shared" si="90"/>
        <v>0.30719910000000006</v>
      </c>
      <c r="W389" s="2">
        <f t="shared" si="91"/>
        <v>-2.0616423750000001E-2</v>
      </c>
    </row>
    <row r="390" spans="1:23" x14ac:dyDescent="0.2">
      <c r="A390" s="2" t="s">
        <v>10</v>
      </c>
      <c r="B390" s="2">
        <v>1984</v>
      </c>
      <c r="C390" s="2">
        <v>4.1120000000000001</v>
      </c>
      <c r="D390" s="2">
        <v>22.265177455283276</v>
      </c>
      <c r="E390" s="2">
        <v>22.265177455283276</v>
      </c>
      <c r="F390" s="2">
        <v>47.204999999999998</v>
      </c>
      <c r="G390" s="2">
        <v>29.786999999999999</v>
      </c>
      <c r="H390" s="2">
        <v>17.417999999999999</v>
      </c>
      <c r="I390" s="2">
        <v>54.371000000000002</v>
      </c>
      <c r="J390" s="2">
        <v>25.797999999999998</v>
      </c>
      <c r="K390" s="2">
        <v>28.573</v>
      </c>
      <c r="L390" s="2">
        <v>0.26700000000000002</v>
      </c>
      <c r="N390" s="2">
        <v>1.23</v>
      </c>
      <c r="O390" s="2">
        <f t="shared" si="85"/>
        <v>1.23E-2</v>
      </c>
      <c r="P390" s="2">
        <f>AVERAGE(O386:O417)</f>
        <v>1.1066250000000001E-2</v>
      </c>
      <c r="Q390" s="2">
        <f t="shared" si="86"/>
        <v>0.52238233125</v>
      </c>
      <c r="R390" s="2">
        <f t="shared" si="87"/>
        <v>0.32963038875000006</v>
      </c>
      <c r="S390" s="2">
        <f t="shared" si="88"/>
        <v>0.19275194250000002</v>
      </c>
      <c r="T390" s="2">
        <f t="shared" si="92"/>
        <v>0.60168307875000016</v>
      </c>
      <c r="U390" s="2">
        <f t="shared" si="89"/>
        <v>0.2854871175</v>
      </c>
      <c r="V390" s="2">
        <f t="shared" si="90"/>
        <v>0.31619596125000005</v>
      </c>
      <c r="W390" s="2">
        <f t="shared" si="91"/>
        <v>2.9546887500000005E-3</v>
      </c>
    </row>
    <row r="391" spans="1:23" x14ac:dyDescent="0.2">
      <c r="A391" s="2" t="s">
        <v>10</v>
      </c>
      <c r="B391" s="2">
        <v>1985</v>
      </c>
      <c r="C391" s="2">
        <v>3.4580000000000002</v>
      </c>
      <c r="D391" s="2">
        <v>22.678548866500108</v>
      </c>
      <c r="E391" s="2">
        <v>22.265177455283276</v>
      </c>
      <c r="F391" s="2">
        <v>46.375</v>
      </c>
      <c r="G391" s="2">
        <v>28.864000000000001</v>
      </c>
      <c r="H391" s="2">
        <v>17.510000000000002</v>
      </c>
      <c r="I391" s="2">
        <v>54.938000000000002</v>
      </c>
      <c r="J391" s="2">
        <v>25.635000000000002</v>
      </c>
      <c r="K391" s="2">
        <v>29.303000000000001</v>
      </c>
      <c r="L391" s="2">
        <v>0.91</v>
      </c>
      <c r="N391" s="2">
        <v>1.2150000000000001</v>
      </c>
      <c r="O391" s="2">
        <f t="shared" si="85"/>
        <v>1.2150000000000001E-2</v>
      </c>
      <c r="P391" s="2">
        <f>AVERAGE(O386:O417)</f>
        <v>1.1066250000000001E-2</v>
      </c>
      <c r="Q391" s="2">
        <f t="shared" si="86"/>
        <v>0.51319734375000003</v>
      </c>
      <c r="R391" s="2">
        <f t="shared" si="87"/>
        <v>0.31941624000000007</v>
      </c>
      <c r="S391" s="2">
        <f t="shared" si="88"/>
        <v>0.19377003750000005</v>
      </c>
      <c r="T391" s="2">
        <f t="shared" si="92"/>
        <v>0.60795764250000006</v>
      </c>
      <c r="U391" s="2">
        <f t="shared" si="89"/>
        <v>0.28368331875000008</v>
      </c>
      <c r="V391" s="2">
        <f t="shared" si="90"/>
        <v>0.32427432375000004</v>
      </c>
      <c r="W391" s="2">
        <f t="shared" si="91"/>
        <v>1.0070287500000002E-2</v>
      </c>
    </row>
    <row r="392" spans="1:23" x14ac:dyDescent="0.2">
      <c r="A392" s="2" t="s">
        <v>10</v>
      </c>
      <c r="B392" s="2">
        <v>1986</v>
      </c>
      <c r="C392" s="2">
        <v>2.3860000000000001</v>
      </c>
      <c r="D392" s="2">
        <v>16.033231459396372</v>
      </c>
      <c r="E392" s="2">
        <v>22.265177455283276</v>
      </c>
      <c r="F392" s="2">
        <v>45.945999999999998</v>
      </c>
      <c r="G392" s="2">
        <v>28.276</v>
      </c>
      <c r="H392" s="2">
        <v>17.670000000000002</v>
      </c>
      <c r="I392" s="2">
        <v>55.393000000000001</v>
      </c>
      <c r="J392" s="2">
        <v>25.405000000000001</v>
      </c>
      <c r="K392" s="2">
        <v>29.988</v>
      </c>
      <c r="L392" s="2">
        <v>0.29599999999999999</v>
      </c>
      <c r="N392" s="2">
        <v>1.212</v>
      </c>
      <c r="O392" s="2">
        <f t="shared" si="85"/>
        <v>1.2119999999999999E-2</v>
      </c>
      <c r="P392" s="2">
        <f>AVERAGE(O386:O417)</f>
        <v>1.1066250000000001E-2</v>
      </c>
      <c r="Q392" s="2">
        <f t="shared" si="86"/>
        <v>0.5084499225000001</v>
      </c>
      <c r="R392" s="2">
        <f t="shared" si="87"/>
        <v>0.31290928500000004</v>
      </c>
      <c r="S392" s="2">
        <f t="shared" si="88"/>
        <v>0.19554063750000003</v>
      </c>
      <c r="T392" s="2">
        <f t="shared" si="92"/>
        <v>0.61299278625000009</v>
      </c>
      <c r="U392" s="2">
        <f t="shared" si="89"/>
        <v>0.28113808125000006</v>
      </c>
      <c r="V392" s="2">
        <f t="shared" si="90"/>
        <v>0.33185470500000003</v>
      </c>
      <c r="W392" s="2">
        <f t="shared" si="91"/>
        <v>3.2756100000000004E-3</v>
      </c>
    </row>
    <row r="393" spans="1:23" x14ac:dyDescent="0.2">
      <c r="A393" s="2" t="s">
        <v>10</v>
      </c>
      <c r="B393" s="2">
        <v>1987</v>
      </c>
      <c r="C393" s="2">
        <v>1.726</v>
      </c>
      <c r="D393" s="2">
        <v>16.312106969177936</v>
      </c>
      <c r="E393" s="2">
        <v>22.265177455283276</v>
      </c>
      <c r="F393" s="2">
        <v>45.536999999999999</v>
      </c>
      <c r="G393" s="2">
        <v>27.655999999999999</v>
      </c>
      <c r="H393" s="2">
        <v>17.881</v>
      </c>
      <c r="I393" s="2">
        <v>55.911999999999999</v>
      </c>
      <c r="J393" s="2">
        <v>25.216999999999999</v>
      </c>
      <c r="K393" s="2">
        <v>30.695</v>
      </c>
      <c r="L393" s="2">
        <v>-0.38600000000000001</v>
      </c>
      <c r="N393" s="2">
        <v>1.19</v>
      </c>
      <c r="O393" s="2">
        <f t="shared" si="85"/>
        <v>1.1899999999999999E-2</v>
      </c>
      <c r="P393" s="2">
        <f>AVERAGE(O386:O417)</f>
        <v>1.1066250000000001E-2</v>
      </c>
      <c r="Q393" s="2">
        <f t="shared" si="86"/>
        <v>0.5039238262500001</v>
      </c>
      <c r="R393" s="2">
        <f t="shared" si="87"/>
        <v>0.30604821000000004</v>
      </c>
      <c r="S393" s="2">
        <f t="shared" si="88"/>
        <v>0.19787561625000002</v>
      </c>
      <c r="T393" s="2">
        <f t="shared" si="92"/>
        <v>0.61873617000000003</v>
      </c>
      <c r="U393" s="2">
        <f t="shared" si="89"/>
        <v>0.27905762625000002</v>
      </c>
      <c r="V393" s="2">
        <f t="shared" si="90"/>
        <v>0.33967854375000006</v>
      </c>
      <c r="W393" s="2">
        <f t="shared" si="91"/>
        <v>-4.271572500000001E-3</v>
      </c>
    </row>
    <row r="394" spans="1:23" x14ac:dyDescent="0.2">
      <c r="A394" s="2" t="s">
        <v>10</v>
      </c>
      <c r="B394" s="2">
        <v>1988</v>
      </c>
      <c r="C394" s="2">
        <v>2.823</v>
      </c>
      <c r="D394" s="2">
        <v>17.22900947402259</v>
      </c>
      <c r="E394" s="2">
        <v>17.22900947402259</v>
      </c>
      <c r="F394" s="2">
        <v>45.204999999999998</v>
      </c>
      <c r="G394" s="2">
        <v>27.085999999999999</v>
      </c>
      <c r="H394" s="2">
        <v>18.119</v>
      </c>
      <c r="I394" s="2">
        <v>56.597999999999999</v>
      </c>
      <c r="J394" s="2">
        <v>25.126999999999999</v>
      </c>
      <c r="K394" s="2">
        <v>31.471</v>
      </c>
      <c r="L394" s="2">
        <v>-0.752</v>
      </c>
      <c r="N394" s="2">
        <v>1.173</v>
      </c>
      <c r="O394" s="2">
        <f t="shared" si="85"/>
        <v>1.1730000000000001E-2</v>
      </c>
      <c r="P394" s="2">
        <f>AVERAGE(O386:O417)</f>
        <v>1.1066250000000001E-2</v>
      </c>
      <c r="Q394" s="2">
        <f t="shared" si="86"/>
        <v>0.50024983125</v>
      </c>
      <c r="R394" s="2">
        <f t="shared" si="87"/>
        <v>0.29974044750000001</v>
      </c>
      <c r="S394" s="2">
        <f t="shared" si="88"/>
        <v>0.20050938375000002</v>
      </c>
      <c r="T394" s="2">
        <f t="shared" si="92"/>
        <v>0.6263276175000001</v>
      </c>
      <c r="U394" s="2">
        <f t="shared" si="89"/>
        <v>0.27806166375000002</v>
      </c>
      <c r="V394" s="2">
        <f t="shared" si="90"/>
        <v>0.34826595375000002</v>
      </c>
      <c r="W394" s="2">
        <f t="shared" si="91"/>
        <v>-8.3218200000000006E-3</v>
      </c>
    </row>
    <row r="395" spans="1:23" x14ac:dyDescent="0.2">
      <c r="A395" s="2" t="s">
        <v>10</v>
      </c>
      <c r="B395" s="2">
        <v>1989</v>
      </c>
      <c r="C395" s="2">
        <v>3.8140000000000001</v>
      </c>
      <c r="D395" s="2">
        <v>17.439708663789393</v>
      </c>
      <c r="E395" s="2">
        <v>17.22900947402259</v>
      </c>
      <c r="F395" s="2">
        <v>45.014000000000003</v>
      </c>
      <c r="G395" s="2">
        <v>26.667000000000002</v>
      </c>
      <c r="H395" s="2">
        <v>18.347000000000001</v>
      </c>
      <c r="I395" s="2">
        <v>57.374000000000002</v>
      </c>
      <c r="J395" s="2">
        <v>25.125</v>
      </c>
      <c r="K395" s="2">
        <v>32.25</v>
      </c>
      <c r="L395" s="2">
        <v>0.85399999999999998</v>
      </c>
      <c r="N395" s="2">
        <v>1.181</v>
      </c>
      <c r="O395" s="2">
        <f t="shared" si="85"/>
        <v>1.1810000000000001E-2</v>
      </c>
      <c r="P395" s="2">
        <f>AVERAGE(O386:O417)</f>
        <v>1.1066250000000001E-2</v>
      </c>
      <c r="Q395" s="2">
        <f t="shared" si="86"/>
        <v>0.49813617750000011</v>
      </c>
      <c r="R395" s="2">
        <f t="shared" si="87"/>
        <v>0.29510368875000004</v>
      </c>
      <c r="S395" s="2">
        <f t="shared" si="88"/>
        <v>0.20303248875000005</v>
      </c>
      <c r="T395" s="2">
        <f t="shared" si="92"/>
        <v>0.63491502750000006</v>
      </c>
      <c r="U395" s="2">
        <f t="shared" si="89"/>
        <v>0.27803953125000003</v>
      </c>
      <c r="V395" s="2">
        <f t="shared" si="90"/>
        <v>0.35688656250000006</v>
      </c>
      <c r="W395" s="2">
        <f t="shared" si="91"/>
        <v>9.4505775000000014E-3</v>
      </c>
    </row>
    <row r="396" spans="1:23" x14ac:dyDescent="0.2">
      <c r="A396" s="2" t="s">
        <v>10</v>
      </c>
      <c r="B396" s="2">
        <v>1990</v>
      </c>
      <c r="C396" s="2">
        <v>2.7189999999999999</v>
      </c>
      <c r="D396" s="2">
        <v>17.797324113362254</v>
      </c>
      <c r="E396" s="2">
        <v>17.22900947402259</v>
      </c>
      <c r="F396" s="2">
        <v>44.978999999999999</v>
      </c>
      <c r="G396" s="2">
        <v>26.434000000000001</v>
      </c>
      <c r="H396" s="2">
        <v>18.545000000000002</v>
      </c>
      <c r="I396" s="2">
        <v>58.286000000000001</v>
      </c>
      <c r="J396" s="2">
        <v>25.198</v>
      </c>
      <c r="K396" s="2">
        <v>33.088000000000001</v>
      </c>
      <c r="L396" s="2">
        <v>1.5209999999999999</v>
      </c>
      <c r="N396" s="2">
        <v>1.1919999999999999</v>
      </c>
      <c r="O396" s="2">
        <f t="shared" si="85"/>
        <v>1.192E-2</v>
      </c>
      <c r="P396" s="2">
        <f>AVERAGE(O386:O417)</f>
        <v>1.1066250000000001E-2</v>
      </c>
      <c r="Q396" s="2">
        <f t="shared" si="86"/>
        <v>0.49774885875000008</v>
      </c>
      <c r="R396" s="2">
        <f t="shared" si="87"/>
        <v>0.29252525250000005</v>
      </c>
      <c r="S396" s="2">
        <f t="shared" si="88"/>
        <v>0.20522360625000005</v>
      </c>
      <c r="T396" s="2">
        <f t="shared" si="92"/>
        <v>0.64500744750000005</v>
      </c>
      <c r="U396" s="2">
        <f t="shared" si="89"/>
        <v>0.27884736750000005</v>
      </c>
      <c r="V396" s="2">
        <f t="shared" si="90"/>
        <v>0.36616008000000005</v>
      </c>
      <c r="W396" s="2">
        <f t="shared" si="91"/>
        <v>1.6831766250000001E-2</v>
      </c>
    </row>
    <row r="397" spans="1:23" x14ac:dyDescent="0.2">
      <c r="A397" s="2" t="s">
        <v>10</v>
      </c>
      <c r="B397" s="2">
        <v>1991</v>
      </c>
      <c r="C397" s="2">
        <v>2.464</v>
      </c>
      <c r="D397" s="2">
        <v>18.023020117752917</v>
      </c>
      <c r="E397" s="2">
        <v>17.22900947402259</v>
      </c>
      <c r="F397" s="2">
        <v>45.046999999999997</v>
      </c>
      <c r="G397" s="2">
        <v>26.326000000000001</v>
      </c>
      <c r="H397" s="2">
        <v>18.72</v>
      </c>
      <c r="I397" s="2">
        <v>59.322000000000003</v>
      </c>
      <c r="J397" s="2">
        <v>25.332999999999998</v>
      </c>
      <c r="K397" s="2">
        <v>33.99</v>
      </c>
      <c r="L397" s="2">
        <v>0.68100000000000005</v>
      </c>
      <c r="N397" s="2">
        <v>1.196</v>
      </c>
      <c r="O397" s="2">
        <f t="shared" si="85"/>
        <v>1.196E-2</v>
      </c>
      <c r="P397" s="2">
        <f>AVERAGE(O386:O417)</f>
        <v>1.1066250000000001E-2</v>
      </c>
      <c r="Q397" s="2">
        <f t="shared" si="86"/>
        <v>0.49850136375000004</v>
      </c>
      <c r="R397" s="2">
        <f t="shared" si="87"/>
        <v>0.29133009750000005</v>
      </c>
      <c r="S397" s="2">
        <f t="shared" si="88"/>
        <v>0.20716020000000002</v>
      </c>
      <c r="T397" s="2">
        <f t="shared" si="92"/>
        <v>0.65647208250000011</v>
      </c>
      <c r="U397" s="2">
        <f t="shared" si="89"/>
        <v>0.28034131125</v>
      </c>
      <c r="V397" s="2">
        <f t="shared" si="90"/>
        <v>0.37614183750000008</v>
      </c>
      <c r="W397" s="2">
        <f t="shared" si="91"/>
        <v>7.5361162500000014E-3</v>
      </c>
    </row>
    <row r="398" spans="1:23" x14ac:dyDescent="0.2">
      <c r="A398" s="2" t="s">
        <v>10</v>
      </c>
      <c r="B398" s="2">
        <v>1992</v>
      </c>
      <c r="C398" s="2">
        <v>2.0270000000000001</v>
      </c>
      <c r="D398" s="2">
        <v>13.101444513551789</v>
      </c>
      <c r="E398" s="2">
        <v>13.101444513551789</v>
      </c>
      <c r="F398" s="2">
        <v>45.25</v>
      </c>
      <c r="G398" s="2">
        <v>26.381</v>
      </c>
      <c r="H398" s="2">
        <v>18.869</v>
      </c>
      <c r="I398" s="2">
        <v>60.444000000000003</v>
      </c>
      <c r="J398" s="2">
        <v>25.491</v>
      </c>
      <c r="K398" s="2">
        <v>34.953000000000003</v>
      </c>
      <c r="L398" s="2">
        <v>-0.40100000000000002</v>
      </c>
      <c r="N398" s="2">
        <v>1.1080000000000001</v>
      </c>
      <c r="O398" s="2">
        <f t="shared" si="85"/>
        <v>1.1080000000000001E-2</v>
      </c>
      <c r="P398" s="2">
        <f>AVERAGE(O386:O417)</f>
        <v>1.1066250000000001E-2</v>
      </c>
      <c r="Q398" s="2">
        <f t="shared" si="86"/>
        <v>0.50074781250000011</v>
      </c>
      <c r="R398" s="2">
        <f t="shared" si="87"/>
        <v>0.29193874125000002</v>
      </c>
      <c r="S398" s="2">
        <f t="shared" si="88"/>
        <v>0.20880907125000003</v>
      </c>
      <c r="T398" s="2">
        <f t="shared" si="92"/>
        <v>0.66888841500000007</v>
      </c>
      <c r="U398" s="2">
        <f t="shared" si="89"/>
        <v>0.28208977875000002</v>
      </c>
      <c r="V398" s="2">
        <f t="shared" si="90"/>
        <v>0.38679863625000011</v>
      </c>
      <c r="W398" s="2">
        <f t="shared" si="91"/>
        <v>-4.4375662500000012E-3</v>
      </c>
    </row>
    <row r="399" spans="1:23" x14ac:dyDescent="0.2">
      <c r="A399" s="2" t="s">
        <v>10</v>
      </c>
      <c r="B399" s="2">
        <v>1993</v>
      </c>
      <c r="C399" s="2">
        <v>4.0430000000000001</v>
      </c>
      <c r="D399" s="2">
        <v>15.217052790430463</v>
      </c>
      <c r="E399" s="2">
        <v>13.101444513551789</v>
      </c>
      <c r="F399" s="2">
        <v>45.555</v>
      </c>
      <c r="G399" s="2">
        <v>26.555</v>
      </c>
      <c r="H399" s="2">
        <v>19.001000000000001</v>
      </c>
      <c r="I399" s="2">
        <v>61.625</v>
      </c>
      <c r="J399" s="2">
        <v>25.651</v>
      </c>
      <c r="K399" s="2">
        <v>35.973999999999997</v>
      </c>
      <c r="L399" s="2">
        <v>-1.611</v>
      </c>
      <c r="N399" s="2">
        <v>1.099</v>
      </c>
      <c r="O399" s="2">
        <f t="shared" si="85"/>
        <v>1.099E-2</v>
      </c>
      <c r="P399" s="2">
        <f>AVERAGE(O386:O417)</f>
        <v>1.1066250000000001E-2</v>
      </c>
      <c r="Q399" s="2">
        <f t="shared" si="86"/>
        <v>0.5041230187500001</v>
      </c>
      <c r="R399" s="2">
        <f t="shared" si="87"/>
        <v>0.29386426875000005</v>
      </c>
      <c r="S399" s="2">
        <f t="shared" si="88"/>
        <v>0.21026981625000005</v>
      </c>
      <c r="T399" s="2">
        <f t="shared" si="92"/>
        <v>0.68195765625000004</v>
      </c>
      <c r="U399" s="2">
        <f t="shared" si="89"/>
        <v>0.28386037875000003</v>
      </c>
      <c r="V399" s="2">
        <f t="shared" si="90"/>
        <v>0.39809727750000001</v>
      </c>
      <c r="W399" s="2">
        <f t="shared" si="91"/>
        <v>-1.7827728750000001E-2</v>
      </c>
    </row>
    <row r="400" spans="1:23" x14ac:dyDescent="0.2">
      <c r="A400" s="2" t="s">
        <v>10</v>
      </c>
      <c r="B400" s="2">
        <v>1994</v>
      </c>
      <c r="C400" s="2">
        <v>5.0679999999999996</v>
      </c>
      <c r="D400" s="2">
        <v>-11.235173683904483</v>
      </c>
      <c r="E400" s="2">
        <v>13.101444513551789</v>
      </c>
      <c r="F400" s="2">
        <v>45.874000000000002</v>
      </c>
      <c r="G400" s="2">
        <v>26.747</v>
      </c>
      <c r="H400" s="2">
        <v>19.126999999999999</v>
      </c>
      <c r="I400" s="2">
        <v>62.813000000000002</v>
      </c>
      <c r="J400" s="2">
        <v>25.855</v>
      </c>
      <c r="K400" s="2">
        <v>36.957999999999998</v>
      </c>
      <c r="L400" s="2">
        <v>-1.083</v>
      </c>
      <c r="N400" s="2">
        <v>1.097</v>
      </c>
      <c r="O400" s="2">
        <f t="shared" si="85"/>
        <v>1.0970000000000001E-2</v>
      </c>
      <c r="P400" s="2">
        <f>AVERAGE(O386:O417)</f>
        <v>1.1066250000000001E-2</v>
      </c>
      <c r="Q400" s="2">
        <f t="shared" si="86"/>
        <v>0.50765315250000009</v>
      </c>
      <c r="R400" s="2">
        <f t="shared" si="87"/>
        <v>0.29598898875000001</v>
      </c>
      <c r="S400" s="2">
        <f t="shared" si="88"/>
        <v>0.21166416375000002</v>
      </c>
      <c r="T400" s="2">
        <f t="shared" si="92"/>
        <v>0.69510436125000008</v>
      </c>
      <c r="U400" s="2">
        <f t="shared" si="89"/>
        <v>0.28611789375000002</v>
      </c>
      <c r="V400" s="2">
        <f t="shared" si="90"/>
        <v>0.40898646750000006</v>
      </c>
      <c r="W400" s="2">
        <f t="shared" si="91"/>
        <v>-1.1984748750000001E-2</v>
      </c>
    </row>
    <row r="401" spans="1:23" x14ac:dyDescent="0.2">
      <c r="A401" s="2" t="s">
        <v>10</v>
      </c>
      <c r="B401" s="2">
        <v>1995</v>
      </c>
      <c r="C401" s="2">
        <v>6.306</v>
      </c>
      <c r="D401" s="2">
        <v>12.267307156438717</v>
      </c>
      <c r="E401" s="2">
        <v>13.101444513551789</v>
      </c>
      <c r="F401" s="2">
        <v>46.148000000000003</v>
      </c>
      <c r="G401" s="2">
        <v>26.895</v>
      </c>
      <c r="H401" s="2">
        <v>19.254000000000001</v>
      </c>
      <c r="I401" s="2">
        <v>64.069000000000003</v>
      </c>
      <c r="J401" s="2">
        <v>26.064</v>
      </c>
      <c r="K401" s="2">
        <v>38.005000000000003</v>
      </c>
      <c r="L401" s="2">
        <v>-1.452</v>
      </c>
      <c r="N401" s="2">
        <v>1.091</v>
      </c>
      <c r="O401" s="2">
        <f t="shared" si="85"/>
        <v>1.091E-2</v>
      </c>
      <c r="P401" s="2">
        <f>AVERAGE(O386:O417)</f>
        <v>1.1066250000000001E-2</v>
      </c>
      <c r="Q401" s="2">
        <f t="shared" si="86"/>
        <v>0.51068530500000009</v>
      </c>
      <c r="R401" s="2">
        <f t="shared" si="87"/>
        <v>0.29762679375000001</v>
      </c>
      <c r="S401" s="2">
        <f t="shared" si="88"/>
        <v>0.21306957750000005</v>
      </c>
      <c r="T401" s="2">
        <f t="shared" si="92"/>
        <v>0.70900357125000013</v>
      </c>
      <c r="U401" s="2">
        <f t="shared" si="89"/>
        <v>0.28843074000000002</v>
      </c>
      <c r="V401" s="2">
        <f t="shared" si="90"/>
        <v>0.42057283125000006</v>
      </c>
      <c r="W401" s="2">
        <f t="shared" si="91"/>
        <v>-1.6068195E-2</v>
      </c>
    </row>
    <row r="402" spans="1:23" x14ac:dyDescent="0.2">
      <c r="A402" s="2" t="s">
        <v>10</v>
      </c>
      <c r="B402" s="2">
        <v>1996</v>
      </c>
      <c r="C402" s="2">
        <v>5.2450000000000001</v>
      </c>
      <c r="D402" s="2">
        <v>6.0258030935974984</v>
      </c>
      <c r="E402" s="2">
        <v>6.0258030935974984</v>
      </c>
      <c r="F402" s="2">
        <v>46.497999999999998</v>
      </c>
      <c r="G402" s="2">
        <v>27.079000000000001</v>
      </c>
      <c r="H402" s="2">
        <v>19.419</v>
      </c>
      <c r="I402" s="2">
        <v>65.372</v>
      </c>
      <c r="J402" s="2">
        <v>26.273</v>
      </c>
      <c r="K402" s="2">
        <v>39.1</v>
      </c>
      <c r="L402" s="2">
        <v>-0.72099999999999997</v>
      </c>
      <c r="N402" s="2">
        <v>1.087</v>
      </c>
      <c r="O402" s="2">
        <f t="shared" si="85"/>
        <v>1.0869999999999999E-2</v>
      </c>
      <c r="P402" s="2">
        <f>AVERAGE(O386:O417)</f>
        <v>1.1066250000000001E-2</v>
      </c>
      <c r="Q402" s="2">
        <f t="shared" si="86"/>
        <v>0.51455849250000008</v>
      </c>
      <c r="R402" s="2">
        <f t="shared" si="87"/>
        <v>0.29966298375000006</v>
      </c>
      <c r="S402" s="2">
        <f t="shared" si="88"/>
        <v>0.21489550875000002</v>
      </c>
      <c r="T402" s="2">
        <f t="shared" si="92"/>
        <v>0.72342289500000012</v>
      </c>
      <c r="U402" s="2">
        <f t="shared" si="89"/>
        <v>0.29074358625000002</v>
      </c>
      <c r="V402" s="2">
        <f t="shared" si="90"/>
        <v>0.43269037500000007</v>
      </c>
      <c r="W402" s="2">
        <f t="shared" si="91"/>
        <v>-7.9787662500000016E-3</v>
      </c>
    </row>
    <row r="403" spans="1:23" x14ac:dyDescent="0.2">
      <c r="A403" s="2" t="s">
        <v>10</v>
      </c>
      <c r="B403" s="2">
        <v>1997</v>
      </c>
      <c r="C403" s="2">
        <v>6.5839999999999996</v>
      </c>
      <c r="D403" s="2">
        <v>4.6490976610665289</v>
      </c>
      <c r="E403" s="2">
        <v>6.0258030935974984</v>
      </c>
      <c r="F403" s="2">
        <v>46.765000000000001</v>
      </c>
      <c r="G403" s="2">
        <v>27.186</v>
      </c>
      <c r="H403" s="2">
        <v>19.579000000000001</v>
      </c>
      <c r="I403" s="2">
        <v>66.703000000000003</v>
      </c>
      <c r="J403" s="2">
        <v>26.481999999999999</v>
      </c>
      <c r="K403" s="2">
        <v>40.222000000000001</v>
      </c>
      <c r="L403" s="2">
        <v>-5.8999999999999997E-2</v>
      </c>
      <c r="N403" s="2">
        <v>1.0880000000000001</v>
      </c>
      <c r="O403" s="2">
        <f t="shared" si="85"/>
        <v>1.0880000000000001E-2</v>
      </c>
      <c r="P403" s="2">
        <f>AVERAGE(O386:O417)</f>
        <v>1.1066250000000001E-2</v>
      </c>
      <c r="Q403" s="2">
        <f t="shared" si="86"/>
        <v>0.51751318125000012</v>
      </c>
      <c r="R403" s="2">
        <f t="shared" si="87"/>
        <v>0.30084707250000003</v>
      </c>
      <c r="S403" s="2">
        <f t="shared" si="88"/>
        <v>0.21666610875000003</v>
      </c>
      <c r="T403" s="2">
        <f t="shared" si="92"/>
        <v>0.73815207375000014</v>
      </c>
      <c r="U403" s="2">
        <f t="shared" si="89"/>
        <v>0.29305643250000002</v>
      </c>
      <c r="V403" s="2">
        <f t="shared" si="90"/>
        <v>0.44510670750000009</v>
      </c>
      <c r="W403" s="2">
        <f t="shared" si="91"/>
        <v>-6.5290875000000004E-4</v>
      </c>
    </row>
    <row r="404" spans="1:23" x14ac:dyDescent="0.2">
      <c r="A404" s="2" t="s">
        <v>10</v>
      </c>
      <c r="B404" s="2">
        <v>1998</v>
      </c>
      <c r="C404" s="2">
        <v>3.2559999999999998</v>
      </c>
      <c r="D404" s="2">
        <v>-5.7810621787278018</v>
      </c>
      <c r="E404" s="2">
        <v>6.0258030935974984</v>
      </c>
      <c r="F404" s="2">
        <v>46.966000000000001</v>
      </c>
      <c r="G404" s="2">
        <v>27.236999999999998</v>
      </c>
      <c r="H404" s="2">
        <v>19.728999999999999</v>
      </c>
      <c r="I404" s="2">
        <v>68.043000000000006</v>
      </c>
      <c r="J404" s="2">
        <v>26.690999999999999</v>
      </c>
      <c r="K404" s="2">
        <v>41.351999999999997</v>
      </c>
      <c r="L404" s="2">
        <v>0.32800000000000001</v>
      </c>
      <c r="N404" s="2">
        <v>1.103</v>
      </c>
      <c r="O404" s="2">
        <f t="shared" si="85"/>
        <v>1.103E-2</v>
      </c>
      <c r="P404" s="2">
        <f>AVERAGE(O386:O417)</f>
        <v>1.1066250000000001E-2</v>
      </c>
      <c r="Q404" s="2">
        <f t="shared" si="86"/>
        <v>0.51973749750000009</v>
      </c>
      <c r="R404" s="2">
        <f t="shared" si="87"/>
        <v>0.30141145125000002</v>
      </c>
      <c r="S404" s="2">
        <f t="shared" si="88"/>
        <v>0.21832604625000002</v>
      </c>
      <c r="T404" s="2">
        <f t="shared" si="92"/>
        <v>0.75298084875000015</v>
      </c>
      <c r="U404" s="2">
        <f t="shared" si="89"/>
        <v>0.29536927875000002</v>
      </c>
      <c r="V404" s="2">
        <f t="shared" si="90"/>
        <v>0.45761157000000002</v>
      </c>
      <c r="W404" s="2">
        <f t="shared" si="91"/>
        <v>3.6297300000000007E-3</v>
      </c>
    </row>
    <row r="405" spans="1:23" x14ac:dyDescent="0.2">
      <c r="A405" s="2" t="s">
        <v>10</v>
      </c>
      <c r="B405" s="2">
        <v>1999</v>
      </c>
      <c r="C405" s="2">
        <v>3.903</v>
      </c>
      <c r="D405" s="2">
        <v>-9.9625772507469428</v>
      </c>
      <c r="E405" s="2">
        <v>6.0258030935974984</v>
      </c>
      <c r="F405" s="2">
        <v>47.145000000000003</v>
      </c>
      <c r="G405" s="2">
        <v>27.280999999999999</v>
      </c>
      <c r="H405" s="2">
        <v>19.864000000000001</v>
      </c>
      <c r="I405" s="2">
        <v>69.281999999999996</v>
      </c>
      <c r="J405" s="2">
        <v>26.922000000000001</v>
      </c>
      <c r="K405" s="2">
        <v>42.36</v>
      </c>
      <c r="L405" s="2">
        <v>1.2989999999999999</v>
      </c>
      <c r="N405" s="2">
        <v>1.115</v>
      </c>
      <c r="O405" s="2">
        <f t="shared" si="85"/>
        <v>1.115E-2</v>
      </c>
      <c r="P405" s="2">
        <f>AVERAGE(O386:O417)</f>
        <v>1.1066250000000001E-2</v>
      </c>
      <c r="Q405" s="2">
        <f t="shared" si="86"/>
        <v>0.52171835625000007</v>
      </c>
      <c r="R405" s="2">
        <f t="shared" si="87"/>
        <v>0.30189836625000005</v>
      </c>
      <c r="S405" s="2">
        <f t="shared" si="88"/>
        <v>0.21981999000000005</v>
      </c>
      <c r="T405" s="2">
        <f t="shared" si="92"/>
        <v>0.76669193250000001</v>
      </c>
      <c r="U405" s="2">
        <f t="shared" si="89"/>
        <v>0.29792558250000006</v>
      </c>
      <c r="V405" s="2">
        <f t="shared" si="90"/>
        <v>0.46876635000000005</v>
      </c>
      <c r="W405" s="2">
        <f t="shared" si="91"/>
        <v>1.4375058750000001E-2</v>
      </c>
    </row>
    <row r="406" spans="1:23" x14ac:dyDescent="0.2">
      <c r="A406" s="2" t="s">
        <v>10</v>
      </c>
      <c r="B406" s="2">
        <v>2000</v>
      </c>
      <c r="C406" s="2">
        <v>2.044</v>
      </c>
      <c r="D406" s="2">
        <v>-17.412424347415357</v>
      </c>
      <c r="E406" s="2">
        <v>-17.412424347415357</v>
      </c>
      <c r="F406" s="2">
        <v>47.33</v>
      </c>
      <c r="G406" s="2">
        <v>27.347999999999999</v>
      </c>
      <c r="H406" s="2">
        <v>19.981999999999999</v>
      </c>
      <c r="I406" s="2">
        <v>70.513000000000005</v>
      </c>
      <c r="J406" s="2">
        <v>27.143999999999998</v>
      </c>
      <c r="K406" s="2">
        <v>43.369</v>
      </c>
      <c r="L406" s="2">
        <v>1.7070000000000001</v>
      </c>
      <c r="N406" s="2">
        <v>1.107</v>
      </c>
      <c r="O406" s="2">
        <f t="shared" si="85"/>
        <v>1.107E-2</v>
      </c>
      <c r="P406" s="2">
        <f>AVERAGE(O386:O417)</f>
        <v>1.1066250000000001E-2</v>
      </c>
      <c r="Q406" s="2">
        <f t="shared" si="86"/>
        <v>0.52376561250000009</v>
      </c>
      <c r="R406" s="2">
        <f t="shared" si="87"/>
        <v>0.30263980500000004</v>
      </c>
      <c r="S406" s="2">
        <f t="shared" si="88"/>
        <v>0.22112580750000002</v>
      </c>
      <c r="T406" s="2">
        <f t="shared" si="92"/>
        <v>0.78031448625000011</v>
      </c>
      <c r="U406" s="2">
        <f t="shared" si="89"/>
        <v>0.30038229</v>
      </c>
      <c r="V406" s="2">
        <f t="shared" si="90"/>
        <v>0.47993219625000005</v>
      </c>
      <c r="W406" s="2">
        <f t="shared" si="91"/>
        <v>1.8890088750000002E-2</v>
      </c>
    </row>
    <row r="407" spans="1:23" x14ac:dyDescent="0.2">
      <c r="A407" s="2" t="s">
        <v>10</v>
      </c>
      <c r="B407" s="2">
        <v>2001</v>
      </c>
      <c r="C407" s="2">
        <v>2.6</v>
      </c>
      <c r="D407" s="2">
        <v>-15.16520726379594</v>
      </c>
      <c r="E407" s="2">
        <v>-17.412424347415357</v>
      </c>
      <c r="F407" s="2">
        <v>47.475999999999999</v>
      </c>
      <c r="G407" s="2">
        <v>27.335999999999999</v>
      </c>
      <c r="H407" s="2">
        <v>20.14</v>
      </c>
      <c r="I407" s="2">
        <v>71.704999999999998</v>
      </c>
      <c r="J407" s="2">
        <v>27.35</v>
      </c>
      <c r="K407" s="2">
        <v>44.354999999999997</v>
      </c>
      <c r="L407" s="2">
        <v>1.258</v>
      </c>
      <c r="N407" s="2">
        <v>1.1040000000000001</v>
      </c>
      <c r="O407" s="2">
        <f t="shared" si="85"/>
        <v>1.1040000000000001E-2</v>
      </c>
      <c r="P407" s="2">
        <f>AVERAGE(O386:O417)</f>
        <v>1.1066250000000001E-2</v>
      </c>
      <c r="Q407" s="2">
        <f t="shared" si="86"/>
        <v>0.52538128500000003</v>
      </c>
      <c r="R407" s="2">
        <f t="shared" si="87"/>
        <v>0.30250701000000002</v>
      </c>
      <c r="S407" s="2">
        <f t="shared" si="88"/>
        <v>0.22287427500000004</v>
      </c>
      <c r="T407" s="2">
        <f t="shared" si="92"/>
        <v>0.79350545625000013</v>
      </c>
      <c r="U407" s="2">
        <f t="shared" si="89"/>
        <v>0.30266193750000003</v>
      </c>
      <c r="V407" s="2">
        <f t="shared" si="90"/>
        <v>0.49084351875000004</v>
      </c>
      <c r="W407" s="2">
        <f t="shared" si="91"/>
        <v>1.3921342500000001E-2</v>
      </c>
    </row>
    <row r="408" spans="1:23" x14ac:dyDescent="0.2">
      <c r="A408" s="2" t="s">
        <v>10</v>
      </c>
      <c r="B408" s="2">
        <v>2002</v>
      </c>
      <c r="C408" s="2">
        <v>2.6429999999999998</v>
      </c>
      <c r="D408" s="2">
        <v>-29.119154646864054</v>
      </c>
      <c r="E408" s="2">
        <v>-17.412424347415357</v>
      </c>
      <c r="F408" s="2">
        <v>47.686999999999998</v>
      </c>
      <c r="G408" s="2">
        <v>27.393000000000001</v>
      </c>
      <c r="H408" s="2">
        <v>20.292999999999999</v>
      </c>
      <c r="I408" s="2">
        <v>72.823999999999998</v>
      </c>
      <c r="J408" s="2">
        <v>27.529</v>
      </c>
      <c r="K408" s="2">
        <v>45.295999999999999</v>
      </c>
      <c r="L408" s="2">
        <v>-1.1379999999999999</v>
      </c>
      <c r="N408" s="2">
        <v>1.075</v>
      </c>
      <c r="O408" s="2">
        <f t="shared" si="85"/>
        <v>1.0749999999999999E-2</v>
      </c>
      <c r="P408" s="2">
        <f>AVERAGE(O386:O417)</f>
        <v>1.1066250000000001E-2</v>
      </c>
      <c r="Q408" s="2">
        <f t="shared" si="86"/>
        <v>0.52771626375000003</v>
      </c>
      <c r="R408" s="2">
        <f t="shared" si="87"/>
        <v>0.30313778625000004</v>
      </c>
      <c r="S408" s="2">
        <f t="shared" si="88"/>
        <v>0.22456741125000002</v>
      </c>
      <c r="T408" s="2">
        <f t="shared" si="92"/>
        <v>0.80588859000000013</v>
      </c>
      <c r="U408" s="2">
        <f t="shared" si="89"/>
        <v>0.30464279625000001</v>
      </c>
      <c r="V408" s="2">
        <f t="shared" si="90"/>
        <v>0.50125686000000003</v>
      </c>
      <c r="W408" s="2">
        <f t="shared" si="91"/>
        <v>-1.25933925E-2</v>
      </c>
    </row>
    <row r="409" spans="1:23" x14ac:dyDescent="0.2">
      <c r="A409" s="2" t="s">
        <v>10</v>
      </c>
      <c r="B409" s="2">
        <v>2003</v>
      </c>
      <c r="C409" s="2">
        <v>5.5430000000000001</v>
      </c>
      <c r="D409" s="2">
        <v>-3.8459195424177701</v>
      </c>
      <c r="E409" s="2">
        <v>-17.412424347415357</v>
      </c>
      <c r="F409" s="2">
        <v>47.914000000000001</v>
      </c>
      <c r="G409" s="2">
        <v>27.463000000000001</v>
      </c>
      <c r="H409" s="2">
        <v>20.451000000000001</v>
      </c>
      <c r="I409" s="2">
        <v>73.852000000000004</v>
      </c>
      <c r="J409" s="2">
        <v>27.675999999999998</v>
      </c>
      <c r="K409" s="2">
        <v>46.177</v>
      </c>
      <c r="L409" s="2">
        <v>-1.694</v>
      </c>
      <c r="N409" s="2">
        <v>1.0389999999999999</v>
      </c>
      <c r="O409" s="2">
        <f t="shared" si="85"/>
        <v>1.039E-2</v>
      </c>
      <c r="P409" s="2">
        <f>AVERAGE(O386:O417)</f>
        <v>1.1066250000000001E-2</v>
      </c>
      <c r="Q409" s="2">
        <f t="shared" si="86"/>
        <v>0.53022830250000008</v>
      </c>
      <c r="R409" s="2">
        <f t="shared" si="87"/>
        <v>0.30391242375000005</v>
      </c>
      <c r="S409" s="2">
        <f t="shared" si="88"/>
        <v>0.22631587875000003</v>
      </c>
      <c r="T409" s="2">
        <f t="shared" si="92"/>
        <v>0.8172646950000001</v>
      </c>
      <c r="U409" s="2">
        <f t="shared" si="89"/>
        <v>0.30626953500000004</v>
      </c>
      <c r="V409" s="2">
        <f t="shared" si="90"/>
        <v>0.51100622625000003</v>
      </c>
      <c r="W409" s="2">
        <f t="shared" si="91"/>
        <v>-1.87462275E-2</v>
      </c>
    </row>
    <row r="410" spans="1:23" x14ac:dyDescent="0.2">
      <c r="A410" s="2" t="s">
        <v>10</v>
      </c>
      <c r="B410" s="2">
        <v>2004</v>
      </c>
      <c r="C410" s="2">
        <v>7.6280000000000001</v>
      </c>
      <c r="D410" s="2">
        <v>2.2646249330656052</v>
      </c>
      <c r="E410" s="2">
        <v>2.2646249330656052</v>
      </c>
      <c r="F410" s="2">
        <v>48.067999999999998</v>
      </c>
      <c r="G410" s="2">
        <v>27.454000000000001</v>
      </c>
      <c r="H410" s="2">
        <v>20.614999999999998</v>
      </c>
      <c r="I410" s="2">
        <v>74.665999999999997</v>
      </c>
      <c r="J410" s="2">
        <v>27.826000000000001</v>
      </c>
      <c r="K410" s="2">
        <v>46.838999999999999</v>
      </c>
      <c r="L410" s="2">
        <v>-0.81699999999999995</v>
      </c>
      <c r="N410" s="2">
        <v>1.0089999999999999</v>
      </c>
      <c r="O410" s="2">
        <f t="shared" si="85"/>
        <v>1.0089999999999998E-2</v>
      </c>
      <c r="P410" s="2">
        <f>AVERAGE(O386:O417)</f>
        <v>1.1066250000000001E-2</v>
      </c>
      <c r="Q410" s="2">
        <f t="shared" si="86"/>
        <v>0.531932505</v>
      </c>
      <c r="R410" s="2">
        <f t="shared" si="87"/>
        <v>0.30381282750000005</v>
      </c>
      <c r="S410" s="2">
        <f t="shared" si="88"/>
        <v>0.22813074375</v>
      </c>
      <c r="T410" s="2">
        <f t="shared" si="92"/>
        <v>0.82627262250000011</v>
      </c>
      <c r="U410" s="2">
        <f t="shared" si="89"/>
        <v>0.30792947250000002</v>
      </c>
      <c r="V410" s="2">
        <f t="shared" si="90"/>
        <v>0.51833208375000006</v>
      </c>
      <c r="W410" s="2">
        <f t="shared" si="91"/>
        <v>-9.0411262499999999E-3</v>
      </c>
    </row>
    <row r="411" spans="1:23" x14ac:dyDescent="0.2">
      <c r="A411" s="2" t="s">
        <v>10</v>
      </c>
      <c r="B411" s="2">
        <v>2005</v>
      </c>
      <c r="C411" s="2">
        <v>7.4</v>
      </c>
      <c r="D411" s="2">
        <v>-4.277166247144784</v>
      </c>
      <c r="E411" s="2">
        <v>2.2646249330656052</v>
      </c>
      <c r="F411" s="2">
        <v>48.107999999999997</v>
      </c>
      <c r="G411" s="2">
        <v>27.318000000000001</v>
      </c>
      <c r="H411" s="2">
        <v>20.79</v>
      </c>
      <c r="I411" s="2">
        <v>75.372</v>
      </c>
      <c r="J411" s="2">
        <v>27.937999999999999</v>
      </c>
      <c r="K411" s="2">
        <v>47.433999999999997</v>
      </c>
      <c r="L411" s="2">
        <v>-0.30299999999999999</v>
      </c>
      <c r="N411" s="2">
        <v>0.99199999999999999</v>
      </c>
      <c r="O411" s="2">
        <f t="shared" si="85"/>
        <v>9.92E-3</v>
      </c>
      <c r="P411" s="2">
        <f>AVERAGE(O386:O417)</f>
        <v>1.1066250000000001E-2</v>
      </c>
      <c r="Q411" s="2">
        <f t="shared" si="86"/>
        <v>0.53237515499999999</v>
      </c>
      <c r="R411" s="2">
        <f t="shared" si="87"/>
        <v>0.30230781750000008</v>
      </c>
      <c r="S411" s="2">
        <f t="shared" si="88"/>
        <v>0.23006733750000002</v>
      </c>
      <c r="T411" s="2">
        <f t="shared" si="92"/>
        <v>0.83408539500000012</v>
      </c>
      <c r="U411" s="2">
        <f t="shared" si="89"/>
        <v>0.30916889250000001</v>
      </c>
      <c r="V411" s="2">
        <f t="shared" si="90"/>
        <v>0.52491650249999999</v>
      </c>
      <c r="W411" s="2">
        <f t="shared" si="91"/>
        <v>-3.3530737500000003E-3</v>
      </c>
    </row>
    <row r="412" spans="1:23" x14ac:dyDescent="0.2">
      <c r="A412" s="2" t="s">
        <v>10</v>
      </c>
      <c r="B412" s="2">
        <v>2006</v>
      </c>
      <c r="C412" s="2">
        <v>9.3369999999999997</v>
      </c>
      <c r="D412" s="2">
        <v>1.4459352476063414</v>
      </c>
      <c r="E412" s="2">
        <v>2.2646249330656052</v>
      </c>
      <c r="F412" s="2">
        <v>48.374000000000002</v>
      </c>
      <c r="G412" s="2">
        <v>27.257000000000001</v>
      </c>
      <c r="H412" s="2">
        <v>21.117000000000001</v>
      </c>
      <c r="I412" s="2">
        <v>75.965000000000003</v>
      </c>
      <c r="J412" s="2">
        <v>28.009</v>
      </c>
      <c r="K412" s="2">
        <v>47.956000000000003</v>
      </c>
      <c r="L412" s="2">
        <v>1.673</v>
      </c>
      <c r="N412" s="2">
        <v>0.97499999999999998</v>
      </c>
      <c r="O412" s="2">
        <f t="shared" si="85"/>
        <v>9.75E-3</v>
      </c>
      <c r="P412" s="2">
        <f>AVERAGE(O386:O417)</f>
        <v>1.1066250000000001E-2</v>
      </c>
      <c r="Q412" s="2">
        <f t="shared" si="86"/>
        <v>0.53531877750000012</v>
      </c>
      <c r="R412" s="2">
        <f t="shared" si="87"/>
        <v>0.30163277625000007</v>
      </c>
      <c r="S412" s="2">
        <f t="shared" si="88"/>
        <v>0.23368600125000005</v>
      </c>
      <c r="T412" s="2">
        <f t="shared" si="92"/>
        <v>0.84064768125000011</v>
      </c>
      <c r="U412" s="2">
        <f t="shared" si="89"/>
        <v>0.30995459625000005</v>
      </c>
      <c r="V412" s="2">
        <f t="shared" si="90"/>
        <v>0.53069308500000012</v>
      </c>
      <c r="W412" s="2">
        <f t="shared" si="91"/>
        <v>1.8513836250000002E-2</v>
      </c>
    </row>
    <row r="413" spans="1:23" x14ac:dyDescent="0.2">
      <c r="A413" s="2" t="s">
        <v>10</v>
      </c>
      <c r="B413" s="2">
        <v>2007</v>
      </c>
      <c r="C413" s="2">
        <v>6.72</v>
      </c>
      <c r="D413" s="2">
        <v>-8.6023491336545135</v>
      </c>
      <c r="E413" s="2">
        <v>2.2646249330656052</v>
      </c>
      <c r="F413" s="2">
        <v>48.447000000000003</v>
      </c>
      <c r="G413" s="2">
        <v>26.992000000000001</v>
      </c>
      <c r="H413" s="2">
        <v>21.454999999999998</v>
      </c>
      <c r="I413" s="2">
        <v>76.412999999999997</v>
      </c>
      <c r="J413" s="2">
        <v>28.038</v>
      </c>
      <c r="K413" s="2">
        <v>48.375</v>
      </c>
      <c r="L413" s="2">
        <v>3.153</v>
      </c>
      <c r="N413" s="2">
        <v>0.96299999999999997</v>
      </c>
      <c r="O413" s="2">
        <f t="shared" si="85"/>
        <v>9.6299999999999997E-3</v>
      </c>
      <c r="P413" s="2">
        <f>AVERAGE(O386:O417)</f>
        <v>1.1066250000000001E-2</v>
      </c>
      <c r="Q413" s="2">
        <f t="shared" si="86"/>
        <v>0.53612661375000015</v>
      </c>
      <c r="R413" s="2">
        <f t="shared" si="87"/>
        <v>0.29870022000000007</v>
      </c>
      <c r="S413" s="2">
        <f t="shared" si="88"/>
        <v>0.23742639375000002</v>
      </c>
      <c r="T413" s="2">
        <f t="shared" si="92"/>
        <v>0.84560536125000008</v>
      </c>
      <c r="U413" s="2">
        <f t="shared" si="89"/>
        <v>0.31027551750000004</v>
      </c>
      <c r="V413" s="2">
        <f t="shared" si="90"/>
        <v>0.53532984375000003</v>
      </c>
      <c r="W413" s="2">
        <f t="shared" si="91"/>
        <v>3.4891886250000004E-2</v>
      </c>
    </row>
    <row r="414" spans="1:23" x14ac:dyDescent="0.2">
      <c r="A414" s="2" t="s">
        <v>10</v>
      </c>
      <c r="B414" s="2">
        <v>2008</v>
      </c>
      <c r="C414" s="2">
        <v>4.2880000000000003</v>
      </c>
      <c r="D414" s="2">
        <v>1.9996997972843715</v>
      </c>
      <c r="E414" s="2">
        <v>1.9996997972843715</v>
      </c>
      <c r="F414" s="2">
        <v>48.466999999999999</v>
      </c>
      <c r="G414" s="2">
        <v>26.623000000000001</v>
      </c>
      <c r="H414" s="2">
        <v>21.844000000000001</v>
      </c>
      <c r="I414" s="2">
        <v>76.680999999999997</v>
      </c>
      <c r="J414" s="2">
        <v>28.024999999999999</v>
      </c>
      <c r="K414" s="2">
        <v>48.655000000000001</v>
      </c>
      <c r="L414" s="2">
        <v>2.6850000000000001</v>
      </c>
      <c r="N414" s="2">
        <v>0.95599999999999996</v>
      </c>
      <c r="O414" s="2">
        <f t="shared" si="85"/>
        <v>9.5599999999999991E-3</v>
      </c>
      <c r="P414" s="2">
        <f>AVERAGE(O386:O417)</f>
        <v>1.1066250000000001E-2</v>
      </c>
      <c r="Q414" s="2">
        <f t="shared" si="86"/>
        <v>0.53634793875000009</v>
      </c>
      <c r="R414" s="2">
        <f t="shared" si="87"/>
        <v>0.29461677375000006</v>
      </c>
      <c r="S414" s="2">
        <f t="shared" si="88"/>
        <v>0.24173116500000005</v>
      </c>
      <c r="T414" s="2">
        <f t="shared" si="92"/>
        <v>0.84857111625000003</v>
      </c>
      <c r="U414" s="2">
        <f t="shared" si="89"/>
        <v>0.31013165625</v>
      </c>
      <c r="V414" s="2">
        <f t="shared" si="90"/>
        <v>0.53842839375000007</v>
      </c>
      <c r="W414" s="2">
        <f t="shared" si="91"/>
        <v>2.9712881250000003E-2</v>
      </c>
    </row>
    <row r="415" spans="1:23" x14ac:dyDescent="0.2">
      <c r="A415" s="2" t="s">
        <v>10</v>
      </c>
      <c r="B415" s="2">
        <v>2009</v>
      </c>
      <c r="C415" s="2">
        <v>5.1760000000000002</v>
      </c>
      <c r="D415" s="2">
        <v>13.56725464802437</v>
      </c>
      <c r="E415" s="2">
        <v>1.9996997972843715</v>
      </c>
      <c r="F415" s="2">
        <v>48.654000000000003</v>
      </c>
      <c r="G415" s="2">
        <v>26.300999999999998</v>
      </c>
      <c r="H415" s="2">
        <v>22.353000000000002</v>
      </c>
      <c r="I415" s="2">
        <v>76.64</v>
      </c>
      <c r="J415" s="2">
        <v>27.995999999999999</v>
      </c>
      <c r="K415" s="2">
        <v>48.643000000000001</v>
      </c>
      <c r="L415" s="2">
        <v>-2.2109999999999999</v>
      </c>
      <c r="N415" s="2">
        <v>0.92700000000000005</v>
      </c>
      <c r="O415" s="2">
        <f t="shared" si="85"/>
        <v>9.2700000000000005E-3</v>
      </c>
      <c r="P415" s="2">
        <f>AVERAGE(O386:O417)</f>
        <v>1.1066250000000001E-2</v>
      </c>
      <c r="Q415" s="2">
        <f t="shared" si="86"/>
        <v>0.53841732750000015</v>
      </c>
      <c r="R415" s="2">
        <f t="shared" si="87"/>
        <v>0.29105344125000004</v>
      </c>
      <c r="S415" s="2">
        <f t="shared" si="88"/>
        <v>0.24736388625000005</v>
      </c>
      <c r="T415" s="2">
        <f t="shared" si="92"/>
        <v>0.84811740000000013</v>
      </c>
      <c r="U415" s="2">
        <f t="shared" si="89"/>
        <v>0.309810735</v>
      </c>
      <c r="V415" s="2">
        <f t="shared" si="90"/>
        <v>0.5382955987500001</v>
      </c>
      <c r="W415" s="2">
        <f t="shared" si="91"/>
        <v>-2.446747875E-2</v>
      </c>
    </row>
    <row r="416" spans="1:23" x14ac:dyDescent="0.2">
      <c r="A416" s="2" t="s">
        <v>10</v>
      </c>
      <c r="B416" s="2">
        <v>2010</v>
      </c>
      <c r="C416" s="2">
        <v>7.7930000000000001</v>
      </c>
      <c r="D416" s="2">
        <v>20.051189014614192</v>
      </c>
      <c r="E416" s="2">
        <v>1.9996997972843715</v>
      </c>
      <c r="F416" s="2">
        <v>49.131</v>
      </c>
      <c r="G416" s="2">
        <v>26.100999999999999</v>
      </c>
      <c r="H416" s="2">
        <v>23.029</v>
      </c>
      <c r="I416" s="2">
        <v>76.466999999999999</v>
      </c>
      <c r="J416" s="2">
        <v>27.927</v>
      </c>
      <c r="K416" s="2">
        <v>48.54</v>
      </c>
      <c r="L416" s="2">
        <v>-1.5489999999999999</v>
      </c>
      <c r="N416" s="2">
        <v>0.89600000000000002</v>
      </c>
      <c r="O416" s="2">
        <f t="shared" si="85"/>
        <v>8.9600000000000009E-3</v>
      </c>
      <c r="P416" s="2">
        <f>AVERAGE(O386:O417)</f>
        <v>1.1066250000000001E-2</v>
      </c>
      <c r="Q416" s="2">
        <f t="shared" si="86"/>
        <v>0.54369592875000006</v>
      </c>
      <c r="R416" s="2">
        <f t="shared" si="87"/>
        <v>0.28884019125000004</v>
      </c>
      <c r="S416" s="2">
        <f t="shared" si="88"/>
        <v>0.25484467125000004</v>
      </c>
      <c r="T416" s="2">
        <f t="shared" si="92"/>
        <v>0.84620293875000008</v>
      </c>
      <c r="U416" s="2">
        <f t="shared" si="89"/>
        <v>0.30904716375000002</v>
      </c>
      <c r="V416" s="2">
        <f t="shared" si="90"/>
        <v>0.53715577500000011</v>
      </c>
      <c r="W416" s="2">
        <f t="shared" si="91"/>
        <v>-1.7141621250000003E-2</v>
      </c>
    </row>
    <row r="417" spans="1:23" x14ac:dyDescent="0.2">
      <c r="A417" s="2" t="s">
        <v>10</v>
      </c>
      <c r="B417" s="2">
        <v>2011</v>
      </c>
      <c r="C417" s="2">
        <v>10.180999999999999</v>
      </c>
      <c r="D417" s="2">
        <v>29.068985924058687</v>
      </c>
      <c r="E417" s="2">
        <v>1.9996997972843715</v>
      </c>
      <c r="F417" s="2">
        <v>49.704000000000001</v>
      </c>
      <c r="G417" s="2">
        <v>25.888999999999999</v>
      </c>
      <c r="H417" s="2">
        <v>23.815000000000001</v>
      </c>
      <c r="I417" s="2">
        <v>76.191999999999993</v>
      </c>
      <c r="J417" s="2">
        <v>27.827000000000002</v>
      </c>
      <c r="K417" s="2">
        <v>48.365000000000002</v>
      </c>
      <c r="L417" s="2">
        <v>-1.341</v>
      </c>
      <c r="N417" s="2">
        <v>0.873</v>
      </c>
      <c r="O417" s="2">
        <f t="shared" si="85"/>
        <v>8.7299999999999999E-3</v>
      </c>
      <c r="P417" s="2">
        <f>AVERAGE(O386:O417)</f>
        <v>1.1066250000000001E-2</v>
      </c>
      <c r="Q417" s="2">
        <f t="shared" si="86"/>
        <v>0.55003689000000011</v>
      </c>
      <c r="R417" s="2">
        <f t="shared" si="87"/>
        <v>0.28649414625000003</v>
      </c>
      <c r="S417" s="2">
        <f t="shared" si="88"/>
        <v>0.26354274375000003</v>
      </c>
      <c r="T417" s="2">
        <f t="shared" si="92"/>
        <v>0.84315972000000006</v>
      </c>
      <c r="U417" s="2">
        <f t="shared" si="89"/>
        <v>0.30794053875000005</v>
      </c>
      <c r="V417" s="2">
        <f t="shared" si="90"/>
        <v>0.53521918125000012</v>
      </c>
      <c r="W417" s="2">
        <f t="shared" si="91"/>
        <v>-1.4839841250000001E-2</v>
      </c>
    </row>
    <row r="418" spans="1:23" x14ac:dyDescent="0.2">
      <c r="A418" s="2" t="s">
        <v>17</v>
      </c>
      <c r="B418" s="2">
        <v>1980</v>
      </c>
      <c r="C418" s="2">
        <v>-4.0339999999999998</v>
      </c>
      <c r="D418" s="2">
        <v>-30.558744308302117</v>
      </c>
      <c r="E418" s="2">
        <v>-30.558744308302117</v>
      </c>
      <c r="F418" s="2">
        <v>58.597999999999999</v>
      </c>
      <c r="G418" s="2">
        <v>43.134</v>
      </c>
      <c r="H418" s="2">
        <v>15.464</v>
      </c>
      <c r="I418" s="2">
        <v>51.350999999999999</v>
      </c>
      <c r="J418" s="2">
        <v>30.782</v>
      </c>
      <c r="K418" s="2">
        <v>20.568000000000001</v>
      </c>
      <c r="L418" s="2">
        <v>0.93500000000000005</v>
      </c>
      <c r="N418" s="2">
        <v>0.22500000000000001</v>
      </c>
      <c r="O418" s="2">
        <f t="shared" si="85"/>
        <v>2.2500000000000003E-3</v>
      </c>
      <c r="P418" s="2">
        <f>AVERAGE(O418:O449)</f>
        <v>1.9218750000000002E-3</v>
      </c>
      <c r="Q418" s="2">
        <f t="shared" si="86"/>
        <v>0.11261803125000001</v>
      </c>
      <c r="R418" s="2">
        <f t="shared" si="87"/>
        <v>8.2898156250000007E-2</v>
      </c>
      <c r="S418" s="2">
        <f t="shared" si="88"/>
        <v>2.9719875000000003E-2</v>
      </c>
      <c r="T418" s="2">
        <f t="shared" si="92"/>
        <v>9.8690203125000014E-2</v>
      </c>
      <c r="U418" s="2">
        <f t="shared" si="89"/>
        <v>5.9159156250000004E-2</v>
      </c>
      <c r="V418" s="2">
        <f t="shared" si="90"/>
        <v>3.9529125000000005E-2</v>
      </c>
      <c r="W418" s="2">
        <f t="shared" si="91"/>
        <v>1.7969531250000004E-3</v>
      </c>
    </row>
    <row r="419" spans="1:23" x14ac:dyDescent="0.2">
      <c r="A419" s="2" t="s">
        <v>17</v>
      </c>
      <c r="B419" s="2">
        <v>1981</v>
      </c>
      <c r="C419" s="2">
        <v>-4.9630000000000001</v>
      </c>
      <c r="D419" s="2">
        <v>-36.809365475231537</v>
      </c>
      <c r="E419" s="2">
        <v>-30.558744308302117</v>
      </c>
      <c r="F419" s="2">
        <v>57.256999999999998</v>
      </c>
      <c r="G419" s="2">
        <v>41.704999999999998</v>
      </c>
      <c r="H419" s="2">
        <v>15.552</v>
      </c>
      <c r="I419" s="2">
        <v>51.906999999999996</v>
      </c>
      <c r="J419" s="2">
        <v>30.712</v>
      </c>
      <c r="K419" s="2">
        <v>21.195</v>
      </c>
      <c r="L419" s="2">
        <v>2.3570000000000002</v>
      </c>
      <c r="N419" s="2">
        <v>0.22700000000000001</v>
      </c>
      <c r="O419" s="2">
        <f t="shared" si="85"/>
        <v>2.2699999999999999E-3</v>
      </c>
      <c r="P419" s="2">
        <f>AVERAGE(O418:O449)</f>
        <v>1.9218750000000002E-3</v>
      </c>
      <c r="Q419" s="2">
        <f t="shared" si="86"/>
        <v>0.11004079687500001</v>
      </c>
      <c r="R419" s="2">
        <f t="shared" si="87"/>
        <v>8.0151796875E-2</v>
      </c>
      <c r="S419" s="2">
        <f t="shared" si="88"/>
        <v>2.9889000000000002E-2</v>
      </c>
      <c r="T419" s="2">
        <f t="shared" si="92"/>
        <v>9.9758765625000009E-2</v>
      </c>
      <c r="U419" s="2">
        <f t="shared" si="89"/>
        <v>5.9024625000000004E-2</v>
      </c>
      <c r="V419" s="2">
        <f t="shared" si="90"/>
        <v>4.0734140625000005E-2</v>
      </c>
      <c r="W419" s="2">
        <f t="shared" si="91"/>
        <v>4.5298593750000005E-3</v>
      </c>
    </row>
    <row r="420" spans="1:23" x14ac:dyDescent="0.2">
      <c r="A420" s="2" t="s">
        <v>17</v>
      </c>
      <c r="B420" s="2">
        <v>1982</v>
      </c>
      <c r="C420" s="2">
        <v>-7.4130000000000003</v>
      </c>
      <c r="D420" s="2">
        <v>-48.289150828030792</v>
      </c>
      <c r="E420" s="2">
        <v>-30.558744308302117</v>
      </c>
      <c r="F420" s="2">
        <v>56.232999999999997</v>
      </c>
      <c r="G420" s="2">
        <v>40.613999999999997</v>
      </c>
      <c r="H420" s="2">
        <v>15.619</v>
      </c>
      <c r="I420" s="2">
        <v>52.542999999999999</v>
      </c>
      <c r="J420" s="2">
        <v>30.702999999999999</v>
      </c>
      <c r="K420" s="2">
        <v>21.84</v>
      </c>
      <c r="L420" s="2">
        <v>3.238</v>
      </c>
      <c r="N420" s="2">
        <v>0.23200000000000001</v>
      </c>
      <c r="O420" s="2">
        <f t="shared" si="85"/>
        <v>2.32E-3</v>
      </c>
      <c r="P420" s="2">
        <f>AVERAGE(O418:O449)</f>
        <v>1.9218750000000002E-3</v>
      </c>
      <c r="Q420" s="2">
        <f t="shared" si="86"/>
        <v>0.108072796875</v>
      </c>
      <c r="R420" s="2">
        <f t="shared" si="87"/>
        <v>7.8055031250000004E-2</v>
      </c>
      <c r="S420" s="2">
        <f t="shared" si="88"/>
        <v>3.0017765625000001E-2</v>
      </c>
      <c r="T420" s="2">
        <f t="shared" si="92"/>
        <v>0.10098107812500001</v>
      </c>
      <c r="U420" s="2">
        <f t="shared" si="89"/>
        <v>5.9007328125000008E-2</v>
      </c>
      <c r="V420" s="2">
        <f t="shared" si="90"/>
        <v>4.1973750000000004E-2</v>
      </c>
      <c r="W420" s="2">
        <f t="shared" si="91"/>
        <v>6.2230312500000003E-3</v>
      </c>
    </row>
    <row r="421" spans="1:23" x14ac:dyDescent="0.2">
      <c r="A421" s="2" t="s">
        <v>17</v>
      </c>
      <c r="B421" s="2">
        <v>1983</v>
      </c>
      <c r="C421" s="2">
        <v>-4.3849999999999998</v>
      </c>
      <c r="D421" s="2">
        <v>-49.269087522317996</v>
      </c>
      <c r="E421" s="2">
        <v>-30.558744308302117</v>
      </c>
      <c r="F421" s="2">
        <v>55.396000000000001</v>
      </c>
      <c r="G421" s="2">
        <v>39.715000000000003</v>
      </c>
      <c r="H421" s="2">
        <v>15.680999999999999</v>
      </c>
      <c r="I421" s="2">
        <v>53.244999999999997</v>
      </c>
      <c r="J421" s="2">
        <v>30.774000000000001</v>
      </c>
      <c r="K421" s="2">
        <v>22.472000000000001</v>
      </c>
      <c r="L421" s="2">
        <v>-1.4999999999999999E-2</v>
      </c>
      <c r="N421" s="2">
        <v>0.22500000000000001</v>
      </c>
      <c r="O421" s="2">
        <f t="shared" si="85"/>
        <v>2.2500000000000003E-3</v>
      </c>
      <c r="P421" s="2">
        <f>AVERAGE(O418:O449)</f>
        <v>1.9218750000000002E-3</v>
      </c>
      <c r="Q421" s="2">
        <f t="shared" si="86"/>
        <v>0.10646418750000002</v>
      </c>
      <c r="R421" s="2">
        <f t="shared" si="87"/>
        <v>7.6327265625000015E-2</v>
      </c>
      <c r="S421" s="2">
        <f t="shared" si="88"/>
        <v>3.0136921875E-2</v>
      </c>
      <c r="T421" s="2">
        <f t="shared" si="92"/>
        <v>0.10233023437500001</v>
      </c>
      <c r="U421" s="2">
        <f t="shared" si="89"/>
        <v>5.9143781250000006E-2</v>
      </c>
      <c r="V421" s="2">
        <f t="shared" si="90"/>
        <v>4.3188375000000008E-2</v>
      </c>
      <c r="W421" s="2">
        <f t="shared" si="91"/>
        <v>-2.8828125000000001E-5</v>
      </c>
    </row>
    <row r="422" spans="1:23" x14ac:dyDescent="0.2">
      <c r="A422" s="2" t="s">
        <v>17</v>
      </c>
      <c r="B422" s="2">
        <v>1984</v>
      </c>
      <c r="C422" s="2">
        <v>-8.9049999999999994</v>
      </c>
      <c r="D422" s="2">
        <v>-47.20179105184161</v>
      </c>
      <c r="E422" s="2">
        <v>-47.20179105184161</v>
      </c>
      <c r="F422" s="2">
        <v>54.578000000000003</v>
      </c>
      <c r="G422" s="2">
        <v>38.822000000000003</v>
      </c>
      <c r="H422" s="2">
        <v>15.756</v>
      </c>
      <c r="I422" s="2">
        <v>53.787999999999997</v>
      </c>
      <c r="J422" s="2">
        <v>30.748000000000001</v>
      </c>
      <c r="K422" s="2">
        <v>23.04</v>
      </c>
      <c r="L422" s="2">
        <v>2.9430000000000001</v>
      </c>
      <c r="N422" s="2">
        <v>0.23</v>
      </c>
      <c r="O422" s="2">
        <f t="shared" si="85"/>
        <v>2.3E-3</v>
      </c>
      <c r="P422" s="2">
        <f>AVERAGE(O418:O449)</f>
        <v>1.9218750000000002E-3</v>
      </c>
      <c r="Q422" s="2">
        <f t="shared" si="86"/>
        <v>0.10489209375000001</v>
      </c>
      <c r="R422" s="2">
        <f t="shared" si="87"/>
        <v>7.4611031250000015E-2</v>
      </c>
      <c r="S422" s="2">
        <f t="shared" si="88"/>
        <v>3.0281062500000004E-2</v>
      </c>
      <c r="T422" s="2">
        <f t="shared" si="92"/>
        <v>0.10337381250000001</v>
      </c>
      <c r="U422" s="2">
        <f t="shared" si="89"/>
        <v>5.9093812500000009E-2</v>
      </c>
      <c r="V422" s="2">
        <f t="shared" si="90"/>
        <v>4.428E-2</v>
      </c>
      <c r="W422" s="2">
        <f t="shared" si="91"/>
        <v>5.6560781250000009E-3</v>
      </c>
    </row>
    <row r="423" spans="1:23" x14ac:dyDescent="0.2">
      <c r="A423" s="2" t="s">
        <v>17</v>
      </c>
      <c r="B423" s="2">
        <v>1985</v>
      </c>
      <c r="C423" s="2">
        <v>-7.2880000000000003</v>
      </c>
      <c r="D423" s="2">
        <v>-61.966669849332256</v>
      </c>
      <c r="E423" s="2">
        <v>-47.20179105184161</v>
      </c>
      <c r="F423" s="2">
        <v>53.741</v>
      </c>
      <c r="G423" s="2">
        <v>37.886000000000003</v>
      </c>
      <c r="H423" s="2">
        <v>15.855</v>
      </c>
      <c r="I423" s="2">
        <v>54.457000000000001</v>
      </c>
      <c r="J423" s="2">
        <v>30.853000000000002</v>
      </c>
      <c r="K423" s="2">
        <v>23.603999999999999</v>
      </c>
      <c r="L423" s="2">
        <v>-0.24399999999999999</v>
      </c>
      <c r="N423" s="2">
        <v>0.224</v>
      </c>
      <c r="O423" s="2">
        <f t="shared" si="85"/>
        <v>2.2400000000000002E-3</v>
      </c>
      <c r="P423" s="2">
        <f>AVERAGE(O418:O449)</f>
        <v>1.9218750000000002E-3</v>
      </c>
      <c r="Q423" s="2">
        <f t="shared" si="86"/>
        <v>0.10328348437500001</v>
      </c>
      <c r="R423" s="2">
        <f t="shared" si="87"/>
        <v>7.281215625000001E-2</v>
      </c>
      <c r="S423" s="2">
        <f t="shared" si="88"/>
        <v>3.0471328125000002E-2</v>
      </c>
      <c r="T423" s="2">
        <f t="shared" si="92"/>
        <v>0.10465954687500001</v>
      </c>
      <c r="U423" s="2">
        <f t="shared" si="89"/>
        <v>5.9295609375000009E-2</v>
      </c>
      <c r="V423" s="2">
        <f t="shared" si="90"/>
        <v>4.53639375E-2</v>
      </c>
      <c r="W423" s="2">
        <f t="shared" si="91"/>
        <v>-4.6893750000000006E-4</v>
      </c>
    </row>
    <row r="424" spans="1:23" x14ac:dyDescent="0.2">
      <c r="A424" s="2" t="s">
        <v>17</v>
      </c>
      <c r="B424" s="2">
        <v>1986</v>
      </c>
      <c r="C424" s="2">
        <v>-6.3949999999999996</v>
      </c>
      <c r="D424" s="2">
        <v>-62.93908596319725</v>
      </c>
      <c r="E424" s="2">
        <v>-47.20179105184161</v>
      </c>
      <c r="F424" s="2">
        <v>53.329000000000001</v>
      </c>
      <c r="G424" s="2">
        <v>37.287999999999997</v>
      </c>
      <c r="H424" s="2">
        <v>16.041</v>
      </c>
      <c r="I424" s="2">
        <v>55.19</v>
      </c>
      <c r="J424" s="2">
        <v>31.01</v>
      </c>
      <c r="K424" s="2">
        <v>24.18</v>
      </c>
      <c r="L424" s="2">
        <v>0.76300000000000001</v>
      </c>
      <c r="N424" s="2">
        <v>0.22</v>
      </c>
      <c r="O424" s="2">
        <f t="shared" si="85"/>
        <v>2.2000000000000001E-3</v>
      </c>
      <c r="P424" s="2">
        <f>AVERAGE(O418:O449)</f>
        <v>1.9218750000000002E-3</v>
      </c>
      <c r="Q424" s="2">
        <f t="shared" si="86"/>
        <v>0.10249167187500001</v>
      </c>
      <c r="R424" s="2">
        <f t="shared" si="87"/>
        <v>7.1662875000000001E-2</v>
      </c>
      <c r="S424" s="2">
        <f t="shared" si="88"/>
        <v>3.0828796875000005E-2</v>
      </c>
      <c r="T424" s="2">
        <f t="shared" si="92"/>
        <v>0.10606828125000001</v>
      </c>
      <c r="U424" s="2">
        <f t="shared" si="89"/>
        <v>5.9597343750000011E-2</v>
      </c>
      <c r="V424" s="2">
        <f t="shared" si="90"/>
        <v>4.6470937500000004E-2</v>
      </c>
      <c r="W424" s="2">
        <f t="shared" si="91"/>
        <v>1.4663906250000002E-3</v>
      </c>
    </row>
    <row r="425" spans="1:23" x14ac:dyDescent="0.2">
      <c r="A425" s="2" t="s">
        <v>17</v>
      </c>
      <c r="B425" s="2">
        <v>1987</v>
      </c>
      <c r="C425" s="2">
        <v>-4.8029999999999999</v>
      </c>
      <c r="D425" s="2">
        <v>-53.391547227046544</v>
      </c>
      <c r="E425" s="2">
        <v>-47.20179105184161</v>
      </c>
      <c r="F425" s="2">
        <v>52.92</v>
      </c>
      <c r="G425" s="2">
        <v>36.683</v>
      </c>
      <c r="H425" s="2">
        <v>16.236999999999998</v>
      </c>
      <c r="I425" s="2">
        <v>55.892000000000003</v>
      </c>
      <c r="J425" s="2">
        <v>31.108000000000001</v>
      </c>
      <c r="K425" s="2">
        <v>24.783999999999999</v>
      </c>
      <c r="L425" s="2">
        <v>2.6629999999999998</v>
      </c>
      <c r="N425" s="2">
        <v>0.218</v>
      </c>
      <c r="O425" s="2">
        <f t="shared" si="85"/>
        <v>2.1800000000000001E-3</v>
      </c>
      <c r="P425" s="2">
        <f>AVERAGE(O418:O449)</f>
        <v>1.9218750000000002E-3</v>
      </c>
      <c r="Q425" s="2">
        <f t="shared" si="86"/>
        <v>0.10170562500000001</v>
      </c>
      <c r="R425" s="2">
        <f t="shared" si="87"/>
        <v>7.0500140625000013E-2</v>
      </c>
      <c r="S425" s="2">
        <f t="shared" si="88"/>
        <v>3.1205484374999998E-2</v>
      </c>
      <c r="T425" s="2">
        <f t="shared" si="92"/>
        <v>0.10741743750000002</v>
      </c>
      <c r="U425" s="2">
        <f t="shared" si="89"/>
        <v>5.9785687500000004E-2</v>
      </c>
      <c r="V425" s="2">
        <f t="shared" si="90"/>
        <v>4.763175E-2</v>
      </c>
      <c r="W425" s="2">
        <f t="shared" si="91"/>
        <v>5.1179531250000005E-3</v>
      </c>
    </row>
    <row r="426" spans="1:23" x14ac:dyDescent="0.2">
      <c r="A426" s="2" t="s">
        <v>17</v>
      </c>
      <c r="B426" s="2">
        <v>1988</v>
      </c>
      <c r="C426" s="2">
        <v>-0.92400000000000004</v>
      </c>
      <c r="D426" s="2">
        <v>-40.622258466393276</v>
      </c>
      <c r="E426" s="2">
        <v>-40.622258466393276</v>
      </c>
      <c r="F426" s="2">
        <v>52.545999999999999</v>
      </c>
      <c r="G426" s="2">
        <v>36.100999999999999</v>
      </c>
      <c r="H426" s="2">
        <v>16.445</v>
      </c>
      <c r="I426" s="2">
        <v>56.524000000000001</v>
      </c>
      <c r="J426" s="2">
        <v>31.1</v>
      </c>
      <c r="K426" s="2">
        <v>25.425000000000001</v>
      </c>
      <c r="L426" s="2">
        <v>1.0580000000000001</v>
      </c>
      <c r="N426" s="2">
        <v>0.21</v>
      </c>
      <c r="O426" s="2">
        <f t="shared" si="85"/>
        <v>2.0999999999999999E-3</v>
      </c>
      <c r="P426" s="2">
        <f>AVERAGE(O418:O449)</f>
        <v>1.9218750000000002E-3</v>
      </c>
      <c r="Q426" s="2">
        <f t="shared" si="86"/>
        <v>0.10098684375000001</v>
      </c>
      <c r="R426" s="2">
        <f t="shared" si="87"/>
        <v>6.9381609375E-2</v>
      </c>
      <c r="S426" s="2">
        <f t="shared" si="88"/>
        <v>3.1605234375000006E-2</v>
      </c>
      <c r="T426" s="2">
        <f t="shared" si="92"/>
        <v>0.10863206250000002</v>
      </c>
      <c r="U426" s="2">
        <f t="shared" si="89"/>
        <v>5.9770312500000006E-2</v>
      </c>
      <c r="V426" s="2">
        <f t="shared" si="90"/>
        <v>4.8863671875000007E-2</v>
      </c>
      <c r="W426" s="2">
        <f t="shared" si="91"/>
        <v>2.0333437500000004E-3</v>
      </c>
    </row>
    <row r="427" spans="1:23" x14ac:dyDescent="0.2">
      <c r="A427" s="2" t="s">
        <v>17</v>
      </c>
      <c r="B427" s="2">
        <v>1989</v>
      </c>
      <c r="C427" s="2">
        <v>-3.665</v>
      </c>
      <c r="D427" s="2">
        <v>-59.094448330166884</v>
      </c>
      <c r="E427" s="2">
        <v>-40.622258466393276</v>
      </c>
      <c r="F427" s="2">
        <v>52.311</v>
      </c>
      <c r="G427" s="2">
        <v>35.652999999999999</v>
      </c>
      <c r="H427" s="2">
        <v>16.658000000000001</v>
      </c>
      <c r="I427" s="2">
        <v>57.124000000000002</v>
      </c>
      <c r="J427" s="2">
        <v>31.106000000000002</v>
      </c>
      <c r="K427" s="2">
        <v>26.018999999999998</v>
      </c>
      <c r="L427" s="2">
        <v>1.1859999999999999</v>
      </c>
      <c r="N427" s="2">
        <v>0.20300000000000001</v>
      </c>
      <c r="O427" s="2">
        <f t="shared" si="85"/>
        <v>2.0300000000000001E-3</v>
      </c>
      <c r="P427" s="2">
        <f>AVERAGE(O418:O449)</f>
        <v>1.9218750000000002E-3</v>
      </c>
      <c r="Q427" s="2">
        <f t="shared" si="86"/>
        <v>0.10053520312500001</v>
      </c>
      <c r="R427" s="2">
        <f t="shared" si="87"/>
        <v>6.8520609374999999E-2</v>
      </c>
      <c r="S427" s="2">
        <f t="shared" si="88"/>
        <v>3.2014593750000007E-2</v>
      </c>
      <c r="T427" s="2">
        <f t="shared" si="92"/>
        <v>0.10978518750000002</v>
      </c>
      <c r="U427" s="2">
        <f t="shared" si="89"/>
        <v>5.9781843750000008E-2</v>
      </c>
      <c r="V427" s="2">
        <f t="shared" si="90"/>
        <v>5.0005265625000003E-2</v>
      </c>
      <c r="W427" s="2">
        <f t="shared" si="91"/>
        <v>2.2793437500000001E-3</v>
      </c>
    </row>
    <row r="428" spans="1:23" x14ac:dyDescent="0.2">
      <c r="A428" s="2" t="s">
        <v>17</v>
      </c>
      <c r="B428" s="2">
        <v>1990</v>
      </c>
      <c r="C428" s="2">
        <v>-3.4649999999999999</v>
      </c>
      <c r="D428" s="2">
        <v>-55.595396828468502</v>
      </c>
      <c r="E428" s="2">
        <v>-40.622258466393276</v>
      </c>
      <c r="F428" s="2">
        <v>52.276000000000003</v>
      </c>
      <c r="G428" s="2">
        <v>35.406999999999996</v>
      </c>
      <c r="H428" s="2">
        <v>16.869</v>
      </c>
      <c r="I428" s="2">
        <v>57.652999999999999</v>
      </c>
      <c r="J428" s="2">
        <v>31.009</v>
      </c>
      <c r="K428" s="2">
        <v>26.643000000000001</v>
      </c>
      <c r="L428" s="2">
        <v>0.59699999999999998</v>
      </c>
      <c r="N428" s="2">
        <v>0.19700000000000001</v>
      </c>
      <c r="O428" s="2">
        <f t="shared" si="85"/>
        <v>1.97E-3</v>
      </c>
      <c r="P428" s="2">
        <f>AVERAGE(O418:O449)</f>
        <v>1.9218750000000002E-3</v>
      </c>
      <c r="Q428" s="2">
        <f t="shared" si="86"/>
        <v>0.10046793750000002</v>
      </c>
      <c r="R428" s="2">
        <f t="shared" si="87"/>
        <v>6.8047828125000001E-2</v>
      </c>
      <c r="S428" s="2">
        <f t="shared" si="88"/>
        <v>3.2420109375000006E-2</v>
      </c>
      <c r="T428" s="2">
        <f t="shared" si="92"/>
        <v>0.11080185937500001</v>
      </c>
      <c r="U428" s="2">
        <f t="shared" si="89"/>
        <v>5.9595421875000006E-2</v>
      </c>
      <c r="V428" s="2">
        <f t="shared" si="90"/>
        <v>5.1204515625000009E-2</v>
      </c>
      <c r="W428" s="2">
        <f t="shared" si="91"/>
        <v>1.1473593750000002E-3</v>
      </c>
    </row>
    <row r="429" spans="1:23" x14ac:dyDescent="0.2">
      <c r="A429" s="2" t="s">
        <v>17</v>
      </c>
      <c r="B429" s="2">
        <v>1991</v>
      </c>
      <c r="C429" s="2">
        <v>-3.0470000000000002</v>
      </c>
      <c r="D429" s="2">
        <v>-62.217299547527517</v>
      </c>
      <c r="E429" s="2">
        <v>-40.622258466393276</v>
      </c>
      <c r="F429" s="2">
        <v>52.323</v>
      </c>
      <c r="G429" s="2">
        <v>35.304000000000002</v>
      </c>
      <c r="H429" s="2">
        <v>17.018999999999998</v>
      </c>
      <c r="I429" s="2">
        <v>58.148000000000003</v>
      </c>
      <c r="J429" s="2">
        <v>30.844000000000001</v>
      </c>
      <c r="K429" s="2">
        <v>27.303999999999998</v>
      </c>
      <c r="L429" s="2">
        <v>-1.8520000000000001</v>
      </c>
      <c r="N429" s="2">
        <v>0.19</v>
      </c>
      <c r="O429" s="2">
        <f t="shared" si="85"/>
        <v>1.9E-3</v>
      </c>
      <c r="P429" s="2">
        <f>AVERAGE(O418:O449)</f>
        <v>1.9218750000000002E-3</v>
      </c>
      <c r="Q429" s="2">
        <f t="shared" si="86"/>
        <v>0.100558265625</v>
      </c>
      <c r="R429" s="2">
        <f t="shared" si="87"/>
        <v>6.7849875000000004E-2</v>
      </c>
      <c r="S429" s="2">
        <f t="shared" si="88"/>
        <v>3.2708390625E-2</v>
      </c>
      <c r="T429" s="2">
        <f t="shared" si="92"/>
        <v>0.11175318750000002</v>
      </c>
      <c r="U429" s="2">
        <f t="shared" si="89"/>
        <v>5.9278312500000006E-2</v>
      </c>
      <c r="V429" s="2">
        <f t="shared" si="90"/>
        <v>5.2474875000000004E-2</v>
      </c>
      <c r="W429" s="2">
        <f t="shared" si="91"/>
        <v>-3.5593125000000004E-3</v>
      </c>
    </row>
    <row r="430" spans="1:23" x14ac:dyDescent="0.2">
      <c r="A430" s="2" t="s">
        <v>17</v>
      </c>
      <c r="B430" s="2">
        <v>1992</v>
      </c>
      <c r="C430" s="2">
        <v>-4.3970000000000002</v>
      </c>
      <c r="D430" s="2">
        <v>-81.317576170807243</v>
      </c>
      <c r="E430" s="2">
        <v>-81.317576170807243</v>
      </c>
      <c r="F430" s="2">
        <v>52.44</v>
      </c>
      <c r="G430" s="2">
        <v>35.261000000000003</v>
      </c>
      <c r="H430" s="2">
        <v>17.178999999999998</v>
      </c>
      <c r="I430" s="2">
        <v>58.697000000000003</v>
      </c>
      <c r="J430" s="2">
        <v>30.678000000000001</v>
      </c>
      <c r="K430" s="2">
        <v>28.018000000000001</v>
      </c>
      <c r="L430" s="2">
        <v>-3.1219999999999999</v>
      </c>
      <c r="N430" s="2">
        <v>0.17499999999999999</v>
      </c>
      <c r="O430" s="2">
        <f t="shared" si="85"/>
        <v>1.7499999999999998E-3</v>
      </c>
      <c r="P430" s="2">
        <f>AVERAGE(O418:O449)</f>
        <v>1.9218750000000002E-3</v>
      </c>
      <c r="Q430" s="2">
        <f t="shared" si="86"/>
        <v>0.100783125</v>
      </c>
      <c r="R430" s="2">
        <f t="shared" si="87"/>
        <v>6.7767234375000013E-2</v>
      </c>
      <c r="S430" s="2">
        <f t="shared" si="88"/>
        <v>3.3015890625000002E-2</v>
      </c>
      <c r="T430" s="2">
        <f t="shared" si="92"/>
        <v>0.11280829687500002</v>
      </c>
      <c r="U430" s="2">
        <f t="shared" si="89"/>
        <v>5.8959281250000009E-2</v>
      </c>
      <c r="V430" s="2">
        <f t="shared" si="90"/>
        <v>5.3847093750000005E-2</v>
      </c>
      <c r="W430" s="2">
        <f t="shared" si="91"/>
        <v>-6.0000937500000002E-3</v>
      </c>
    </row>
    <row r="431" spans="1:23" x14ac:dyDescent="0.2">
      <c r="A431" s="2" t="s">
        <v>17</v>
      </c>
      <c r="B431" s="2">
        <v>1993</v>
      </c>
      <c r="C431" s="2">
        <v>-4.1150000000000002</v>
      </c>
      <c r="D431" s="2">
        <v>-97.840051496871311</v>
      </c>
      <c r="E431" s="2">
        <v>-81.317576170807243</v>
      </c>
      <c r="F431" s="2">
        <v>52.594000000000001</v>
      </c>
      <c r="G431" s="2">
        <v>35.253999999999998</v>
      </c>
      <c r="H431" s="2">
        <v>17.34</v>
      </c>
      <c r="I431" s="2">
        <v>59.344999999999999</v>
      </c>
      <c r="J431" s="2">
        <v>30.545999999999999</v>
      </c>
      <c r="K431" s="2">
        <v>28.798999999999999</v>
      </c>
      <c r="L431" s="2">
        <v>-1.075</v>
      </c>
      <c r="N431" s="2">
        <v>0.18</v>
      </c>
      <c r="O431" s="2">
        <f t="shared" si="85"/>
        <v>1.8E-3</v>
      </c>
      <c r="P431" s="2">
        <f>AVERAGE(O418:O449)</f>
        <v>1.9218750000000002E-3</v>
      </c>
      <c r="Q431" s="2">
        <f t="shared" si="86"/>
        <v>0.10107909375000002</v>
      </c>
      <c r="R431" s="2">
        <f t="shared" si="87"/>
        <v>6.7753781250000006E-2</v>
      </c>
      <c r="S431" s="2">
        <f t="shared" si="88"/>
        <v>3.3325312500000003E-2</v>
      </c>
      <c r="T431" s="2">
        <f t="shared" si="92"/>
        <v>0.11405367187500001</v>
      </c>
      <c r="U431" s="2">
        <f t="shared" si="89"/>
        <v>5.8705593750000007E-2</v>
      </c>
      <c r="V431" s="2">
        <f t="shared" si="90"/>
        <v>5.5348078125000005E-2</v>
      </c>
      <c r="W431" s="2">
        <f t="shared" si="91"/>
        <v>-2.0660156250000001E-3</v>
      </c>
    </row>
    <row r="432" spans="1:23" x14ac:dyDescent="0.2">
      <c r="A432" s="2" t="s">
        <v>17</v>
      </c>
      <c r="B432" s="2">
        <v>1994</v>
      </c>
      <c r="C432" s="2">
        <v>-3.98</v>
      </c>
      <c r="D432" s="2">
        <v>-95.477883941616369</v>
      </c>
      <c r="E432" s="2">
        <v>-81.317576170807243</v>
      </c>
      <c r="F432" s="2">
        <v>52.722999999999999</v>
      </c>
      <c r="G432" s="2">
        <v>35.237000000000002</v>
      </c>
      <c r="H432" s="2">
        <v>17.486000000000001</v>
      </c>
      <c r="I432" s="2">
        <v>60.021999999999998</v>
      </c>
      <c r="J432" s="2">
        <v>30.481000000000002</v>
      </c>
      <c r="K432" s="2">
        <v>29.542000000000002</v>
      </c>
      <c r="L432" s="2">
        <v>0.94899999999999995</v>
      </c>
      <c r="N432" s="2">
        <v>0.185</v>
      </c>
      <c r="O432" s="2">
        <f t="shared" si="85"/>
        <v>1.8500000000000001E-3</v>
      </c>
      <c r="P432" s="2">
        <f>AVERAGE(O418:O449)</f>
        <v>1.9218750000000002E-3</v>
      </c>
      <c r="Q432" s="2">
        <f t="shared" si="86"/>
        <v>0.101327015625</v>
      </c>
      <c r="R432" s="2">
        <f t="shared" si="87"/>
        <v>6.7721109375000005E-2</v>
      </c>
      <c r="S432" s="2">
        <f t="shared" si="88"/>
        <v>3.3605906250000005E-2</v>
      </c>
      <c r="T432" s="2">
        <f t="shared" si="92"/>
        <v>0.11535478125000001</v>
      </c>
      <c r="U432" s="2">
        <f t="shared" si="89"/>
        <v>5.8580671875000011E-2</v>
      </c>
      <c r="V432" s="2">
        <f t="shared" si="90"/>
        <v>5.6776031250000011E-2</v>
      </c>
      <c r="W432" s="2">
        <f t="shared" si="91"/>
        <v>1.8238593750000002E-3</v>
      </c>
    </row>
    <row r="433" spans="1:23" x14ac:dyDescent="0.2">
      <c r="A433" s="2" t="s">
        <v>17</v>
      </c>
      <c r="B433" s="2">
        <v>1995</v>
      </c>
      <c r="C433" s="2">
        <v>-4.9530000000000003</v>
      </c>
      <c r="D433" s="2">
        <v>-98.106082548964551</v>
      </c>
      <c r="E433" s="2">
        <v>-81.317576170807243</v>
      </c>
      <c r="F433" s="2">
        <v>52.777999999999999</v>
      </c>
      <c r="G433" s="2">
        <v>35.176000000000002</v>
      </c>
      <c r="H433" s="2">
        <v>17.603000000000002</v>
      </c>
      <c r="I433" s="2">
        <v>60.765999999999998</v>
      </c>
      <c r="J433" s="2">
        <v>30.419</v>
      </c>
      <c r="K433" s="2">
        <v>30.347999999999999</v>
      </c>
      <c r="L433" s="2">
        <v>1.3640000000000001</v>
      </c>
      <c r="N433" s="2">
        <v>0.185</v>
      </c>
      <c r="O433" s="2">
        <f t="shared" si="85"/>
        <v>1.8500000000000001E-3</v>
      </c>
      <c r="P433" s="2">
        <f>AVERAGE(O418:O449)</f>
        <v>1.9218750000000002E-3</v>
      </c>
      <c r="Q433" s="2">
        <f t="shared" si="86"/>
        <v>0.10143271875000001</v>
      </c>
      <c r="R433" s="2">
        <f t="shared" si="87"/>
        <v>6.7603875000000008E-2</v>
      </c>
      <c r="S433" s="2">
        <f t="shared" si="88"/>
        <v>3.3830765625000009E-2</v>
      </c>
      <c r="T433" s="2">
        <f t="shared" si="92"/>
        <v>0.11678465625000001</v>
      </c>
      <c r="U433" s="2">
        <f t="shared" si="89"/>
        <v>5.8461515625000009E-2</v>
      </c>
      <c r="V433" s="2">
        <f t="shared" si="90"/>
        <v>5.8325062500000004E-2</v>
      </c>
      <c r="W433" s="2">
        <f t="shared" si="91"/>
        <v>2.6214375000000005E-3</v>
      </c>
    </row>
    <row r="434" spans="1:23" x14ac:dyDescent="0.2">
      <c r="A434" s="2" t="s">
        <v>17</v>
      </c>
      <c r="B434" s="2">
        <v>1996</v>
      </c>
      <c r="C434" s="2">
        <v>-5.8129999999999997</v>
      </c>
      <c r="D434" s="2">
        <v>-110.56021084534984</v>
      </c>
      <c r="E434" s="2">
        <v>-110.56021084534984</v>
      </c>
      <c r="F434" s="2">
        <v>52.960999999999999</v>
      </c>
      <c r="G434" s="2">
        <v>35.243000000000002</v>
      </c>
      <c r="H434" s="2">
        <v>17.716999999999999</v>
      </c>
      <c r="I434" s="2">
        <v>61.551000000000002</v>
      </c>
      <c r="J434" s="2">
        <v>30.359000000000002</v>
      </c>
      <c r="K434" s="2">
        <v>31.192</v>
      </c>
      <c r="L434" s="2">
        <v>1.946</v>
      </c>
      <c r="N434" s="2">
        <v>0.186</v>
      </c>
      <c r="O434" s="2">
        <f t="shared" si="85"/>
        <v>1.8599999999999999E-3</v>
      </c>
      <c r="P434" s="2">
        <f>AVERAGE(O418:O449)</f>
        <v>1.9218750000000002E-3</v>
      </c>
      <c r="Q434" s="2">
        <f t="shared" si="86"/>
        <v>0.101784421875</v>
      </c>
      <c r="R434" s="2">
        <f t="shared" si="87"/>
        <v>6.7732640625000007E-2</v>
      </c>
      <c r="S434" s="2">
        <f t="shared" si="88"/>
        <v>3.4049859374999998E-2</v>
      </c>
      <c r="T434" s="2">
        <f t="shared" si="92"/>
        <v>0.11829332812500001</v>
      </c>
      <c r="U434" s="2">
        <f t="shared" si="89"/>
        <v>5.834620312500001E-2</v>
      </c>
      <c r="V434" s="2">
        <f t="shared" si="90"/>
        <v>5.9947125000000004E-2</v>
      </c>
      <c r="W434" s="2">
        <f t="shared" si="91"/>
        <v>3.7399687500000002E-3</v>
      </c>
    </row>
    <row r="435" spans="1:23" x14ac:dyDescent="0.2">
      <c r="A435" s="2" t="s">
        <v>17</v>
      </c>
      <c r="B435" s="2">
        <v>1997</v>
      </c>
      <c r="C435" s="2">
        <v>-6.1619999999999999</v>
      </c>
      <c r="D435" s="2">
        <v>-101.96926568108915</v>
      </c>
      <c r="E435" s="2">
        <v>-110.56021084534984</v>
      </c>
      <c r="F435" s="2">
        <v>53.052</v>
      </c>
      <c r="G435" s="2">
        <v>35.256</v>
      </c>
      <c r="H435" s="2">
        <v>17.797000000000001</v>
      </c>
      <c r="I435" s="2">
        <v>62.311</v>
      </c>
      <c r="J435" s="2">
        <v>30.286999999999999</v>
      </c>
      <c r="K435" s="2">
        <v>32.024000000000001</v>
      </c>
      <c r="L435" s="2">
        <v>1.1220000000000001</v>
      </c>
      <c r="N435" s="2">
        <v>0.183</v>
      </c>
      <c r="O435" s="2">
        <f t="shared" si="85"/>
        <v>1.83E-3</v>
      </c>
      <c r="P435" s="2">
        <f>AVERAGE(O418:O449)</f>
        <v>1.9218750000000002E-3</v>
      </c>
      <c r="Q435" s="2">
        <f t="shared" si="86"/>
        <v>0.10195931250000001</v>
      </c>
      <c r="R435" s="2">
        <f t="shared" si="87"/>
        <v>6.7757625000000002E-2</v>
      </c>
      <c r="S435" s="2">
        <f t="shared" si="88"/>
        <v>3.4203609375000006E-2</v>
      </c>
      <c r="T435" s="2">
        <f t="shared" si="92"/>
        <v>0.11975395312500001</v>
      </c>
      <c r="U435" s="2">
        <f t="shared" si="89"/>
        <v>5.8207828125000007E-2</v>
      </c>
      <c r="V435" s="2">
        <f t="shared" si="90"/>
        <v>6.1546125000000007E-2</v>
      </c>
      <c r="W435" s="2">
        <f t="shared" si="91"/>
        <v>2.1563437500000003E-3</v>
      </c>
    </row>
    <row r="436" spans="1:23" x14ac:dyDescent="0.2">
      <c r="A436" s="2" t="s">
        <v>17</v>
      </c>
      <c r="B436" s="2">
        <v>1998</v>
      </c>
      <c r="C436" s="2">
        <v>-3.6349999999999998</v>
      </c>
      <c r="D436" s="2">
        <v>-98.270286845143346</v>
      </c>
      <c r="E436" s="2">
        <v>-110.56021084534984</v>
      </c>
      <c r="F436" s="2">
        <v>53.011000000000003</v>
      </c>
      <c r="G436" s="2">
        <v>35.158999999999999</v>
      </c>
      <c r="H436" s="2">
        <v>17.850999999999999</v>
      </c>
      <c r="I436" s="2">
        <v>62.999000000000002</v>
      </c>
      <c r="J436" s="2">
        <v>30.195</v>
      </c>
      <c r="K436" s="2">
        <v>32.804000000000002</v>
      </c>
      <c r="L436" s="2">
        <v>-1.78</v>
      </c>
      <c r="N436" s="2">
        <v>0.17899999999999999</v>
      </c>
      <c r="O436" s="2">
        <f t="shared" si="85"/>
        <v>1.7899999999999999E-3</v>
      </c>
      <c r="P436" s="2">
        <f>AVERAGE(O418:O449)</f>
        <v>1.9218750000000002E-3</v>
      </c>
      <c r="Q436" s="2">
        <f t="shared" si="86"/>
        <v>0.10188051562500001</v>
      </c>
      <c r="R436" s="2">
        <f t="shared" si="87"/>
        <v>6.7571203125000007E-2</v>
      </c>
      <c r="S436" s="2">
        <f t="shared" si="88"/>
        <v>3.4307390625000003E-2</v>
      </c>
      <c r="T436" s="2">
        <f t="shared" si="92"/>
        <v>0.12107620312500002</v>
      </c>
      <c r="U436" s="2">
        <f t="shared" si="89"/>
        <v>5.8031015625000008E-2</v>
      </c>
      <c r="V436" s="2">
        <f t="shared" si="90"/>
        <v>6.3045187500000016E-2</v>
      </c>
      <c r="W436" s="2">
        <f t="shared" si="91"/>
        <v>-3.4209375000000004E-3</v>
      </c>
    </row>
    <row r="437" spans="1:23" x14ac:dyDescent="0.2">
      <c r="A437" s="2" t="s">
        <v>17</v>
      </c>
      <c r="B437" s="2">
        <v>1999</v>
      </c>
      <c r="C437" s="2">
        <v>-6.05</v>
      </c>
      <c r="D437" s="2">
        <v>-90.812914771943582</v>
      </c>
      <c r="E437" s="2">
        <v>-110.56021084534984</v>
      </c>
      <c r="F437" s="2">
        <v>52.86</v>
      </c>
      <c r="G437" s="2">
        <v>34.959000000000003</v>
      </c>
      <c r="H437" s="2">
        <v>17.901</v>
      </c>
      <c r="I437" s="2">
        <v>63.488999999999997</v>
      </c>
      <c r="J437" s="2">
        <v>30.093</v>
      </c>
      <c r="K437" s="2">
        <v>33.396000000000001</v>
      </c>
      <c r="L437" s="2">
        <v>-0.499</v>
      </c>
      <c r="N437" s="2">
        <v>0.18099999999999999</v>
      </c>
      <c r="O437" s="2">
        <f t="shared" si="85"/>
        <v>1.81E-3</v>
      </c>
      <c r="P437" s="2">
        <f>AVERAGE(O418:O449)</f>
        <v>1.9218750000000002E-3</v>
      </c>
      <c r="Q437" s="2">
        <f t="shared" si="86"/>
        <v>0.10159031250000002</v>
      </c>
      <c r="R437" s="2">
        <f t="shared" si="87"/>
        <v>6.7186828125000014E-2</v>
      </c>
      <c r="S437" s="2">
        <f t="shared" si="88"/>
        <v>3.4403484375000001E-2</v>
      </c>
      <c r="T437" s="2">
        <f t="shared" si="92"/>
        <v>0.122017921875</v>
      </c>
      <c r="U437" s="2">
        <f t="shared" si="89"/>
        <v>5.7834984375000002E-2</v>
      </c>
      <c r="V437" s="2">
        <f t="shared" si="90"/>
        <v>6.4182937500000009E-2</v>
      </c>
      <c r="W437" s="2">
        <f t="shared" si="91"/>
        <v>-9.5901562500000012E-4</v>
      </c>
    </row>
    <row r="438" spans="1:23" x14ac:dyDescent="0.2">
      <c r="A438" s="2" t="s">
        <v>17</v>
      </c>
      <c r="B438" s="2">
        <v>2000</v>
      </c>
      <c r="C438" s="2">
        <v>-4.5960000000000001</v>
      </c>
      <c r="D438" s="2">
        <v>-71.294016600487282</v>
      </c>
      <c r="E438" s="2">
        <v>-71.294016600487282</v>
      </c>
      <c r="F438" s="2">
        <v>52.656999999999996</v>
      </c>
      <c r="G438" s="2">
        <v>34.697000000000003</v>
      </c>
      <c r="H438" s="2">
        <v>17.96</v>
      </c>
      <c r="I438" s="2">
        <v>63.921999999999997</v>
      </c>
      <c r="J438" s="2">
        <v>29.981000000000002</v>
      </c>
      <c r="K438" s="2">
        <v>33.94</v>
      </c>
      <c r="L438" s="2">
        <v>-8.0000000000000002E-3</v>
      </c>
      <c r="N438" s="2">
        <v>0.18</v>
      </c>
      <c r="O438" s="2">
        <f t="shared" si="85"/>
        <v>1.8E-3</v>
      </c>
      <c r="P438" s="2">
        <f>AVERAGE(O418:O449)</f>
        <v>1.9218750000000002E-3</v>
      </c>
      <c r="Q438" s="2">
        <f t="shared" si="86"/>
        <v>0.10120017187500001</v>
      </c>
      <c r="R438" s="2">
        <f t="shared" si="87"/>
        <v>6.6683296875000006E-2</v>
      </c>
      <c r="S438" s="2">
        <f t="shared" si="88"/>
        <v>3.4516875000000002E-2</v>
      </c>
      <c r="T438" s="2">
        <f t="shared" si="92"/>
        <v>0.12285009375</v>
      </c>
      <c r="U438" s="2">
        <f t="shared" si="89"/>
        <v>5.7619734375000009E-2</v>
      </c>
      <c r="V438" s="2">
        <f t="shared" si="90"/>
        <v>6.52284375E-2</v>
      </c>
      <c r="W438" s="2">
        <f t="shared" si="91"/>
        <v>-1.5375000000000001E-5</v>
      </c>
    </row>
    <row r="439" spans="1:23" x14ac:dyDescent="0.2">
      <c r="A439" s="2" t="s">
        <v>17</v>
      </c>
      <c r="B439" s="2">
        <v>2001</v>
      </c>
      <c r="C439" s="2">
        <v>-2.2559999999999998</v>
      </c>
      <c r="D439" s="2">
        <v>-62.488508513762945</v>
      </c>
      <c r="E439" s="2">
        <v>-71.294016600487282</v>
      </c>
      <c r="F439" s="2">
        <v>52.167000000000002</v>
      </c>
      <c r="G439" s="2">
        <v>34.225999999999999</v>
      </c>
      <c r="H439" s="2">
        <v>17.940000000000001</v>
      </c>
      <c r="I439" s="2">
        <v>64.307000000000002</v>
      </c>
      <c r="J439" s="2">
        <v>29.859000000000002</v>
      </c>
      <c r="K439" s="2">
        <v>34.448</v>
      </c>
      <c r="L439" s="2">
        <v>-1.2569999999999999</v>
      </c>
      <c r="N439" s="2">
        <v>0.18</v>
      </c>
      <c r="O439" s="2">
        <f t="shared" si="85"/>
        <v>1.8E-3</v>
      </c>
      <c r="P439" s="2">
        <f>AVERAGE(O418:O449)</f>
        <v>1.9218750000000002E-3</v>
      </c>
      <c r="Q439" s="2">
        <f t="shared" si="86"/>
        <v>0.10025845312500001</v>
      </c>
      <c r="R439" s="2">
        <f t="shared" si="87"/>
        <v>6.5778093750000002E-2</v>
      </c>
      <c r="S439" s="2">
        <f t="shared" si="88"/>
        <v>3.4478437500000007E-2</v>
      </c>
      <c r="T439" s="2">
        <f t="shared" si="92"/>
        <v>0.12359001562500002</v>
      </c>
      <c r="U439" s="2">
        <f t="shared" si="89"/>
        <v>5.7385265625000008E-2</v>
      </c>
      <c r="V439" s="2">
        <f t="shared" si="90"/>
        <v>6.6204750000000007E-2</v>
      </c>
      <c r="W439" s="2">
        <f t="shared" si="91"/>
        <v>-2.415796875E-3</v>
      </c>
    </row>
    <row r="440" spans="1:23" x14ac:dyDescent="0.2">
      <c r="A440" s="2" t="s">
        <v>17</v>
      </c>
      <c r="B440" s="2">
        <v>2002</v>
      </c>
      <c r="C440" s="2">
        <v>-3.6190000000000002</v>
      </c>
      <c r="D440" s="2">
        <v>-75.944341965663639</v>
      </c>
      <c r="E440" s="2">
        <v>-71.294016600487282</v>
      </c>
      <c r="F440" s="2">
        <v>51.74</v>
      </c>
      <c r="G440" s="2">
        <v>33.796999999999997</v>
      </c>
      <c r="H440" s="2">
        <v>17.943000000000001</v>
      </c>
      <c r="I440" s="2">
        <v>64.674999999999997</v>
      </c>
      <c r="J440" s="2">
        <v>29.727</v>
      </c>
      <c r="K440" s="2">
        <v>34.948999999999998</v>
      </c>
      <c r="L440" s="2">
        <v>-0.40300000000000002</v>
      </c>
      <c r="N440" s="2">
        <v>0.184</v>
      </c>
      <c r="O440" s="2">
        <f t="shared" si="85"/>
        <v>1.8400000000000001E-3</v>
      </c>
      <c r="P440" s="2">
        <f>AVERAGE(O418:O449)</f>
        <v>1.9218750000000002E-3</v>
      </c>
      <c r="Q440" s="2">
        <f t="shared" si="86"/>
        <v>9.9437812500000014E-2</v>
      </c>
      <c r="R440" s="2">
        <f t="shared" si="87"/>
        <v>6.4953609374999999E-2</v>
      </c>
      <c r="S440" s="2">
        <f t="shared" si="88"/>
        <v>3.4484203125000008E-2</v>
      </c>
      <c r="T440" s="2">
        <f t="shared" si="92"/>
        <v>0.124297265625</v>
      </c>
      <c r="U440" s="2">
        <f t="shared" si="89"/>
        <v>5.7131578125000006E-2</v>
      </c>
      <c r="V440" s="2">
        <f t="shared" si="90"/>
        <v>6.7167609375000006E-2</v>
      </c>
      <c r="W440" s="2">
        <f t="shared" si="91"/>
        <v>-7.7451562500000014E-4</v>
      </c>
    </row>
    <row r="441" spans="1:23" x14ac:dyDescent="0.2">
      <c r="A441" s="2" t="s">
        <v>17</v>
      </c>
      <c r="B441" s="2">
        <v>2003</v>
      </c>
      <c r="C441" s="2">
        <v>-3.8460000000000001</v>
      </c>
      <c r="D441" s="2">
        <v>-76.389765434762793</v>
      </c>
      <c r="E441" s="2">
        <v>-71.294016600487282</v>
      </c>
      <c r="F441" s="2">
        <v>51.338999999999999</v>
      </c>
      <c r="G441" s="2">
        <v>33.369</v>
      </c>
      <c r="H441" s="2">
        <v>17.97</v>
      </c>
      <c r="I441" s="2">
        <v>65.05</v>
      </c>
      <c r="J441" s="2">
        <v>29.588999999999999</v>
      </c>
      <c r="K441" s="2">
        <v>35.46</v>
      </c>
      <c r="L441" s="2">
        <v>-0.223</v>
      </c>
      <c r="N441" s="2">
        <v>0.184</v>
      </c>
      <c r="O441" s="2">
        <f t="shared" si="85"/>
        <v>1.8400000000000001E-3</v>
      </c>
      <c r="P441" s="2">
        <f>AVERAGE(O418:O449)</f>
        <v>1.9218750000000002E-3</v>
      </c>
      <c r="Q441" s="2">
        <f t="shared" si="86"/>
        <v>9.866714062500001E-2</v>
      </c>
      <c r="R441" s="2">
        <f t="shared" si="87"/>
        <v>6.4131046875E-2</v>
      </c>
      <c r="S441" s="2">
        <f t="shared" si="88"/>
        <v>3.4536093750000003E-2</v>
      </c>
      <c r="T441" s="2">
        <f t="shared" si="92"/>
        <v>0.12501796875000001</v>
      </c>
      <c r="U441" s="2">
        <f t="shared" si="89"/>
        <v>5.6866359375000002E-2</v>
      </c>
      <c r="V441" s="2">
        <f t="shared" si="90"/>
        <v>6.8149687500000014E-2</v>
      </c>
      <c r="W441" s="2">
        <f t="shared" si="91"/>
        <v>-4.2857812500000003E-4</v>
      </c>
    </row>
    <row r="442" spans="1:23" x14ac:dyDescent="0.2">
      <c r="A442" s="2" t="s">
        <v>17</v>
      </c>
      <c r="B442" s="2">
        <v>2004</v>
      </c>
      <c r="C442" s="2">
        <v>-5.7060000000000004</v>
      </c>
      <c r="D442" s="2">
        <v>-79.443267632925441</v>
      </c>
      <c r="E442" s="2">
        <v>-79.443267632925441</v>
      </c>
      <c r="F442" s="2">
        <v>50.93</v>
      </c>
      <c r="G442" s="2">
        <v>32.911000000000001</v>
      </c>
      <c r="H442" s="2">
        <v>18.018999999999998</v>
      </c>
      <c r="I442" s="2">
        <v>65.308999999999997</v>
      </c>
      <c r="J442" s="2">
        <v>29.478000000000002</v>
      </c>
      <c r="K442" s="2">
        <v>35.831000000000003</v>
      </c>
      <c r="L442" s="2">
        <v>0.44600000000000001</v>
      </c>
      <c r="N442" s="2">
        <v>0.184</v>
      </c>
      <c r="O442" s="2">
        <f t="shared" si="85"/>
        <v>1.8400000000000001E-3</v>
      </c>
      <c r="P442" s="2">
        <f>AVERAGE(O418:O449)</f>
        <v>1.9218750000000002E-3</v>
      </c>
      <c r="Q442" s="2">
        <f t="shared" si="86"/>
        <v>9.7881093750000009E-2</v>
      </c>
      <c r="R442" s="2">
        <f t="shared" si="87"/>
        <v>6.3250828125000005E-2</v>
      </c>
      <c r="S442" s="2">
        <f t="shared" si="88"/>
        <v>3.4630265625000003E-2</v>
      </c>
      <c r="T442" s="2">
        <f t="shared" si="92"/>
        <v>0.12551573437500002</v>
      </c>
      <c r="U442" s="2">
        <f t="shared" si="89"/>
        <v>5.6653031250000006E-2</v>
      </c>
      <c r="V442" s="2">
        <f t="shared" si="90"/>
        <v>6.8862703125000008E-2</v>
      </c>
      <c r="W442" s="2">
        <f t="shared" si="91"/>
        <v>8.5715625000000006E-4</v>
      </c>
    </row>
    <row r="443" spans="1:23" x14ac:dyDescent="0.2">
      <c r="A443" s="2" t="s">
        <v>17</v>
      </c>
      <c r="B443" s="2">
        <v>2005</v>
      </c>
      <c r="C443" s="2">
        <v>-7.8789999999999996</v>
      </c>
      <c r="D443" s="2">
        <v>-72.809788658139382</v>
      </c>
      <c r="E443" s="2">
        <v>-79.443267632925441</v>
      </c>
      <c r="F443" s="2">
        <v>50.512</v>
      </c>
      <c r="G443" s="2">
        <v>32.424999999999997</v>
      </c>
      <c r="H443" s="2">
        <v>18.087</v>
      </c>
      <c r="I443" s="2">
        <v>65.581999999999994</v>
      </c>
      <c r="J443" s="2">
        <v>29.367000000000001</v>
      </c>
      <c r="K443" s="2">
        <v>36.213999999999999</v>
      </c>
      <c r="L443" s="2">
        <v>0.45100000000000001</v>
      </c>
      <c r="N443" s="2">
        <v>0.18</v>
      </c>
      <c r="O443" s="2">
        <f t="shared" si="85"/>
        <v>1.8E-3</v>
      </c>
      <c r="P443" s="2">
        <f>AVERAGE(O418:O449)</f>
        <v>1.9218750000000002E-3</v>
      </c>
      <c r="Q443" s="2">
        <f t="shared" si="86"/>
        <v>9.7077750000000004E-2</v>
      </c>
      <c r="R443" s="2">
        <f t="shared" si="87"/>
        <v>6.2316796875000004E-2</v>
      </c>
      <c r="S443" s="2">
        <f t="shared" si="88"/>
        <v>3.4760953125000001E-2</v>
      </c>
      <c r="T443" s="2">
        <f t="shared" si="92"/>
        <v>0.12604040624999999</v>
      </c>
      <c r="U443" s="2">
        <f t="shared" si="89"/>
        <v>5.6439703125000004E-2</v>
      </c>
      <c r="V443" s="2">
        <f t="shared" si="90"/>
        <v>6.9598781250000005E-2</v>
      </c>
      <c r="W443" s="2">
        <f t="shared" si="91"/>
        <v>8.6676562500000013E-4</v>
      </c>
    </row>
    <row r="444" spans="1:23" x14ac:dyDescent="0.2">
      <c r="A444" s="2" t="s">
        <v>17</v>
      </c>
      <c r="B444" s="2">
        <v>2006</v>
      </c>
      <c r="C444" s="2">
        <v>-8.2799999999999994</v>
      </c>
      <c r="D444" s="2">
        <v>-83.845451320248486</v>
      </c>
      <c r="E444" s="2">
        <v>-79.443267632925441</v>
      </c>
      <c r="F444" s="2">
        <v>50.33</v>
      </c>
      <c r="G444" s="2">
        <v>32.036000000000001</v>
      </c>
      <c r="H444" s="2">
        <v>18.294</v>
      </c>
      <c r="I444" s="2">
        <v>65.852000000000004</v>
      </c>
      <c r="J444" s="2">
        <v>29.253</v>
      </c>
      <c r="K444" s="2">
        <v>36.598999999999997</v>
      </c>
      <c r="L444" s="2">
        <v>0.85899999999999999</v>
      </c>
      <c r="N444" s="2">
        <v>0.17599999999999999</v>
      </c>
      <c r="O444" s="2">
        <f t="shared" si="85"/>
        <v>1.7599999999999998E-3</v>
      </c>
      <c r="P444" s="2">
        <f>AVERAGE(O418:O449)</f>
        <v>1.9218750000000002E-3</v>
      </c>
      <c r="Q444" s="2">
        <f t="shared" si="86"/>
        <v>9.6727968750000004E-2</v>
      </c>
      <c r="R444" s="2">
        <f t="shared" si="87"/>
        <v>6.1569187500000011E-2</v>
      </c>
      <c r="S444" s="2">
        <f t="shared" si="88"/>
        <v>3.5158781250000007E-2</v>
      </c>
      <c r="T444" s="2">
        <f t="shared" si="92"/>
        <v>0.12655931250000002</v>
      </c>
      <c r="U444" s="2">
        <f t="shared" si="89"/>
        <v>5.6220609375000008E-2</v>
      </c>
      <c r="V444" s="2">
        <f t="shared" si="90"/>
        <v>7.0338703124999999E-2</v>
      </c>
      <c r="W444" s="2">
        <f t="shared" si="91"/>
        <v>1.6508906250000002E-3</v>
      </c>
    </row>
    <row r="445" spans="1:23" x14ac:dyDescent="0.2">
      <c r="A445" s="2" t="s">
        <v>17</v>
      </c>
      <c r="B445" s="2">
        <v>2007</v>
      </c>
      <c r="C445" s="2">
        <v>-8.0950000000000006</v>
      </c>
      <c r="D445" s="2">
        <v>-78.266086664596145</v>
      </c>
      <c r="E445" s="2">
        <v>-79.443267632925441</v>
      </c>
      <c r="F445" s="2">
        <v>50.198999999999998</v>
      </c>
      <c r="G445" s="2">
        <v>31.68</v>
      </c>
      <c r="H445" s="2">
        <v>18.518999999999998</v>
      </c>
      <c r="I445" s="2">
        <v>66.076999999999998</v>
      </c>
      <c r="J445" s="2">
        <v>29.13</v>
      </c>
      <c r="K445" s="2">
        <v>36.947000000000003</v>
      </c>
      <c r="L445" s="2">
        <v>2.5339999999999998</v>
      </c>
      <c r="N445" s="2">
        <v>0.17399999999999999</v>
      </c>
      <c r="O445" s="2">
        <f t="shared" si="85"/>
        <v>1.7399999999999998E-3</v>
      </c>
      <c r="P445" s="2">
        <f>AVERAGE(O418:O449)</f>
        <v>1.9218750000000002E-3</v>
      </c>
      <c r="Q445" s="2">
        <f t="shared" si="86"/>
        <v>9.6476203125000007E-2</v>
      </c>
      <c r="R445" s="2">
        <f t="shared" si="87"/>
        <v>6.0885000000000009E-2</v>
      </c>
      <c r="S445" s="2">
        <f t="shared" si="88"/>
        <v>3.5591203124999998E-2</v>
      </c>
      <c r="T445" s="2">
        <f t="shared" si="92"/>
        <v>0.126991734375</v>
      </c>
      <c r="U445" s="2">
        <f t="shared" si="89"/>
        <v>5.5984218750000002E-2</v>
      </c>
      <c r="V445" s="2">
        <f t="shared" si="90"/>
        <v>7.1007515625000017E-2</v>
      </c>
      <c r="W445" s="2">
        <f t="shared" si="91"/>
        <v>4.8700312500000002E-3</v>
      </c>
    </row>
    <row r="446" spans="1:23" x14ac:dyDescent="0.2">
      <c r="A446" s="2" t="s">
        <v>17</v>
      </c>
      <c r="B446" s="2">
        <v>2008</v>
      </c>
      <c r="C446" s="2">
        <v>-8.7270000000000003</v>
      </c>
      <c r="D446" s="2">
        <v>-66.450697508727032</v>
      </c>
      <c r="E446" s="2">
        <v>-66.450697508727032</v>
      </c>
      <c r="F446" s="2">
        <v>50.140999999999998</v>
      </c>
      <c r="G446" s="2">
        <v>31.359000000000002</v>
      </c>
      <c r="H446" s="2">
        <v>18.782</v>
      </c>
      <c r="I446" s="2">
        <v>66.227000000000004</v>
      </c>
      <c r="J446" s="2">
        <v>29</v>
      </c>
      <c r="K446" s="2">
        <v>37.226999999999997</v>
      </c>
      <c r="L446" s="2">
        <v>0.57899999999999996</v>
      </c>
      <c r="N446" s="2">
        <v>0.16800000000000001</v>
      </c>
      <c r="O446" s="2">
        <f t="shared" si="85"/>
        <v>1.6800000000000001E-3</v>
      </c>
      <c r="P446" s="2">
        <f>AVERAGE(O418:O449)</f>
        <v>1.9218750000000002E-3</v>
      </c>
      <c r="Q446" s="2">
        <f t="shared" si="86"/>
        <v>9.6364734375000011E-2</v>
      </c>
      <c r="R446" s="2">
        <f t="shared" si="87"/>
        <v>6.0268078125000006E-2</v>
      </c>
      <c r="S446" s="2">
        <f t="shared" si="88"/>
        <v>3.6096656250000005E-2</v>
      </c>
      <c r="T446" s="2">
        <f t="shared" si="92"/>
        <v>0.12728001562500002</v>
      </c>
      <c r="U446" s="2">
        <f t="shared" si="89"/>
        <v>5.5734375000000003E-2</v>
      </c>
      <c r="V446" s="2">
        <f t="shared" si="90"/>
        <v>7.1545640625000004E-2</v>
      </c>
      <c r="W446" s="2">
        <f t="shared" si="91"/>
        <v>1.112765625E-3</v>
      </c>
    </row>
    <row r="447" spans="1:23" x14ac:dyDescent="0.2">
      <c r="A447" s="2" t="s">
        <v>17</v>
      </c>
      <c r="B447" s="2">
        <v>2009</v>
      </c>
      <c r="C447" s="2">
        <v>-2.4660000000000002</v>
      </c>
      <c r="D447" s="2">
        <v>-92.220014653926981</v>
      </c>
      <c r="E447" s="2">
        <v>-66.450697508727032</v>
      </c>
      <c r="F447" s="2">
        <v>50.189</v>
      </c>
      <c r="G447" s="2">
        <v>31.068000000000001</v>
      </c>
      <c r="H447" s="2">
        <v>19.12</v>
      </c>
      <c r="I447" s="2">
        <v>66.192999999999998</v>
      </c>
      <c r="J447" s="2">
        <v>28.908999999999999</v>
      </c>
      <c r="K447" s="2">
        <v>37.283999999999999</v>
      </c>
      <c r="L447" s="2">
        <v>-1.7410000000000001</v>
      </c>
      <c r="N447" s="2">
        <v>0.16600000000000001</v>
      </c>
      <c r="O447" s="2">
        <f t="shared" si="85"/>
        <v>1.66E-3</v>
      </c>
      <c r="P447" s="2">
        <f>AVERAGE(O418:O449)</f>
        <v>1.9218750000000002E-3</v>
      </c>
      <c r="Q447" s="2">
        <f t="shared" si="86"/>
        <v>9.6456984375000013E-2</v>
      </c>
      <c r="R447" s="2">
        <f t="shared" si="87"/>
        <v>5.9708812500000007E-2</v>
      </c>
      <c r="S447" s="2">
        <f t="shared" si="88"/>
        <v>3.6746250000000008E-2</v>
      </c>
      <c r="T447" s="2">
        <f t="shared" si="92"/>
        <v>0.12721467187500002</v>
      </c>
      <c r="U447" s="2">
        <f t="shared" si="89"/>
        <v>5.5559484375000003E-2</v>
      </c>
      <c r="V447" s="2">
        <f t="shared" si="90"/>
        <v>7.1655187500000009E-2</v>
      </c>
      <c r="W447" s="2">
        <f t="shared" si="91"/>
        <v>-3.3459843750000004E-3</v>
      </c>
    </row>
    <row r="448" spans="1:23" x14ac:dyDescent="0.2">
      <c r="A448" s="2" t="s">
        <v>17</v>
      </c>
      <c r="B448" s="2">
        <v>2010</v>
      </c>
      <c r="C448" s="2">
        <v>-3.1669999999999998</v>
      </c>
      <c r="D448" s="2">
        <v>-79.090652165434321</v>
      </c>
      <c r="E448" s="2">
        <v>-66.450697508727032</v>
      </c>
      <c r="F448" s="2">
        <v>50.365000000000002</v>
      </c>
      <c r="G448" s="2">
        <v>30.808</v>
      </c>
      <c r="H448" s="2">
        <v>19.556000000000001</v>
      </c>
      <c r="I448" s="2">
        <v>66.11</v>
      </c>
      <c r="J448" s="2">
        <v>28.802</v>
      </c>
      <c r="K448" s="2">
        <v>37.308999999999997</v>
      </c>
      <c r="L448" s="2">
        <v>-0.92900000000000005</v>
      </c>
      <c r="N448" s="2">
        <v>0.161</v>
      </c>
      <c r="O448" s="2">
        <f t="shared" si="85"/>
        <v>1.6100000000000001E-3</v>
      </c>
      <c r="P448" s="2">
        <f>AVERAGE(O418:O449)</f>
        <v>1.9218750000000002E-3</v>
      </c>
      <c r="Q448" s="2">
        <f t="shared" si="86"/>
        <v>9.6795234375000011E-2</v>
      </c>
      <c r="R448" s="2">
        <f t="shared" si="87"/>
        <v>5.9209125000000008E-2</v>
      </c>
      <c r="S448" s="2">
        <f t="shared" si="88"/>
        <v>3.7584187500000005E-2</v>
      </c>
      <c r="T448" s="2">
        <f t="shared" si="92"/>
        <v>0.12705515625000002</v>
      </c>
      <c r="U448" s="2">
        <f t="shared" si="89"/>
        <v>5.5353843750000006E-2</v>
      </c>
      <c r="V448" s="2">
        <f t="shared" si="90"/>
        <v>7.1703234375000008E-2</v>
      </c>
      <c r="W448" s="2">
        <f t="shared" si="91"/>
        <v>-1.7854218750000003E-3</v>
      </c>
    </row>
    <row r="449" spans="1:23" x14ac:dyDescent="0.2">
      <c r="A449" s="2" t="s">
        <v>17</v>
      </c>
      <c r="B449" s="2">
        <v>2011</v>
      </c>
      <c r="C449" s="2">
        <v>-4.0650000000000004</v>
      </c>
      <c r="D449" s="2">
        <v>-69.378451439430648</v>
      </c>
      <c r="E449" s="2">
        <v>-66.450697508727032</v>
      </c>
      <c r="F449" s="2">
        <v>50.848999999999997</v>
      </c>
      <c r="G449" s="2">
        <v>30.837</v>
      </c>
      <c r="H449" s="2">
        <v>20.012</v>
      </c>
      <c r="I449" s="2">
        <v>66.012</v>
      </c>
      <c r="J449" s="2">
        <v>28.69</v>
      </c>
      <c r="K449" s="2">
        <v>37.322000000000003</v>
      </c>
      <c r="L449" s="2">
        <v>-0.98899999999999999</v>
      </c>
      <c r="N449" s="2">
        <v>0.158</v>
      </c>
      <c r="O449" s="2">
        <f t="shared" si="85"/>
        <v>1.58E-3</v>
      </c>
      <c r="P449" s="2">
        <f>AVERAGE(O418:O449)</f>
        <v>1.9218750000000002E-3</v>
      </c>
      <c r="Q449" s="2">
        <f t="shared" si="86"/>
        <v>9.772542187500001E-2</v>
      </c>
      <c r="R449" s="2">
        <f t="shared" si="87"/>
        <v>5.9264859375000006E-2</v>
      </c>
      <c r="S449" s="2">
        <f t="shared" si="88"/>
        <v>3.8460562500000003E-2</v>
      </c>
      <c r="T449" s="2">
        <f t="shared" si="92"/>
        <v>0.12686681250000001</v>
      </c>
      <c r="U449" s="2">
        <f t="shared" si="89"/>
        <v>5.5138593750000006E-2</v>
      </c>
      <c r="V449" s="2">
        <f t="shared" si="90"/>
        <v>7.1728218750000017E-2</v>
      </c>
      <c r="W449" s="2">
        <f t="shared" si="91"/>
        <v>-1.9007343750000001E-3</v>
      </c>
    </row>
    <row r="450" spans="1:23" x14ac:dyDescent="0.2">
      <c r="A450" s="2" t="s">
        <v>11</v>
      </c>
      <c r="B450" s="2">
        <v>1980</v>
      </c>
      <c r="C450" s="2">
        <v>1.7310000000000001</v>
      </c>
      <c r="D450" s="2">
        <v>-34.279568696000659</v>
      </c>
      <c r="E450" s="2">
        <v>-34.279568696000659</v>
      </c>
      <c r="F450" s="2">
        <v>58.415999999999997</v>
      </c>
      <c r="G450" s="2">
        <v>35.142000000000003</v>
      </c>
      <c r="H450" s="2">
        <v>23.274000000000001</v>
      </c>
      <c r="I450" s="2">
        <v>52.031999999999996</v>
      </c>
      <c r="J450" s="2">
        <v>28.452000000000002</v>
      </c>
      <c r="K450" s="2">
        <v>23.579000000000001</v>
      </c>
      <c r="L450" s="2">
        <v>0.63400000000000001</v>
      </c>
      <c r="N450" s="2">
        <v>0.45200000000000001</v>
      </c>
      <c r="O450" s="2">
        <f t="shared" si="85"/>
        <v>4.5199999999999997E-3</v>
      </c>
      <c r="P450" s="2">
        <f>AVERAGE(O450:O481)</f>
        <v>4.1140624999999988E-3</v>
      </c>
      <c r="Q450" s="2">
        <f t="shared" si="86"/>
        <v>0.24032707499999992</v>
      </c>
      <c r="R450" s="2">
        <f t="shared" si="87"/>
        <v>0.14457638437499998</v>
      </c>
      <c r="S450" s="2">
        <f t="shared" si="88"/>
        <v>9.5750690624999982E-2</v>
      </c>
      <c r="T450" s="2">
        <f t="shared" si="92"/>
        <v>0.21406289999999992</v>
      </c>
      <c r="U450" s="2">
        <f t="shared" si="89"/>
        <v>0.11705330624999997</v>
      </c>
      <c r="V450" s="2">
        <f t="shared" si="90"/>
        <v>9.7005479687499979E-2</v>
      </c>
      <c r="W450" s="2">
        <f t="shared" si="91"/>
        <v>2.6083156249999992E-3</v>
      </c>
    </row>
    <row r="451" spans="1:23" x14ac:dyDescent="0.2">
      <c r="A451" s="2" t="s">
        <v>11</v>
      </c>
      <c r="B451" s="2">
        <v>1981</v>
      </c>
      <c r="C451" s="2">
        <v>3.452</v>
      </c>
      <c r="D451" s="2">
        <v>-31.676898226278173</v>
      </c>
      <c r="E451" s="2">
        <v>-34.279568696000659</v>
      </c>
      <c r="F451" s="2">
        <v>57.795999999999999</v>
      </c>
      <c r="G451" s="2">
        <v>34.262</v>
      </c>
      <c r="H451" s="2">
        <v>23.533999999999999</v>
      </c>
      <c r="I451" s="2">
        <v>52.585999999999999</v>
      </c>
      <c r="J451" s="2">
        <v>28.451000000000001</v>
      </c>
      <c r="K451" s="2">
        <v>24.135000000000002</v>
      </c>
      <c r="L451" s="2">
        <v>0.12</v>
      </c>
      <c r="N451" s="2">
        <v>0.44900000000000001</v>
      </c>
      <c r="O451" s="2">
        <f t="shared" ref="O451:O514" si="93">N451/100</f>
        <v>4.4900000000000001E-3</v>
      </c>
      <c r="P451" s="2">
        <f>AVERAGE(O450:O481)</f>
        <v>4.1140624999999988E-3</v>
      </c>
      <c r="Q451" s="2">
        <f t="shared" ref="Q451:Q514" si="94">F451*$P451</f>
        <v>0.23777635624999993</v>
      </c>
      <c r="R451" s="2">
        <f t="shared" ref="R451:R514" si="95">G451*$P451</f>
        <v>0.14095600937499997</v>
      </c>
      <c r="S451" s="2">
        <f t="shared" ref="S451:S514" si="96">H451*$P451</f>
        <v>9.6820346874999963E-2</v>
      </c>
      <c r="T451" s="2">
        <f t="shared" si="92"/>
        <v>0.21634209062499993</v>
      </c>
      <c r="U451" s="2">
        <f t="shared" ref="U451:U514" si="97">J451*$P451</f>
        <v>0.11704919218749997</v>
      </c>
      <c r="V451" s="2">
        <f t="shared" ref="V451:V514" si="98">K451*$P451</f>
        <v>9.9292898437499971E-2</v>
      </c>
      <c r="W451" s="2">
        <f t="shared" ref="W451:W514" si="99">L451*$P451</f>
        <v>4.9368749999999988E-4</v>
      </c>
    </row>
    <row r="452" spans="1:23" x14ac:dyDescent="0.2">
      <c r="A452" s="2" t="s">
        <v>11</v>
      </c>
      <c r="B452" s="2">
        <v>1982</v>
      </c>
      <c r="C452" s="2">
        <v>0.85299999999999998</v>
      </c>
      <c r="D452" s="2">
        <v>-30.732183429528408</v>
      </c>
      <c r="E452" s="2">
        <v>-34.279568696000659</v>
      </c>
      <c r="F452" s="2">
        <v>57.183999999999997</v>
      </c>
      <c r="G452" s="2">
        <v>33.436999999999998</v>
      </c>
      <c r="H452" s="2">
        <v>23.747</v>
      </c>
      <c r="I452" s="2">
        <v>53.167999999999999</v>
      </c>
      <c r="J452" s="2">
        <v>28.488</v>
      </c>
      <c r="K452" s="2">
        <v>24.68</v>
      </c>
      <c r="L452" s="2">
        <v>-1.7649999999999999</v>
      </c>
      <c r="N452" s="2">
        <v>0.44700000000000001</v>
      </c>
      <c r="O452" s="2">
        <f t="shared" si="93"/>
        <v>4.47E-3</v>
      </c>
      <c r="P452" s="2">
        <f>AVERAGE(O450:O481)</f>
        <v>4.1140624999999988E-3</v>
      </c>
      <c r="Q452" s="2">
        <f t="shared" si="94"/>
        <v>0.23525854999999993</v>
      </c>
      <c r="R452" s="2">
        <f t="shared" si="95"/>
        <v>0.13756190781249994</v>
      </c>
      <c r="S452" s="2">
        <f t="shared" si="96"/>
        <v>9.7696642187499974E-2</v>
      </c>
      <c r="T452" s="2">
        <f t="shared" ref="T452:T515" si="100">I452*$P452</f>
        <v>0.21873647499999993</v>
      </c>
      <c r="U452" s="2">
        <f t="shared" si="97"/>
        <v>0.11720141249999996</v>
      </c>
      <c r="V452" s="2">
        <f t="shared" si="98"/>
        <v>0.10153506249999997</v>
      </c>
      <c r="W452" s="2">
        <f t="shared" si="99"/>
        <v>-7.2613203124999972E-3</v>
      </c>
    </row>
    <row r="453" spans="1:23" x14ac:dyDescent="0.2">
      <c r="A453" s="2" t="s">
        <v>11</v>
      </c>
      <c r="B453" s="2">
        <v>1983</v>
      </c>
      <c r="C453" s="2">
        <v>4.0229999999999997</v>
      </c>
      <c r="D453" s="2">
        <v>-27.498314911507265</v>
      </c>
      <c r="E453" s="2">
        <v>-34.279568696000659</v>
      </c>
      <c r="F453" s="2">
        <v>56.573</v>
      </c>
      <c r="G453" s="2">
        <v>32.642000000000003</v>
      </c>
      <c r="H453" s="2">
        <v>23.931000000000001</v>
      </c>
      <c r="I453" s="2">
        <v>53.749000000000002</v>
      </c>
      <c r="J453" s="2">
        <v>28.576000000000001</v>
      </c>
      <c r="K453" s="2">
        <v>25.172999999999998</v>
      </c>
      <c r="L453" s="2">
        <v>-2.1859999999999999</v>
      </c>
      <c r="N453" s="2">
        <v>0.45200000000000001</v>
      </c>
      <c r="O453" s="2">
        <f t="shared" si="93"/>
        <v>4.5199999999999997E-3</v>
      </c>
      <c r="P453" s="2">
        <f>AVERAGE(O450:O481)</f>
        <v>4.1140624999999988E-3</v>
      </c>
      <c r="Q453" s="2">
        <f t="shared" si="94"/>
        <v>0.23274485781249993</v>
      </c>
      <c r="R453" s="2">
        <f t="shared" si="95"/>
        <v>0.13429122812499997</v>
      </c>
      <c r="S453" s="2">
        <f t="shared" si="96"/>
        <v>9.8453629687499974E-2</v>
      </c>
      <c r="T453" s="2">
        <f t="shared" si="100"/>
        <v>0.22112674531249996</v>
      </c>
      <c r="U453" s="2">
        <f t="shared" si="97"/>
        <v>0.11756344999999997</v>
      </c>
      <c r="V453" s="2">
        <f t="shared" si="98"/>
        <v>0.10356329531249996</v>
      </c>
      <c r="W453" s="2">
        <f t="shared" si="99"/>
        <v>-8.9933406249999969E-3</v>
      </c>
    </row>
    <row r="454" spans="1:23" x14ac:dyDescent="0.2">
      <c r="A454" s="2" t="s">
        <v>11</v>
      </c>
      <c r="B454" s="2">
        <v>1984</v>
      </c>
      <c r="C454" s="2">
        <v>5.3650000000000002</v>
      </c>
      <c r="D454" s="2">
        <v>-20.213455116003381</v>
      </c>
      <c r="E454" s="2">
        <v>-20.213455116003381</v>
      </c>
      <c r="F454" s="2">
        <v>55.976999999999997</v>
      </c>
      <c r="G454" s="2">
        <v>31.864000000000001</v>
      </c>
      <c r="H454" s="2">
        <v>24.113</v>
      </c>
      <c r="I454" s="2">
        <v>54.344000000000001</v>
      </c>
      <c r="J454" s="2">
        <v>28.706</v>
      </c>
      <c r="K454" s="2">
        <v>25.638000000000002</v>
      </c>
      <c r="L454" s="2">
        <v>-1.0860000000000001</v>
      </c>
      <c r="N454" s="2">
        <v>0.45700000000000002</v>
      </c>
      <c r="O454" s="2">
        <f t="shared" si="93"/>
        <v>4.5700000000000003E-3</v>
      </c>
      <c r="P454" s="2">
        <f>AVERAGE(O450:O481)</f>
        <v>4.1140624999999988E-3</v>
      </c>
      <c r="Q454" s="2">
        <f t="shared" si="94"/>
        <v>0.23029287656249992</v>
      </c>
      <c r="R454" s="2">
        <f t="shared" si="95"/>
        <v>0.13109048749999996</v>
      </c>
      <c r="S454" s="2">
        <f t="shared" si="96"/>
        <v>9.9202389062499965E-2</v>
      </c>
      <c r="T454" s="2">
        <f t="shared" si="100"/>
        <v>0.22357461249999994</v>
      </c>
      <c r="U454" s="2">
        <f t="shared" si="97"/>
        <v>0.11809827812499997</v>
      </c>
      <c r="V454" s="2">
        <f t="shared" si="98"/>
        <v>0.10547633437499998</v>
      </c>
      <c r="W454" s="2">
        <f t="shared" si="99"/>
        <v>-4.4678718749999987E-3</v>
      </c>
    </row>
    <row r="455" spans="1:23" x14ac:dyDescent="0.2">
      <c r="A455" s="2" t="s">
        <v>11</v>
      </c>
      <c r="B455" s="2">
        <v>1985</v>
      </c>
      <c r="C455" s="2">
        <v>4.7249999999999996</v>
      </c>
      <c r="D455" s="2">
        <v>-15.592321482155322</v>
      </c>
      <c r="E455" s="2">
        <v>-20.213455116003381</v>
      </c>
      <c r="F455" s="2">
        <v>55.430999999999997</v>
      </c>
      <c r="G455" s="2">
        <v>31.126000000000001</v>
      </c>
      <c r="H455" s="2">
        <v>24.305</v>
      </c>
      <c r="I455" s="2">
        <v>54.94</v>
      </c>
      <c r="J455" s="2">
        <v>28.873000000000001</v>
      </c>
      <c r="K455" s="2">
        <v>26.067</v>
      </c>
      <c r="L455" s="2">
        <v>1.3149999999999999</v>
      </c>
      <c r="N455" s="2">
        <v>0.46300000000000002</v>
      </c>
      <c r="O455" s="2">
        <f t="shared" si="93"/>
        <v>4.6300000000000004E-3</v>
      </c>
      <c r="P455" s="2">
        <f>AVERAGE(O450:O481)</f>
        <v>4.1140624999999988E-3</v>
      </c>
      <c r="Q455" s="2">
        <f t="shared" si="94"/>
        <v>0.22804659843749991</v>
      </c>
      <c r="R455" s="2">
        <f t="shared" si="95"/>
        <v>0.12805430937499998</v>
      </c>
      <c r="S455" s="2">
        <f t="shared" si="96"/>
        <v>9.9992289062499976E-2</v>
      </c>
      <c r="T455" s="2">
        <f t="shared" si="100"/>
        <v>0.22602659374999992</v>
      </c>
      <c r="U455" s="2">
        <f t="shared" si="97"/>
        <v>0.11878532656249997</v>
      </c>
      <c r="V455" s="2">
        <f t="shared" si="98"/>
        <v>0.10724126718749998</v>
      </c>
      <c r="W455" s="2">
        <f t="shared" si="99"/>
        <v>5.4099921874999979E-3</v>
      </c>
    </row>
    <row r="456" spans="1:23" x14ac:dyDescent="0.2">
      <c r="A456" s="2" t="s">
        <v>11</v>
      </c>
      <c r="B456" s="2">
        <v>1986</v>
      </c>
      <c r="C456" s="2">
        <v>-6.0750000000000002</v>
      </c>
      <c r="D456" s="2">
        <v>-21.532348577902528</v>
      </c>
      <c r="E456" s="2">
        <v>-20.213455116003381</v>
      </c>
      <c r="F456" s="2">
        <v>55.164000000000001</v>
      </c>
      <c r="G456" s="2">
        <v>30.628</v>
      </c>
      <c r="H456" s="2">
        <v>24.536999999999999</v>
      </c>
      <c r="I456" s="2">
        <v>55.533999999999999</v>
      </c>
      <c r="J456" s="2">
        <v>29.062000000000001</v>
      </c>
      <c r="K456" s="2">
        <v>26.472999999999999</v>
      </c>
      <c r="L456" s="2">
        <v>2.6480000000000001</v>
      </c>
      <c r="N456" s="2">
        <v>0.46600000000000003</v>
      </c>
      <c r="O456" s="2">
        <f t="shared" si="93"/>
        <v>4.6600000000000001E-3</v>
      </c>
      <c r="P456" s="2">
        <f>AVERAGE(O450:O481)</f>
        <v>4.1140624999999988E-3</v>
      </c>
      <c r="Q456" s="2">
        <f t="shared" si="94"/>
        <v>0.22694814374999994</v>
      </c>
      <c r="R456" s="2">
        <f t="shared" si="95"/>
        <v>0.12600550624999995</v>
      </c>
      <c r="S456" s="2">
        <f t="shared" si="96"/>
        <v>0.10094675156249996</v>
      </c>
      <c r="T456" s="2">
        <f t="shared" si="100"/>
        <v>0.22847034687499992</v>
      </c>
      <c r="U456" s="2">
        <f t="shared" si="97"/>
        <v>0.11956288437499997</v>
      </c>
      <c r="V456" s="2">
        <f t="shared" si="98"/>
        <v>0.10891157656249996</v>
      </c>
      <c r="W456" s="2">
        <f t="shared" si="99"/>
        <v>1.0894037499999997E-2</v>
      </c>
    </row>
    <row r="457" spans="1:23" x14ac:dyDescent="0.2">
      <c r="A457" s="2" t="s">
        <v>11</v>
      </c>
      <c r="B457" s="2">
        <v>1987</v>
      </c>
      <c r="C457" s="2">
        <v>-4.7080000000000002</v>
      </c>
      <c r="D457" s="2">
        <v>-21.826816913155099</v>
      </c>
      <c r="E457" s="2">
        <v>-20.213455116003381</v>
      </c>
      <c r="F457" s="2">
        <v>54.896000000000001</v>
      </c>
      <c r="G457" s="2">
        <v>30.135999999999999</v>
      </c>
      <c r="H457" s="2">
        <v>24.76</v>
      </c>
      <c r="I457" s="2">
        <v>56.116999999999997</v>
      </c>
      <c r="J457" s="2">
        <v>29.236999999999998</v>
      </c>
      <c r="K457" s="2">
        <v>26.88</v>
      </c>
      <c r="L457" s="2">
        <v>3.5009999999999999</v>
      </c>
      <c r="N457" s="2">
        <v>0.45700000000000002</v>
      </c>
      <c r="O457" s="2">
        <f t="shared" si="93"/>
        <v>4.5700000000000003E-3</v>
      </c>
      <c r="P457" s="2">
        <f>AVERAGE(O450:O481)</f>
        <v>4.1140624999999988E-3</v>
      </c>
      <c r="Q457" s="2">
        <f t="shared" si="94"/>
        <v>0.22584557499999994</v>
      </c>
      <c r="R457" s="2">
        <f t="shared" si="95"/>
        <v>0.12398138749999996</v>
      </c>
      <c r="S457" s="2">
        <f t="shared" si="96"/>
        <v>0.10186418749999998</v>
      </c>
      <c r="T457" s="2">
        <f t="shared" si="100"/>
        <v>0.23086884531249993</v>
      </c>
      <c r="U457" s="2">
        <f t="shared" si="97"/>
        <v>0.12028284531249996</v>
      </c>
      <c r="V457" s="2">
        <f t="shared" si="98"/>
        <v>0.11058599999999996</v>
      </c>
      <c r="W457" s="2">
        <f t="shared" si="99"/>
        <v>1.4403332812499996E-2</v>
      </c>
    </row>
    <row r="458" spans="1:23" x14ac:dyDescent="0.2">
      <c r="A458" s="2" t="s">
        <v>11</v>
      </c>
      <c r="B458" s="2">
        <v>1988</v>
      </c>
      <c r="C458" s="2">
        <v>-4.0190000000000001</v>
      </c>
      <c r="D458" s="2">
        <v>-21.4770808075525</v>
      </c>
      <c r="E458" s="2">
        <v>-21.4770808075525</v>
      </c>
      <c r="F458" s="2">
        <v>54.661000000000001</v>
      </c>
      <c r="G458" s="2">
        <v>29.704999999999998</v>
      </c>
      <c r="H458" s="2">
        <v>24.956</v>
      </c>
      <c r="I458" s="2">
        <v>56.686</v>
      </c>
      <c r="J458" s="2">
        <v>29.376999999999999</v>
      </c>
      <c r="K458" s="2">
        <v>27.308</v>
      </c>
      <c r="L458" s="2">
        <v>0.435</v>
      </c>
      <c r="N458" s="2">
        <v>0.437</v>
      </c>
      <c r="O458" s="2">
        <f t="shared" si="93"/>
        <v>4.3699999999999998E-3</v>
      </c>
      <c r="P458" s="2">
        <f>AVERAGE(O450:O481)</f>
        <v>4.1140624999999988E-3</v>
      </c>
      <c r="Q458" s="2">
        <f t="shared" si="94"/>
        <v>0.22487877031249995</v>
      </c>
      <c r="R458" s="2">
        <f t="shared" si="95"/>
        <v>0.12220822656249995</v>
      </c>
      <c r="S458" s="2">
        <f t="shared" si="96"/>
        <v>0.10267054374999997</v>
      </c>
      <c r="T458" s="2">
        <f t="shared" si="100"/>
        <v>0.23320974687499993</v>
      </c>
      <c r="U458" s="2">
        <f t="shared" si="97"/>
        <v>0.12085881406249996</v>
      </c>
      <c r="V458" s="2">
        <f t="shared" si="98"/>
        <v>0.11234681874999997</v>
      </c>
      <c r="W458" s="2">
        <f t="shared" si="99"/>
        <v>1.7896171874999995E-3</v>
      </c>
    </row>
    <row r="459" spans="1:23" x14ac:dyDescent="0.2">
      <c r="A459" s="2" t="s">
        <v>11</v>
      </c>
      <c r="B459" s="2">
        <v>1989</v>
      </c>
      <c r="C459" s="2">
        <v>-9.2999999999999999E-2</v>
      </c>
      <c r="D459" s="2">
        <v>-22.352681465786034</v>
      </c>
      <c r="E459" s="2">
        <v>-21.4770808075525</v>
      </c>
      <c r="F459" s="2">
        <v>54.494999999999997</v>
      </c>
      <c r="G459" s="2">
        <v>29.402000000000001</v>
      </c>
      <c r="H459" s="2">
        <v>25.091999999999999</v>
      </c>
      <c r="I459" s="2">
        <v>57.316000000000003</v>
      </c>
      <c r="J459" s="2">
        <v>29.518999999999998</v>
      </c>
      <c r="K459" s="2">
        <v>27.797000000000001</v>
      </c>
      <c r="L459" s="2">
        <v>-1.4410000000000001</v>
      </c>
      <c r="N459" s="2">
        <v>0.42499999999999999</v>
      </c>
      <c r="O459" s="2">
        <f t="shared" si="93"/>
        <v>4.2500000000000003E-3</v>
      </c>
      <c r="P459" s="2">
        <f>AVERAGE(O450:O481)</f>
        <v>4.1140624999999988E-3</v>
      </c>
      <c r="Q459" s="2">
        <f t="shared" si="94"/>
        <v>0.22419583593749992</v>
      </c>
      <c r="R459" s="2">
        <f t="shared" si="95"/>
        <v>0.12096166562499996</v>
      </c>
      <c r="S459" s="2">
        <f t="shared" si="96"/>
        <v>0.10323005624999997</v>
      </c>
      <c r="T459" s="2">
        <f t="shared" si="100"/>
        <v>0.23580160624999993</v>
      </c>
      <c r="U459" s="2">
        <f t="shared" si="97"/>
        <v>0.12144301093749996</v>
      </c>
      <c r="V459" s="2">
        <f t="shared" si="98"/>
        <v>0.11435859531249996</v>
      </c>
      <c r="W459" s="2">
        <f t="shared" si="99"/>
        <v>-5.9283640624999984E-3</v>
      </c>
    </row>
    <row r="460" spans="1:23" x14ac:dyDescent="0.2">
      <c r="A460" s="2" t="s">
        <v>11</v>
      </c>
      <c r="B460" s="2">
        <v>1990</v>
      </c>
      <c r="C460" s="2">
        <v>2.5019999999999998</v>
      </c>
      <c r="D460" s="2">
        <v>-13.881354353943303</v>
      </c>
      <c r="E460" s="2">
        <v>-21.4770808075525</v>
      </c>
      <c r="F460" s="2">
        <v>54.404000000000003</v>
      </c>
      <c r="G460" s="2">
        <v>29.251999999999999</v>
      </c>
      <c r="H460" s="2">
        <v>25.152000000000001</v>
      </c>
      <c r="I460" s="2">
        <v>57.957000000000001</v>
      </c>
      <c r="J460" s="2">
        <v>29.643000000000001</v>
      </c>
      <c r="K460" s="2">
        <v>28.312999999999999</v>
      </c>
      <c r="L460" s="2">
        <v>-1.76</v>
      </c>
      <c r="N460" s="2">
        <v>0.42</v>
      </c>
      <c r="O460" s="2">
        <f t="shared" si="93"/>
        <v>4.1999999999999997E-3</v>
      </c>
      <c r="P460" s="2">
        <f>AVERAGE(O450:O481)</f>
        <v>4.1140624999999988E-3</v>
      </c>
      <c r="Q460" s="2">
        <f t="shared" si="94"/>
        <v>0.22382145624999994</v>
      </c>
      <c r="R460" s="2">
        <f t="shared" si="95"/>
        <v>0.12034455624999996</v>
      </c>
      <c r="S460" s="2">
        <f t="shared" si="96"/>
        <v>0.10347689999999997</v>
      </c>
      <c r="T460" s="2">
        <f t="shared" si="100"/>
        <v>0.23843872031249994</v>
      </c>
      <c r="U460" s="2">
        <f t="shared" si="97"/>
        <v>0.12195315468749997</v>
      </c>
      <c r="V460" s="2">
        <f t="shared" si="98"/>
        <v>0.11648145156249996</v>
      </c>
      <c r="W460" s="2">
        <f t="shared" si="99"/>
        <v>-7.2407499999999981E-3</v>
      </c>
    </row>
    <row r="461" spans="1:23" x14ac:dyDescent="0.2">
      <c r="A461" s="2" t="s">
        <v>11</v>
      </c>
      <c r="B461" s="2">
        <v>1991</v>
      </c>
      <c r="C461" s="2">
        <v>3.6629999999999998</v>
      </c>
      <c r="D461" s="2">
        <v>-11.377471907270609</v>
      </c>
      <c r="E461" s="2">
        <v>-21.4770808075525</v>
      </c>
      <c r="F461" s="2">
        <v>54.485999999999997</v>
      </c>
      <c r="G461" s="2">
        <v>29.300999999999998</v>
      </c>
      <c r="H461" s="2">
        <v>25.186</v>
      </c>
      <c r="I461" s="2">
        <v>58.591000000000001</v>
      </c>
      <c r="J461" s="2">
        <v>29.742999999999999</v>
      </c>
      <c r="K461" s="2">
        <v>28.847999999999999</v>
      </c>
      <c r="L461" s="2">
        <v>-2.246</v>
      </c>
      <c r="N461" s="2">
        <v>0.42499999999999999</v>
      </c>
      <c r="O461" s="2">
        <f t="shared" si="93"/>
        <v>4.2500000000000003E-3</v>
      </c>
      <c r="P461" s="2">
        <f>AVERAGE(O450:O481)</f>
        <v>4.1140624999999988E-3</v>
      </c>
      <c r="Q461" s="2">
        <f t="shared" si="94"/>
        <v>0.22415880937499993</v>
      </c>
      <c r="R461" s="2">
        <f t="shared" si="95"/>
        <v>0.12054614531249996</v>
      </c>
      <c r="S461" s="2">
        <f t="shared" si="96"/>
        <v>0.10361677812499998</v>
      </c>
      <c r="T461" s="2">
        <f t="shared" si="100"/>
        <v>0.24104703593749993</v>
      </c>
      <c r="U461" s="2">
        <f t="shared" si="97"/>
        <v>0.12236456093749996</v>
      </c>
      <c r="V461" s="2">
        <f t="shared" si="98"/>
        <v>0.11868247499999997</v>
      </c>
      <c r="W461" s="2">
        <f t="shared" si="99"/>
        <v>-9.2401843749999966E-3</v>
      </c>
    </row>
    <row r="462" spans="1:23" x14ac:dyDescent="0.2">
      <c r="A462" s="2" t="s">
        <v>11</v>
      </c>
      <c r="B462" s="2">
        <v>1992</v>
      </c>
      <c r="C462" s="2">
        <v>3.4849999999999999</v>
      </c>
      <c r="D462" s="2">
        <v>-6.1489859636138195</v>
      </c>
      <c r="E462" s="2">
        <v>-6.1489859636138195</v>
      </c>
      <c r="F462" s="2">
        <v>54.588999999999999</v>
      </c>
      <c r="G462" s="2">
        <v>29.44</v>
      </c>
      <c r="H462" s="2">
        <v>25.149000000000001</v>
      </c>
      <c r="I462" s="2">
        <v>59.209000000000003</v>
      </c>
      <c r="J462" s="2">
        <v>29.818999999999999</v>
      </c>
      <c r="K462" s="2">
        <v>29.390999999999998</v>
      </c>
      <c r="L462" s="2">
        <v>-1.56</v>
      </c>
      <c r="N462" s="2">
        <v>0.4</v>
      </c>
      <c r="O462" s="2">
        <f t="shared" si="93"/>
        <v>4.0000000000000001E-3</v>
      </c>
      <c r="P462" s="2">
        <f>AVERAGE(O450:O481)</f>
        <v>4.1140624999999988E-3</v>
      </c>
      <c r="Q462" s="2">
        <f t="shared" si="94"/>
        <v>0.22458255781249992</v>
      </c>
      <c r="R462" s="2">
        <f t="shared" si="95"/>
        <v>0.12111799999999998</v>
      </c>
      <c r="S462" s="2">
        <f t="shared" si="96"/>
        <v>0.10346455781249997</v>
      </c>
      <c r="T462" s="2">
        <f t="shared" si="100"/>
        <v>0.24358952656249994</v>
      </c>
      <c r="U462" s="2">
        <f t="shared" si="97"/>
        <v>0.12267722968749996</v>
      </c>
      <c r="V462" s="2">
        <f t="shared" si="98"/>
        <v>0.12091641093749995</v>
      </c>
      <c r="W462" s="2">
        <f t="shared" si="99"/>
        <v>-6.4179374999999983E-3</v>
      </c>
    </row>
    <row r="463" spans="1:23" x14ac:dyDescent="0.2">
      <c r="A463" s="2" t="s">
        <v>11</v>
      </c>
      <c r="B463" s="2">
        <v>1993</v>
      </c>
      <c r="C463" s="2">
        <v>2.98</v>
      </c>
      <c r="D463" s="2">
        <v>-3.5751540227931931</v>
      </c>
      <c r="E463" s="2">
        <v>-6.1489859636138195</v>
      </c>
      <c r="F463" s="2">
        <v>54.710999999999999</v>
      </c>
      <c r="G463" s="2">
        <v>29.661000000000001</v>
      </c>
      <c r="H463" s="2">
        <v>25.05</v>
      </c>
      <c r="I463" s="2">
        <v>59.81</v>
      </c>
      <c r="J463" s="2">
        <v>29.875</v>
      </c>
      <c r="K463" s="2">
        <v>29.936</v>
      </c>
      <c r="L463" s="2">
        <v>-1.411</v>
      </c>
      <c r="N463" s="2">
        <v>0.40300000000000002</v>
      </c>
      <c r="O463" s="2">
        <f t="shared" si="93"/>
        <v>4.0300000000000006E-3</v>
      </c>
      <c r="P463" s="2">
        <f>AVERAGE(O450:O481)</f>
        <v>4.1140624999999988E-3</v>
      </c>
      <c r="Q463" s="2">
        <f t="shared" si="94"/>
        <v>0.22508447343749993</v>
      </c>
      <c r="R463" s="2">
        <f t="shared" si="95"/>
        <v>0.12202720781249997</v>
      </c>
      <c r="S463" s="2">
        <f t="shared" si="96"/>
        <v>0.10305726562499998</v>
      </c>
      <c r="T463" s="2">
        <f t="shared" si="100"/>
        <v>0.24606207812499994</v>
      </c>
      <c r="U463" s="2">
        <f t="shared" si="97"/>
        <v>0.12290761718749997</v>
      </c>
      <c r="V463" s="2">
        <f t="shared" si="98"/>
        <v>0.12315857499999996</v>
      </c>
      <c r="W463" s="2">
        <f t="shared" si="99"/>
        <v>-5.8049421874999986E-3</v>
      </c>
    </row>
    <row r="464" spans="1:23" x14ac:dyDescent="0.2">
      <c r="A464" s="2" t="s">
        <v>11</v>
      </c>
      <c r="B464" s="2">
        <v>1994</v>
      </c>
      <c r="C464" s="2">
        <v>2.9990000000000001</v>
      </c>
      <c r="D464" s="2">
        <v>1.1648629287714254</v>
      </c>
      <c r="E464" s="2">
        <v>-6.1489859636138195</v>
      </c>
      <c r="F464" s="2">
        <v>54.814999999999998</v>
      </c>
      <c r="G464" s="2">
        <v>29.917999999999999</v>
      </c>
      <c r="H464" s="2">
        <v>24.896999999999998</v>
      </c>
      <c r="I464" s="2">
        <v>60.36</v>
      </c>
      <c r="J464" s="2">
        <v>29.948</v>
      </c>
      <c r="K464" s="2">
        <v>30.411999999999999</v>
      </c>
      <c r="L464" s="2">
        <v>-0.91900000000000004</v>
      </c>
      <c r="N464" s="2">
        <v>0.41</v>
      </c>
      <c r="O464" s="2">
        <f t="shared" si="93"/>
        <v>4.0999999999999995E-3</v>
      </c>
      <c r="P464" s="2">
        <f>AVERAGE(O450:O481)</f>
        <v>4.1140624999999988E-3</v>
      </c>
      <c r="Q464" s="2">
        <f t="shared" si="94"/>
        <v>0.22551233593749992</v>
      </c>
      <c r="R464" s="2">
        <f t="shared" si="95"/>
        <v>0.12308452187499996</v>
      </c>
      <c r="S464" s="2">
        <f t="shared" si="96"/>
        <v>0.10242781406249997</v>
      </c>
      <c r="T464" s="2">
        <f t="shared" si="100"/>
        <v>0.24832481249999994</v>
      </c>
      <c r="U464" s="2">
        <f t="shared" si="97"/>
        <v>0.12320794374999997</v>
      </c>
      <c r="V464" s="2">
        <f t="shared" si="98"/>
        <v>0.12511686874999997</v>
      </c>
      <c r="W464" s="2">
        <f t="shared" si="99"/>
        <v>-3.7808234374999989E-3</v>
      </c>
    </row>
    <row r="465" spans="1:23" x14ac:dyDescent="0.2">
      <c r="A465" s="2" t="s">
        <v>11</v>
      </c>
      <c r="B465" s="2">
        <v>1995</v>
      </c>
      <c r="C465" s="2">
        <v>3.5710000000000002</v>
      </c>
      <c r="D465" s="2">
        <v>3.7554855645229672</v>
      </c>
      <c r="E465" s="2">
        <v>-6.1489859636138195</v>
      </c>
      <c r="F465" s="2">
        <v>54.865000000000002</v>
      </c>
      <c r="G465" s="2">
        <v>30.17</v>
      </c>
      <c r="H465" s="2">
        <v>24.695</v>
      </c>
      <c r="I465" s="2">
        <v>60.886000000000003</v>
      </c>
      <c r="J465" s="2">
        <v>29.995000000000001</v>
      </c>
      <c r="K465" s="2">
        <v>30.890999999999998</v>
      </c>
      <c r="L465" s="2">
        <v>-0.93300000000000005</v>
      </c>
      <c r="N465" s="2">
        <v>0.41199999999999998</v>
      </c>
      <c r="O465" s="2">
        <f t="shared" si="93"/>
        <v>4.1199999999999995E-3</v>
      </c>
      <c r="P465" s="2">
        <f>AVERAGE(O450:O481)</f>
        <v>4.1140624999999988E-3</v>
      </c>
      <c r="Q465" s="2">
        <f t="shared" si="94"/>
        <v>0.22571803906249993</v>
      </c>
      <c r="R465" s="2">
        <f t="shared" si="95"/>
        <v>0.12412126562499998</v>
      </c>
      <c r="S465" s="2">
        <f t="shared" si="96"/>
        <v>0.10159677343749997</v>
      </c>
      <c r="T465" s="2">
        <f t="shared" si="100"/>
        <v>0.25048880937499995</v>
      </c>
      <c r="U465" s="2">
        <f t="shared" si="97"/>
        <v>0.12340130468749996</v>
      </c>
      <c r="V465" s="2">
        <f t="shared" si="98"/>
        <v>0.12708750468749996</v>
      </c>
      <c r="W465" s="2">
        <f t="shared" si="99"/>
        <v>-3.8384203124999989E-3</v>
      </c>
    </row>
    <row r="466" spans="1:23" x14ac:dyDescent="0.2">
      <c r="A466" s="2" t="s">
        <v>11</v>
      </c>
      <c r="B466" s="2">
        <v>1996</v>
      </c>
      <c r="C466" s="2">
        <v>6.8639999999999999</v>
      </c>
      <c r="D466" s="2">
        <v>4.2254678256246248</v>
      </c>
      <c r="E466" s="2">
        <v>4.2254678256246248</v>
      </c>
      <c r="F466" s="2">
        <v>54.893000000000001</v>
      </c>
      <c r="G466" s="2">
        <v>30.395</v>
      </c>
      <c r="H466" s="2">
        <v>24.498000000000001</v>
      </c>
      <c r="I466" s="2">
        <v>61.406999999999996</v>
      </c>
      <c r="J466" s="2">
        <v>30.021999999999998</v>
      </c>
      <c r="K466" s="2">
        <v>31.385000000000002</v>
      </c>
      <c r="L466" s="2">
        <v>-0.42199999999999999</v>
      </c>
      <c r="N466" s="2">
        <v>0.41799999999999998</v>
      </c>
      <c r="O466" s="2">
        <f t="shared" si="93"/>
        <v>4.1799999999999997E-3</v>
      </c>
      <c r="P466" s="2">
        <f>AVERAGE(O450:O481)</f>
        <v>4.1140624999999988E-3</v>
      </c>
      <c r="Q466" s="2">
        <f t="shared" si="94"/>
        <v>0.22583323281249992</v>
      </c>
      <c r="R466" s="2">
        <f t="shared" si="95"/>
        <v>0.12504692968749997</v>
      </c>
      <c r="S466" s="2">
        <f t="shared" si="96"/>
        <v>0.10078630312499998</v>
      </c>
      <c r="T466" s="2">
        <f t="shared" si="100"/>
        <v>0.25263223593749989</v>
      </c>
      <c r="U466" s="2">
        <f t="shared" si="97"/>
        <v>0.12351238437499996</v>
      </c>
      <c r="V466" s="2">
        <f t="shared" si="98"/>
        <v>0.12911985156249997</v>
      </c>
      <c r="W466" s="2">
        <f t="shared" si="99"/>
        <v>-1.7361343749999994E-3</v>
      </c>
    </row>
    <row r="467" spans="1:23" x14ac:dyDescent="0.2">
      <c r="A467" s="2" t="s">
        <v>11</v>
      </c>
      <c r="B467" s="2">
        <v>1997</v>
      </c>
      <c r="C467" s="2">
        <v>6.2809999999999997</v>
      </c>
      <c r="D467" s="2">
        <v>6.7653779296390866</v>
      </c>
      <c r="E467" s="2">
        <v>4.2254678256246248</v>
      </c>
      <c r="F467" s="2">
        <v>54.853000000000002</v>
      </c>
      <c r="G467" s="2">
        <v>30.591000000000001</v>
      </c>
      <c r="H467" s="2">
        <v>24.262</v>
      </c>
      <c r="I467" s="2">
        <v>61.95</v>
      </c>
      <c r="J467" s="2">
        <v>30.036999999999999</v>
      </c>
      <c r="K467" s="2">
        <v>31.913</v>
      </c>
      <c r="L467" s="2">
        <v>1.1020000000000001</v>
      </c>
      <c r="N467" s="2">
        <v>0.42199999999999999</v>
      </c>
      <c r="O467" s="2">
        <f t="shared" si="93"/>
        <v>4.2199999999999998E-3</v>
      </c>
      <c r="P467" s="2">
        <f>AVERAGE(O450:O481)</f>
        <v>4.1140624999999988E-3</v>
      </c>
      <c r="Q467" s="2">
        <f t="shared" si="94"/>
        <v>0.22566867031249993</v>
      </c>
      <c r="R467" s="2">
        <f t="shared" si="95"/>
        <v>0.12585328593749998</v>
      </c>
      <c r="S467" s="2">
        <f t="shared" si="96"/>
        <v>9.9815384374999969E-2</v>
      </c>
      <c r="T467" s="2">
        <f t="shared" si="100"/>
        <v>0.25486617187499994</v>
      </c>
      <c r="U467" s="2">
        <f t="shared" si="97"/>
        <v>0.12357409531249997</v>
      </c>
      <c r="V467" s="2">
        <f t="shared" si="98"/>
        <v>0.13129207656249997</v>
      </c>
      <c r="W467" s="2">
        <f t="shared" si="99"/>
        <v>4.5336968749999989E-3</v>
      </c>
    </row>
    <row r="468" spans="1:23" x14ac:dyDescent="0.2">
      <c r="A468" s="2" t="s">
        <v>11</v>
      </c>
      <c r="B468" s="2">
        <v>1998</v>
      </c>
      <c r="C468" s="2">
        <v>-0.315</v>
      </c>
      <c r="D468" s="2">
        <v>11.234171873220697</v>
      </c>
      <c r="E468" s="2">
        <v>4.2254678256246248</v>
      </c>
      <c r="F468" s="2">
        <v>54.741999999999997</v>
      </c>
      <c r="G468" s="2">
        <v>30.745999999999999</v>
      </c>
      <c r="H468" s="2">
        <v>23.995999999999999</v>
      </c>
      <c r="I468" s="2">
        <v>62.533000000000001</v>
      </c>
      <c r="J468" s="2">
        <v>30.042999999999999</v>
      </c>
      <c r="K468" s="2">
        <v>32.49</v>
      </c>
      <c r="L468" s="2">
        <v>1.8129999999999999</v>
      </c>
      <c r="N468" s="2">
        <v>0.42299999999999999</v>
      </c>
      <c r="O468" s="2">
        <f t="shared" si="93"/>
        <v>4.2300000000000003E-3</v>
      </c>
      <c r="P468" s="2">
        <f>AVERAGE(O450:O481)</f>
        <v>4.1140624999999988E-3</v>
      </c>
      <c r="Q468" s="2">
        <f t="shared" si="94"/>
        <v>0.22521200937499991</v>
      </c>
      <c r="R468" s="2">
        <f t="shared" si="95"/>
        <v>0.12649096562499995</v>
      </c>
      <c r="S468" s="2">
        <f t="shared" si="96"/>
        <v>9.8721043749999959E-2</v>
      </c>
      <c r="T468" s="2">
        <f t="shared" si="100"/>
        <v>0.25726467031249994</v>
      </c>
      <c r="U468" s="2">
        <f t="shared" si="97"/>
        <v>0.12359877968749997</v>
      </c>
      <c r="V468" s="2">
        <f t="shared" si="98"/>
        <v>0.13366589062499998</v>
      </c>
      <c r="W468" s="2">
        <f t="shared" si="99"/>
        <v>7.4587953124999979E-3</v>
      </c>
    </row>
    <row r="469" spans="1:23" x14ac:dyDescent="0.2">
      <c r="A469" s="2" t="s">
        <v>11</v>
      </c>
      <c r="B469" s="2">
        <v>1999</v>
      </c>
      <c r="C469" s="2">
        <v>5.6059999999999999</v>
      </c>
      <c r="D469" s="2">
        <v>23.127640575181601</v>
      </c>
      <c r="E469" s="2">
        <v>4.2254678256246248</v>
      </c>
      <c r="F469" s="2">
        <v>54.55</v>
      </c>
      <c r="G469" s="2">
        <v>30.841999999999999</v>
      </c>
      <c r="H469" s="2">
        <v>23.707000000000001</v>
      </c>
      <c r="I469" s="2">
        <v>63.085999999999999</v>
      </c>
      <c r="J469" s="2">
        <v>30.079000000000001</v>
      </c>
      <c r="K469" s="2">
        <v>33.006</v>
      </c>
      <c r="L469" s="2">
        <v>0.72199999999999998</v>
      </c>
      <c r="N469" s="2">
        <v>0.41699999999999998</v>
      </c>
      <c r="O469" s="2">
        <f t="shared" si="93"/>
        <v>4.1700000000000001E-3</v>
      </c>
      <c r="P469" s="2">
        <f>AVERAGE(O450:O481)</f>
        <v>4.1140624999999988E-3</v>
      </c>
      <c r="Q469" s="2">
        <f t="shared" si="94"/>
        <v>0.22442210937499993</v>
      </c>
      <c r="R469" s="2">
        <f t="shared" si="95"/>
        <v>0.12688591562499996</v>
      </c>
      <c r="S469" s="2">
        <f t="shared" si="96"/>
        <v>9.7532079687499981E-2</v>
      </c>
      <c r="T469" s="2">
        <f t="shared" si="100"/>
        <v>0.25953974687499992</v>
      </c>
      <c r="U469" s="2">
        <f t="shared" si="97"/>
        <v>0.12374688593749997</v>
      </c>
      <c r="V469" s="2">
        <f t="shared" si="98"/>
        <v>0.13578874687499995</v>
      </c>
      <c r="W469" s="2">
        <f t="shared" si="99"/>
        <v>2.9703531249999989E-3</v>
      </c>
    </row>
    <row r="470" spans="1:23" x14ac:dyDescent="0.2">
      <c r="A470" s="2" t="s">
        <v>11</v>
      </c>
      <c r="B470" s="2">
        <v>2000</v>
      </c>
      <c r="C470" s="2">
        <v>15.013</v>
      </c>
      <c r="D470" s="2">
        <v>27.893530733730287</v>
      </c>
      <c r="E470" s="2">
        <v>27.893530733730287</v>
      </c>
      <c r="F470" s="2">
        <v>54.268000000000001</v>
      </c>
      <c r="G470" s="2">
        <v>30.864999999999998</v>
      </c>
      <c r="H470" s="2">
        <v>23.404</v>
      </c>
      <c r="I470" s="2">
        <v>63.661000000000001</v>
      </c>
      <c r="J470" s="2">
        <v>30.097000000000001</v>
      </c>
      <c r="K470" s="2">
        <v>33.563000000000002</v>
      </c>
      <c r="L470" s="2">
        <v>1.137</v>
      </c>
      <c r="N470" s="2">
        <v>0.41099999999999998</v>
      </c>
      <c r="O470" s="2">
        <f t="shared" si="93"/>
        <v>4.1099999999999999E-3</v>
      </c>
      <c r="P470" s="2">
        <f>AVERAGE(O450:O481)</f>
        <v>4.1140624999999988E-3</v>
      </c>
      <c r="Q470" s="2">
        <f t="shared" si="94"/>
        <v>0.22326194374999994</v>
      </c>
      <c r="R470" s="2">
        <f t="shared" si="95"/>
        <v>0.12698053906249995</v>
      </c>
      <c r="S470" s="2">
        <f t="shared" si="96"/>
        <v>9.6285518749999965E-2</v>
      </c>
      <c r="T470" s="2">
        <f t="shared" si="100"/>
        <v>0.26190533281249995</v>
      </c>
      <c r="U470" s="2">
        <f t="shared" si="97"/>
        <v>0.12382093906249997</v>
      </c>
      <c r="V470" s="2">
        <f t="shared" si="98"/>
        <v>0.13808027968749997</v>
      </c>
      <c r="W470" s="2">
        <f t="shared" si="99"/>
        <v>4.6776890624999987E-3</v>
      </c>
    </row>
    <row r="471" spans="1:23" x14ac:dyDescent="0.2">
      <c r="A471" s="2" t="s">
        <v>11</v>
      </c>
      <c r="B471" s="2">
        <v>2001</v>
      </c>
      <c r="C471" s="2">
        <v>16.106000000000002</v>
      </c>
      <c r="D471" s="2">
        <v>35.634643019340942</v>
      </c>
      <c r="E471" s="2">
        <v>27.893530733730287</v>
      </c>
      <c r="F471" s="2">
        <v>53.95</v>
      </c>
      <c r="G471" s="2">
        <v>30.776</v>
      </c>
      <c r="H471" s="2">
        <v>23.175000000000001</v>
      </c>
      <c r="I471" s="2">
        <v>64.245000000000005</v>
      </c>
      <c r="J471" s="2">
        <v>30.100999999999999</v>
      </c>
      <c r="K471" s="2">
        <v>34.143999999999998</v>
      </c>
      <c r="L471" s="2">
        <v>0.33700000000000002</v>
      </c>
      <c r="N471" s="2">
        <v>0.41</v>
      </c>
      <c r="O471" s="2">
        <f t="shared" si="93"/>
        <v>4.0999999999999995E-3</v>
      </c>
      <c r="P471" s="2">
        <f>AVERAGE(O450:O481)</f>
        <v>4.1140624999999988E-3</v>
      </c>
      <c r="Q471" s="2">
        <f t="shared" si="94"/>
        <v>0.22195367187499995</v>
      </c>
      <c r="R471" s="2">
        <f t="shared" si="95"/>
        <v>0.12661438749999995</v>
      </c>
      <c r="S471" s="2">
        <f t="shared" si="96"/>
        <v>9.5343398437499977E-2</v>
      </c>
      <c r="T471" s="2">
        <f t="shared" si="100"/>
        <v>0.26430794531249996</v>
      </c>
      <c r="U471" s="2">
        <f t="shared" si="97"/>
        <v>0.12383739531249996</v>
      </c>
      <c r="V471" s="2">
        <f t="shared" si="98"/>
        <v>0.14047054999999994</v>
      </c>
      <c r="W471" s="2">
        <f t="shared" si="99"/>
        <v>1.3864390624999997E-3</v>
      </c>
    </row>
    <row r="472" spans="1:23" x14ac:dyDescent="0.2">
      <c r="A472" s="2" t="s">
        <v>11</v>
      </c>
      <c r="B472" s="2">
        <v>2002</v>
      </c>
      <c r="C472" s="2">
        <v>12.551</v>
      </c>
      <c r="D472" s="2">
        <v>47.166229287412548</v>
      </c>
      <c r="E472" s="2">
        <v>27.893530733730287</v>
      </c>
      <c r="F472" s="2">
        <v>53.563000000000002</v>
      </c>
      <c r="G472" s="2">
        <v>30.620999999999999</v>
      </c>
      <c r="H472" s="2">
        <v>22.942</v>
      </c>
      <c r="I472" s="2">
        <v>64.819000000000003</v>
      </c>
      <c r="J472" s="2">
        <v>30.093</v>
      </c>
      <c r="K472" s="2">
        <v>34.725999999999999</v>
      </c>
      <c r="L472" s="2">
        <v>-0.309</v>
      </c>
      <c r="N472" s="2">
        <v>0.40500000000000003</v>
      </c>
      <c r="O472" s="2">
        <f t="shared" si="93"/>
        <v>4.0500000000000006E-3</v>
      </c>
      <c r="P472" s="2">
        <f>AVERAGE(O450:O481)</f>
        <v>4.1140624999999988E-3</v>
      </c>
      <c r="Q472" s="2">
        <f t="shared" si="94"/>
        <v>0.22036152968749995</v>
      </c>
      <c r="R472" s="2">
        <f t="shared" si="95"/>
        <v>0.12597670781249995</v>
      </c>
      <c r="S472" s="2">
        <f t="shared" si="96"/>
        <v>9.4384821874999969E-2</v>
      </c>
      <c r="T472" s="2">
        <f t="shared" si="100"/>
        <v>0.26666941718749992</v>
      </c>
      <c r="U472" s="2">
        <f t="shared" si="97"/>
        <v>0.12380448281249996</v>
      </c>
      <c r="V472" s="2">
        <f t="shared" si="98"/>
        <v>0.14286493437499995</v>
      </c>
      <c r="W472" s="2">
        <f t="shared" si="99"/>
        <v>-1.2712453124999997E-3</v>
      </c>
    </row>
    <row r="473" spans="1:23" x14ac:dyDescent="0.2">
      <c r="A473" s="2" t="s">
        <v>11</v>
      </c>
      <c r="B473" s="2">
        <v>2003</v>
      </c>
      <c r="C473" s="2">
        <v>12.260999999999999</v>
      </c>
      <c r="D473" s="2">
        <v>50.169815886603729</v>
      </c>
      <c r="E473" s="2">
        <v>27.893530733730287</v>
      </c>
      <c r="F473" s="2">
        <v>53.131</v>
      </c>
      <c r="G473" s="2">
        <v>30.405999999999999</v>
      </c>
      <c r="H473" s="2">
        <v>22.725000000000001</v>
      </c>
      <c r="I473" s="2">
        <v>65.369</v>
      </c>
      <c r="J473" s="2">
        <v>30.077999999999999</v>
      </c>
      <c r="K473" s="2">
        <v>35.292000000000002</v>
      </c>
      <c r="L473" s="2">
        <v>-1.5109999999999999</v>
      </c>
      <c r="N473" s="2">
        <v>0.39400000000000002</v>
      </c>
      <c r="O473" s="2">
        <f t="shared" si="93"/>
        <v>3.9399999999999999E-3</v>
      </c>
      <c r="P473" s="2">
        <f>AVERAGE(O450:O481)</f>
        <v>4.1140624999999988E-3</v>
      </c>
      <c r="Q473" s="2">
        <f t="shared" si="94"/>
        <v>0.21858425468749992</v>
      </c>
      <c r="R473" s="2">
        <f t="shared" si="95"/>
        <v>0.12509218437499997</v>
      </c>
      <c r="S473" s="2">
        <f t="shared" si="96"/>
        <v>9.3492070312499981E-2</v>
      </c>
      <c r="T473" s="2">
        <f t="shared" si="100"/>
        <v>0.26893215156249994</v>
      </c>
      <c r="U473" s="2">
        <f t="shared" si="97"/>
        <v>0.12374277187499996</v>
      </c>
      <c r="V473" s="2">
        <f t="shared" si="98"/>
        <v>0.14519349374999996</v>
      </c>
      <c r="W473" s="2">
        <f t="shared" si="99"/>
        <v>-6.216348437499998E-3</v>
      </c>
    </row>
    <row r="474" spans="1:23" x14ac:dyDescent="0.2">
      <c r="A474" s="2" t="s">
        <v>11</v>
      </c>
      <c r="B474" s="2">
        <v>2004</v>
      </c>
      <c r="C474" s="2">
        <v>12.585000000000001</v>
      </c>
      <c r="D474" s="2">
        <v>49.201438564824116</v>
      </c>
      <c r="E474" s="2">
        <v>49.201438564824116</v>
      </c>
      <c r="F474" s="2">
        <v>52.712000000000003</v>
      </c>
      <c r="G474" s="2">
        <v>30.161000000000001</v>
      </c>
      <c r="H474" s="2">
        <v>22.552</v>
      </c>
      <c r="I474" s="2">
        <v>65.792000000000002</v>
      </c>
      <c r="J474" s="2">
        <v>30.068000000000001</v>
      </c>
      <c r="K474" s="2">
        <v>35.723999999999997</v>
      </c>
      <c r="L474" s="2">
        <v>-1.0640000000000001</v>
      </c>
      <c r="N474" s="2">
        <v>0.39100000000000001</v>
      </c>
      <c r="O474" s="2">
        <f t="shared" si="93"/>
        <v>3.9100000000000003E-3</v>
      </c>
      <c r="P474" s="2">
        <f>AVERAGE(O450:O481)</f>
        <v>4.1140624999999988E-3</v>
      </c>
      <c r="Q474" s="2">
        <f t="shared" si="94"/>
        <v>0.21686046249999996</v>
      </c>
      <c r="R474" s="2">
        <f t="shared" si="95"/>
        <v>0.12408423906249996</v>
      </c>
      <c r="S474" s="2">
        <f t="shared" si="96"/>
        <v>9.2780337499999976E-2</v>
      </c>
      <c r="T474" s="2">
        <f t="shared" si="100"/>
        <v>0.27067239999999992</v>
      </c>
      <c r="U474" s="2">
        <f t="shared" si="97"/>
        <v>0.12370163124999997</v>
      </c>
      <c r="V474" s="2">
        <f t="shared" si="98"/>
        <v>0.14697076874999995</v>
      </c>
      <c r="W474" s="2">
        <f t="shared" si="99"/>
        <v>-4.377362499999999E-3</v>
      </c>
    </row>
    <row r="475" spans="1:23" x14ac:dyDescent="0.2">
      <c r="A475" s="2" t="s">
        <v>11</v>
      </c>
      <c r="B475" s="2">
        <v>2005</v>
      </c>
      <c r="C475" s="2">
        <v>16.481000000000002</v>
      </c>
      <c r="D475" s="2">
        <v>55.401990442246039</v>
      </c>
      <c r="E475" s="2">
        <v>49.201438564824116</v>
      </c>
      <c r="F475" s="2">
        <v>52.356999999999999</v>
      </c>
      <c r="G475" s="2">
        <v>29.917999999999999</v>
      </c>
      <c r="H475" s="2">
        <v>22.439</v>
      </c>
      <c r="I475" s="2">
        <v>66.203000000000003</v>
      </c>
      <c r="J475" s="2">
        <v>30.056000000000001</v>
      </c>
      <c r="K475" s="2">
        <v>36.146999999999998</v>
      </c>
      <c r="L475" s="2">
        <v>-0.35699999999999998</v>
      </c>
      <c r="N475" s="2">
        <v>0.38400000000000001</v>
      </c>
      <c r="O475" s="2">
        <f t="shared" si="93"/>
        <v>3.8400000000000001E-3</v>
      </c>
      <c r="P475" s="2">
        <f>AVERAGE(O450:O481)</f>
        <v>4.1140624999999988E-3</v>
      </c>
      <c r="Q475" s="2">
        <f t="shared" si="94"/>
        <v>0.21539997031249994</v>
      </c>
      <c r="R475" s="2">
        <f t="shared" si="95"/>
        <v>0.12308452187499996</v>
      </c>
      <c r="S475" s="2">
        <f t="shared" si="96"/>
        <v>9.2315448437499975E-2</v>
      </c>
      <c r="T475" s="2">
        <f t="shared" si="100"/>
        <v>0.27236327968749996</v>
      </c>
      <c r="U475" s="2">
        <f t="shared" si="97"/>
        <v>0.12365226249999997</v>
      </c>
      <c r="V475" s="2">
        <f t="shared" si="98"/>
        <v>0.14871101718749996</v>
      </c>
      <c r="W475" s="2">
        <f t="shared" si="99"/>
        <v>-1.4687203124999996E-3</v>
      </c>
    </row>
    <row r="476" spans="1:23" x14ac:dyDescent="0.2">
      <c r="A476" s="2" t="s">
        <v>11</v>
      </c>
      <c r="B476" s="2">
        <v>2006</v>
      </c>
      <c r="C476" s="2">
        <v>16.404</v>
      </c>
      <c r="D476" s="2">
        <v>61.073062198504068</v>
      </c>
      <c r="E476" s="2">
        <v>49.201438564824116</v>
      </c>
      <c r="F476" s="2">
        <v>51.883000000000003</v>
      </c>
      <c r="G476" s="2">
        <v>29.541</v>
      </c>
      <c r="H476" s="2">
        <v>22.341999999999999</v>
      </c>
      <c r="I476" s="2">
        <v>66.587999999999994</v>
      </c>
      <c r="J476" s="2">
        <v>30.036999999999999</v>
      </c>
      <c r="K476" s="2">
        <v>36.551000000000002</v>
      </c>
      <c r="L476" s="2">
        <v>1.228</v>
      </c>
      <c r="N476" s="2">
        <v>0.374</v>
      </c>
      <c r="O476" s="2">
        <f t="shared" si="93"/>
        <v>3.7399999999999998E-3</v>
      </c>
      <c r="P476" s="2">
        <f>AVERAGE(O450:O481)</f>
        <v>4.1140624999999988E-3</v>
      </c>
      <c r="Q476" s="2">
        <f t="shared" si="94"/>
        <v>0.21344990468749994</v>
      </c>
      <c r="R476" s="2">
        <f t="shared" si="95"/>
        <v>0.12153352031249996</v>
      </c>
      <c r="S476" s="2">
        <f t="shared" si="96"/>
        <v>9.1916384374999965E-2</v>
      </c>
      <c r="T476" s="2">
        <f t="shared" si="100"/>
        <v>0.27394719374999987</v>
      </c>
      <c r="U476" s="2">
        <f t="shared" si="97"/>
        <v>0.12357409531249997</v>
      </c>
      <c r="V476" s="2">
        <f t="shared" si="98"/>
        <v>0.15037309843749996</v>
      </c>
      <c r="W476" s="2">
        <f t="shared" si="99"/>
        <v>5.0520687499999986E-3</v>
      </c>
    </row>
    <row r="477" spans="1:23" x14ac:dyDescent="0.2">
      <c r="A477" s="2" t="s">
        <v>11</v>
      </c>
      <c r="B477" s="2">
        <v>2007</v>
      </c>
      <c r="C477" s="2">
        <v>12.464</v>
      </c>
      <c r="D477" s="2">
        <v>57.400215857603818</v>
      </c>
      <c r="E477" s="2">
        <v>49.201438564824116</v>
      </c>
      <c r="F477" s="2">
        <v>51.508000000000003</v>
      </c>
      <c r="G477" s="2">
        <v>29.207999999999998</v>
      </c>
      <c r="H477" s="2">
        <v>22.3</v>
      </c>
      <c r="I477" s="2">
        <v>66.912999999999997</v>
      </c>
      <c r="J477" s="2">
        <v>30.001000000000001</v>
      </c>
      <c r="K477" s="2">
        <v>36.912999999999997</v>
      </c>
      <c r="L477" s="2">
        <v>2.5680000000000001</v>
      </c>
      <c r="N477" s="2">
        <v>0.36499999999999999</v>
      </c>
      <c r="O477" s="2">
        <f t="shared" si="93"/>
        <v>3.65E-3</v>
      </c>
      <c r="P477" s="2">
        <f>AVERAGE(O450:O481)</f>
        <v>4.1140624999999988E-3</v>
      </c>
      <c r="Q477" s="2">
        <f t="shared" si="94"/>
        <v>0.21190713124999994</v>
      </c>
      <c r="R477" s="2">
        <f t="shared" si="95"/>
        <v>0.12016353749999996</v>
      </c>
      <c r="S477" s="2">
        <f t="shared" si="96"/>
        <v>9.1743593749999977E-2</v>
      </c>
      <c r="T477" s="2">
        <f t="shared" si="100"/>
        <v>0.27528426406249989</v>
      </c>
      <c r="U477" s="2">
        <f t="shared" si="97"/>
        <v>0.12342598906249996</v>
      </c>
      <c r="V477" s="2">
        <f t="shared" si="98"/>
        <v>0.15186238906249994</v>
      </c>
      <c r="W477" s="2">
        <f t="shared" si="99"/>
        <v>1.0564912499999997E-2</v>
      </c>
    </row>
    <row r="478" spans="1:23" x14ac:dyDescent="0.2">
      <c r="A478" s="2" t="s">
        <v>11</v>
      </c>
      <c r="B478" s="2">
        <v>2008</v>
      </c>
      <c r="C478" s="2">
        <v>15.952</v>
      </c>
      <c r="D478" s="2">
        <v>46.400810777544478</v>
      </c>
      <c r="E478" s="2">
        <v>46.400810777544478</v>
      </c>
      <c r="F478" s="2">
        <v>51.244</v>
      </c>
      <c r="G478" s="2">
        <v>28.914999999999999</v>
      </c>
      <c r="H478" s="2">
        <v>22.33</v>
      </c>
      <c r="I478" s="2">
        <v>67.156999999999996</v>
      </c>
      <c r="J478" s="2">
        <v>29.946000000000002</v>
      </c>
      <c r="K478" s="2">
        <v>37.21</v>
      </c>
      <c r="L478" s="2">
        <v>1.677</v>
      </c>
      <c r="N478" s="2">
        <v>0.35599999999999998</v>
      </c>
      <c r="O478" s="2">
        <f t="shared" si="93"/>
        <v>3.5599999999999998E-3</v>
      </c>
      <c r="P478" s="2">
        <f>AVERAGE(O450:O481)</f>
        <v>4.1140624999999988E-3</v>
      </c>
      <c r="Q478" s="2">
        <f t="shared" si="94"/>
        <v>0.21082101874999995</v>
      </c>
      <c r="R478" s="2">
        <f t="shared" si="95"/>
        <v>0.11895811718749996</v>
      </c>
      <c r="S478" s="2">
        <f t="shared" si="96"/>
        <v>9.1867015624999965E-2</v>
      </c>
      <c r="T478" s="2">
        <f t="shared" si="100"/>
        <v>0.27628809531249993</v>
      </c>
      <c r="U478" s="2">
        <f t="shared" si="97"/>
        <v>0.12319971562499997</v>
      </c>
      <c r="V478" s="2">
        <f t="shared" si="98"/>
        <v>0.15308426562499997</v>
      </c>
      <c r="W478" s="2">
        <f t="shared" si="99"/>
        <v>6.8992828124999983E-3</v>
      </c>
    </row>
    <row r="479" spans="1:23" x14ac:dyDescent="0.2">
      <c r="A479" s="2" t="s">
        <v>11</v>
      </c>
      <c r="B479" s="2">
        <v>2009</v>
      </c>
      <c r="C479" s="2">
        <v>11.723000000000001</v>
      </c>
      <c r="D479" s="2">
        <v>86.118378286497972</v>
      </c>
      <c r="E479" s="2">
        <v>46.400810777544478</v>
      </c>
      <c r="F479" s="2">
        <v>51.101999999999997</v>
      </c>
      <c r="G479" s="2">
        <v>28.649000000000001</v>
      </c>
      <c r="H479" s="2">
        <v>22.454000000000001</v>
      </c>
      <c r="I479" s="2">
        <v>67.251000000000005</v>
      </c>
      <c r="J479" s="2">
        <v>29.914999999999999</v>
      </c>
      <c r="K479" s="2">
        <v>37.335999999999999</v>
      </c>
      <c r="L479" s="2">
        <v>-0.91300000000000003</v>
      </c>
      <c r="N479" s="2">
        <v>0.35299999999999998</v>
      </c>
      <c r="O479" s="2">
        <f t="shared" si="93"/>
        <v>3.5299999999999997E-3</v>
      </c>
      <c r="P479" s="2">
        <f>AVERAGE(O450:O481)</f>
        <v>4.1140624999999988E-3</v>
      </c>
      <c r="Q479" s="2">
        <f t="shared" si="94"/>
        <v>0.21023682187499992</v>
      </c>
      <c r="R479" s="2">
        <f t="shared" si="95"/>
        <v>0.11786377656249997</v>
      </c>
      <c r="S479" s="2">
        <f t="shared" si="96"/>
        <v>9.2377159374999976E-2</v>
      </c>
      <c r="T479" s="2">
        <f t="shared" si="100"/>
        <v>0.27667481718749992</v>
      </c>
      <c r="U479" s="2">
        <f t="shared" si="97"/>
        <v>0.12307217968749996</v>
      </c>
      <c r="V479" s="2">
        <f t="shared" si="98"/>
        <v>0.15360263749999994</v>
      </c>
      <c r="W479" s="2">
        <f t="shared" si="99"/>
        <v>-3.756139062499999E-3</v>
      </c>
    </row>
    <row r="480" spans="1:23" x14ac:dyDescent="0.2">
      <c r="A480" s="2" t="s">
        <v>11</v>
      </c>
      <c r="B480" s="2">
        <v>2010</v>
      </c>
      <c r="C480" s="2">
        <v>11.916</v>
      </c>
      <c r="D480" s="2">
        <v>90.702470553058916</v>
      </c>
      <c r="E480" s="2">
        <v>46.400810777544478</v>
      </c>
      <c r="F480" s="2">
        <v>51.091000000000001</v>
      </c>
      <c r="G480" s="2">
        <v>28.41</v>
      </c>
      <c r="H480" s="2">
        <v>22.681000000000001</v>
      </c>
      <c r="I480" s="2">
        <v>67.292000000000002</v>
      </c>
      <c r="J480" s="2">
        <v>29.864000000000001</v>
      </c>
      <c r="K480" s="2">
        <v>37.427999999999997</v>
      </c>
      <c r="L480" s="2">
        <v>-1.0329999999999999</v>
      </c>
      <c r="N480" s="2">
        <v>0.33700000000000002</v>
      </c>
      <c r="O480" s="2">
        <f t="shared" si="93"/>
        <v>3.3700000000000002E-3</v>
      </c>
      <c r="P480" s="2">
        <f>AVERAGE(O450:O481)</f>
        <v>4.1140624999999988E-3</v>
      </c>
      <c r="Q480" s="2">
        <f t="shared" si="94"/>
        <v>0.21019156718749996</v>
      </c>
      <c r="R480" s="2">
        <f t="shared" si="95"/>
        <v>0.11688051562499997</v>
      </c>
      <c r="S480" s="2">
        <f t="shared" si="96"/>
        <v>9.3311051562499983E-2</v>
      </c>
      <c r="T480" s="2">
        <f t="shared" si="100"/>
        <v>0.27684349374999995</v>
      </c>
      <c r="U480" s="2">
        <f t="shared" si="97"/>
        <v>0.12286236249999996</v>
      </c>
      <c r="V480" s="2">
        <f t="shared" si="98"/>
        <v>0.15398113124999993</v>
      </c>
      <c r="W480" s="2">
        <f t="shared" si="99"/>
        <v>-4.2498265624999988E-3</v>
      </c>
    </row>
    <row r="481" spans="1:23" x14ac:dyDescent="0.2">
      <c r="A481" s="2" t="s">
        <v>11</v>
      </c>
      <c r="B481" s="2">
        <v>2011</v>
      </c>
      <c r="C481" s="2">
        <v>12.78</v>
      </c>
      <c r="D481" s="2">
        <v>86.259669502785499</v>
      </c>
      <c r="E481" s="2">
        <v>46.400810777544478</v>
      </c>
      <c r="F481" s="2">
        <v>51.531999999999996</v>
      </c>
      <c r="G481" s="2">
        <v>28.451000000000001</v>
      </c>
      <c r="H481" s="2">
        <v>23.081</v>
      </c>
      <c r="I481" s="2">
        <v>67.296999999999997</v>
      </c>
      <c r="J481" s="2">
        <v>29.803999999999998</v>
      </c>
      <c r="K481" s="2">
        <v>37.493000000000002</v>
      </c>
      <c r="L481" s="2">
        <v>-3.1E-2</v>
      </c>
      <c r="N481" s="2">
        <v>0.33</v>
      </c>
      <c r="O481" s="2">
        <f t="shared" si="93"/>
        <v>3.3E-3</v>
      </c>
      <c r="P481" s="2">
        <f>AVERAGE(O450:O481)</f>
        <v>4.1140624999999988E-3</v>
      </c>
      <c r="Q481" s="2">
        <f t="shared" si="94"/>
        <v>0.21200586874999994</v>
      </c>
      <c r="R481" s="2">
        <f t="shared" si="95"/>
        <v>0.11704919218749997</v>
      </c>
      <c r="S481" s="2">
        <f t="shared" si="96"/>
        <v>9.4956676562499967E-2</v>
      </c>
      <c r="T481" s="2">
        <f t="shared" si="100"/>
        <v>0.27686406406249991</v>
      </c>
      <c r="U481" s="2">
        <f t="shared" si="97"/>
        <v>0.12261551874999996</v>
      </c>
      <c r="V481" s="2">
        <f t="shared" si="98"/>
        <v>0.15424854531249996</v>
      </c>
      <c r="W481" s="2">
        <f t="shared" si="99"/>
        <v>-1.2753593749999996E-4</v>
      </c>
    </row>
    <row r="482" spans="1:23" x14ac:dyDescent="0.2">
      <c r="A482" s="2" t="s">
        <v>12</v>
      </c>
      <c r="B482" s="2">
        <v>1980</v>
      </c>
      <c r="C482" s="2">
        <v>-3.3130000000000002</v>
      </c>
      <c r="D482" s="2">
        <v>-23.10189800097772</v>
      </c>
      <c r="E482" s="2">
        <v>-23.10189800097772</v>
      </c>
      <c r="F482" s="2">
        <v>59.46</v>
      </c>
      <c r="G482" s="2">
        <v>41.118000000000002</v>
      </c>
      <c r="H482" s="2">
        <v>18.341999999999999</v>
      </c>
      <c r="I482" s="2">
        <v>50.122999999999998</v>
      </c>
      <c r="J482" s="2">
        <v>22.35</v>
      </c>
      <c r="K482" s="2">
        <v>27.773</v>
      </c>
      <c r="L482" s="2">
        <v>4.9020000000000001</v>
      </c>
      <c r="N482" s="2">
        <v>0.45400000000000001</v>
      </c>
      <c r="O482" s="2">
        <f t="shared" si="93"/>
        <v>4.5399999999999998E-3</v>
      </c>
      <c r="P482" s="2">
        <f>AVERAGE(O482:O513)</f>
        <v>4.1993750000000009E-3</v>
      </c>
      <c r="Q482" s="2">
        <f t="shared" si="94"/>
        <v>0.24969483750000004</v>
      </c>
      <c r="R482" s="2">
        <f t="shared" si="95"/>
        <v>0.17266990125000004</v>
      </c>
      <c r="S482" s="2">
        <f t="shared" si="96"/>
        <v>7.7024936250000009E-2</v>
      </c>
      <c r="T482" s="2">
        <f t="shared" si="100"/>
        <v>0.21048527312500004</v>
      </c>
      <c r="U482" s="2">
        <f t="shared" si="97"/>
        <v>9.3856031250000027E-2</v>
      </c>
      <c r="V482" s="2">
        <f t="shared" si="98"/>
        <v>0.11662924187500003</v>
      </c>
      <c r="W482" s="2">
        <f t="shared" si="99"/>
        <v>2.0585336250000006E-2</v>
      </c>
    </row>
    <row r="483" spans="1:23" x14ac:dyDescent="0.2">
      <c r="A483" s="2" t="s">
        <v>12</v>
      </c>
      <c r="B483" s="2">
        <v>1981</v>
      </c>
      <c r="C483" s="2">
        <v>-14.648999999999999</v>
      </c>
      <c r="D483" s="2">
        <v>-39.507193146578459</v>
      </c>
      <c r="E483" s="2">
        <v>-23.10189800097772</v>
      </c>
      <c r="F483" s="2">
        <v>58.776000000000003</v>
      </c>
      <c r="G483" s="2">
        <v>40.270000000000003</v>
      </c>
      <c r="H483" s="2">
        <v>18.504999999999999</v>
      </c>
      <c r="I483" s="2">
        <v>50.47</v>
      </c>
      <c r="J483" s="2">
        <v>22.225999999999999</v>
      </c>
      <c r="K483" s="2">
        <v>28.244</v>
      </c>
      <c r="L483" s="2">
        <v>4.3540000000000001</v>
      </c>
      <c r="N483" s="2">
        <v>0.46</v>
      </c>
      <c r="O483" s="2">
        <f t="shared" si="93"/>
        <v>4.5999999999999999E-3</v>
      </c>
      <c r="P483" s="2">
        <f>AVERAGE(O482:O513)</f>
        <v>4.1993750000000009E-3</v>
      </c>
      <c r="Q483" s="2">
        <f t="shared" si="94"/>
        <v>0.24682246500000007</v>
      </c>
      <c r="R483" s="2">
        <f t="shared" si="95"/>
        <v>0.16910883125000004</v>
      </c>
      <c r="S483" s="2">
        <f t="shared" si="96"/>
        <v>7.7709434375000011E-2</v>
      </c>
      <c r="T483" s="2">
        <f t="shared" si="100"/>
        <v>0.21194245625000005</v>
      </c>
      <c r="U483" s="2">
        <f t="shared" si="97"/>
        <v>9.3335308750000012E-2</v>
      </c>
      <c r="V483" s="2">
        <f t="shared" si="98"/>
        <v>0.11860714750000002</v>
      </c>
      <c r="W483" s="2">
        <f t="shared" si="99"/>
        <v>1.8284078750000005E-2</v>
      </c>
    </row>
    <row r="484" spans="1:23" x14ac:dyDescent="0.2">
      <c r="A484" s="2" t="s">
        <v>12</v>
      </c>
      <c r="B484" s="2">
        <v>1982</v>
      </c>
      <c r="C484" s="2">
        <v>-10.784000000000001</v>
      </c>
      <c r="D484" s="2">
        <v>-50.341849986407915</v>
      </c>
      <c r="E484" s="2">
        <v>-23.10189800097772</v>
      </c>
      <c r="F484" s="2">
        <v>58.048000000000002</v>
      </c>
      <c r="G484" s="2">
        <v>39.448999999999998</v>
      </c>
      <c r="H484" s="2">
        <v>18.599</v>
      </c>
      <c r="I484" s="2">
        <v>50.798000000000002</v>
      </c>
      <c r="J484" s="2">
        <v>22.056000000000001</v>
      </c>
      <c r="K484" s="2">
        <v>28.742000000000001</v>
      </c>
      <c r="L484" s="2">
        <v>3.1070000000000002</v>
      </c>
      <c r="N484" s="2">
        <v>0.46700000000000003</v>
      </c>
      <c r="O484" s="2">
        <f t="shared" si="93"/>
        <v>4.6700000000000005E-3</v>
      </c>
      <c r="P484" s="2">
        <f>AVERAGE(O482:O513)</f>
        <v>4.1993750000000009E-3</v>
      </c>
      <c r="Q484" s="2">
        <f t="shared" si="94"/>
        <v>0.24376532000000006</v>
      </c>
      <c r="R484" s="2">
        <f t="shared" si="95"/>
        <v>0.16566114437500001</v>
      </c>
      <c r="S484" s="2">
        <f t="shared" si="96"/>
        <v>7.8104175625000022E-2</v>
      </c>
      <c r="T484" s="2">
        <f t="shared" si="100"/>
        <v>0.21331985125000005</v>
      </c>
      <c r="U484" s="2">
        <f t="shared" si="97"/>
        <v>9.2621415000000026E-2</v>
      </c>
      <c r="V484" s="2">
        <f t="shared" si="98"/>
        <v>0.12069843625000003</v>
      </c>
      <c r="W484" s="2">
        <f t="shared" si="99"/>
        <v>1.3047458125000003E-2</v>
      </c>
    </row>
    <row r="485" spans="1:23" x14ac:dyDescent="0.2">
      <c r="A485" s="2" t="s">
        <v>12</v>
      </c>
      <c r="B485" s="2">
        <v>1983</v>
      </c>
      <c r="C485" s="2">
        <v>-5.8630000000000004</v>
      </c>
      <c r="D485" s="2">
        <v>-57.71417197513847</v>
      </c>
      <c r="E485" s="2">
        <v>-23.10189800097772</v>
      </c>
      <c r="F485" s="2">
        <v>57.307000000000002</v>
      </c>
      <c r="G485" s="2">
        <v>38.639000000000003</v>
      </c>
      <c r="H485" s="2">
        <v>18.667999999999999</v>
      </c>
      <c r="I485" s="2">
        <v>51.073999999999998</v>
      </c>
      <c r="J485" s="2">
        <v>21.818000000000001</v>
      </c>
      <c r="K485" s="2">
        <v>29.256</v>
      </c>
      <c r="L485" s="2">
        <v>0.70799999999999996</v>
      </c>
      <c r="N485" s="2">
        <v>0.45900000000000002</v>
      </c>
      <c r="O485" s="2">
        <f t="shared" si="93"/>
        <v>4.5900000000000003E-3</v>
      </c>
      <c r="P485" s="2">
        <f>AVERAGE(O482:O513)</f>
        <v>4.1993750000000009E-3</v>
      </c>
      <c r="Q485" s="2">
        <f t="shared" si="94"/>
        <v>0.24065358312500007</v>
      </c>
      <c r="R485" s="2">
        <f t="shared" si="95"/>
        <v>0.16225965062500006</v>
      </c>
      <c r="S485" s="2">
        <f t="shared" si="96"/>
        <v>7.8393932500000013E-2</v>
      </c>
      <c r="T485" s="2">
        <f t="shared" si="100"/>
        <v>0.21447887875000005</v>
      </c>
      <c r="U485" s="2">
        <f t="shared" si="97"/>
        <v>9.1621963750000021E-2</v>
      </c>
      <c r="V485" s="2">
        <f t="shared" si="98"/>
        <v>0.12285691500000002</v>
      </c>
      <c r="W485" s="2">
        <f t="shared" si="99"/>
        <v>2.9731575000000003E-3</v>
      </c>
    </row>
    <row r="486" spans="1:23" x14ac:dyDescent="0.2">
      <c r="A486" s="2" t="s">
        <v>12</v>
      </c>
      <c r="B486" s="2">
        <v>1984</v>
      </c>
      <c r="C486" s="2">
        <v>-2.4380000000000002</v>
      </c>
      <c r="D486" s="2">
        <v>-65.318857494183618</v>
      </c>
      <c r="E486" s="2">
        <v>-65.318857494183618</v>
      </c>
      <c r="F486" s="2">
        <v>56.561999999999998</v>
      </c>
      <c r="G486" s="2">
        <v>37.789000000000001</v>
      </c>
      <c r="H486" s="2">
        <v>18.773</v>
      </c>
      <c r="I486" s="2">
        <v>51.326000000000001</v>
      </c>
      <c r="J486" s="2">
        <v>21.568999999999999</v>
      </c>
      <c r="K486" s="2">
        <v>29.756</v>
      </c>
      <c r="L486" s="2">
        <v>-3.6669999999999998</v>
      </c>
      <c r="N486" s="2">
        <v>0.434</v>
      </c>
      <c r="O486" s="2">
        <f t="shared" si="93"/>
        <v>4.3400000000000001E-3</v>
      </c>
      <c r="P486" s="2">
        <f>AVERAGE(O482:O513)</f>
        <v>4.1993750000000009E-3</v>
      </c>
      <c r="Q486" s="2">
        <f t="shared" si="94"/>
        <v>0.23752504875000005</v>
      </c>
      <c r="R486" s="2">
        <f t="shared" si="95"/>
        <v>0.15869018187500003</v>
      </c>
      <c r="S486" s="2">
        <f t="shared" si="96"/>
        <v>7.883486687500002E-2</v>
      </c>
      <c r="T486" s="2">
        <f t="shared" si="100"/>
        <v>0.21553712125000005</v>
      </c>
      <c r="U486" s="2">
        <f t="shared" si="97"/>
        <v>9.057631937500002E-2</v>
      </c>
      <c r="V486" s="2">
        <f t="shared" si="98"/>
        <v>0.12495660250000003</v>
      </c>
      <c r="W486" s="2">
        <f t="shared" si="99"/>
        <v>-1.5399108125000002E-2</v>
      </c>
    </row>
    <row r="487" spans="1:23" x14ac:dyDescent="0.2">
      <c r="A487" s="2" t="s">
        <v>12</v>
      </c>
      <c r="B487" s="2">
        <v>1985</v>
      </c>
      <c r="C487" s="2">
        <v>1.417</v>
      </c>
      <c r="D487" s="2">
        <v>-61.718944203102822</v>
      </c>
      <c r="E487" s="2">
        <v>-65.318857494183618</v>
      </c>
      <c r="F487" s="2">
        <v>55.802999999999997</v>
      </c>
      <c r="G487" s="2">
        <v>36.856999999999999</v>
      </c>
      <c r="H487" s="2">
        <v>18.946000000000002</v>
      </c>
      <c r="I487" s="2">
        <v>51.543999999999997</v>
      </c>
      <c r="J487" s="2">
        <v>21.263000000000002</v>
      </c>
      <c r="K487" s="2">
        <v>30.280999999999999</v>
      </c>
      <c r="L487" s="2">
        <v>-5.5090000000000003</v>
      </c>
      <c r="N487" s="2">
        <v>0.42399999999999999</v>
      </c>
      <c r="O487" s="2">
        <f t="shared" si="93"/>
        <v>4.2399999999999998E-3</v>
      </c>
      <c r="P487" s="2">
        <f>AVERAGE(O482:O513)</f>
        <v>4.1993750000000009E-3</v>
      </c>
      <c r="Q487" s="2">
        <f t="shared" si="94"/>
        <v>0.23433772312500004</v>
      </c>
      <c r="R487" s="2">
        <f t="shared" si="95"/>
        <v>0.15477636437500003</v>
      </c>
      <c r="S487" s="2">
        <f t="shared" si="96"/>
        <v>7.9561358750000019E-2</v>
      </c>
      <c r="T487" s="2">
        <f t="shared" si="100"/>
        <v>0.21645258500000003</v>
      </c>
      <c r="U487" s="2">
        <f t="shared" si="97"/>
        <v>8.9291310625000023E-2</v>
      </c>
      <c r="V487" s="2">
        <f t="shared" si="98"/>
        <v>0.12716127437500002</v>
      </c>
      <c r="W487" s="2">
        <f t="shared" si="99"/>
        <v>-2.3134356875000005E-2</v>
      </c>
    </row>
    <row r="488" spans="1:23" x14ac:dyDescent="0.2">
      <c r="A488" s="2" t="s">
        <v>12</v>
      </c>
      <c r="B488" s="2">
        <v>1986</v>
      </c>
      <c r="C488" s="2">
        <v>3.125</v>
      </c>
      <c r="D488" s="2">
        <v>-40.988642714342852</v>
      </c>
      <c r="E488" s="2">
        <v>-65.318857494183618</v>
      </c>
      <c r="F488" s="2">
        <v>55.125</v>
      </c>
      <c r="G488" s="2">
        <v>35.877000000000002</v>
      </c>
      <c r="H488" s="2">
        <v>19.248000000000001</v>
      </c>
      <c r="I488" s="2">
        <v>51.750999999999998</v>
      </c>
      <c r="J488" s="2">
        <v>20.919</v>
      </c>
      <c r="K488" s="2">
        <v>30.832000000000001</v>
      </c>
      <c r="L488" s="2">
        <v>-5.9660000000000002</v>
      </c>
      <c r="N488" s="2">
        <v>0.42399999999999999</v>
      </c>
      <c r="O488" s="2">
        <f t="shared" si="93"/>
        <v>4.2399999999999998E-3</v>
      </c>
      <c r="P488" s="2">
        <f>AVERAGE(O482:O513)</f>
        <v>4.1993750000000009E-3</v>
      </c>
      <c r="Q488" s="2">
        <f t="shared" si="94"/>
        <v>0.23149054687500004</v>
      </c>
      <c r="R488" s="2">
        <f t="shared" si="95"/>
        <v>0.15066097687500005</v>
      </c>
      <c r="S488" s="2">
        <f t="shared" si="96"/>
        <v>8.0829570000000017E-2</v>
      </c>
      <c r="T488" s="2">
        <f t="shared" si="100"/>
        <v>0.21732185562500003</v>
      </c>
      <c r="U488" s="2">
        <f t="shared" si="97"/>
        <v>8.7846725625000024E-2</v>
      </c>
      <c r="V488" s="2">
        <f t="shared" si="98"/>
        <v>0.12947513000000002</v>
      </c>
      <c r="W488" s="2">
        <f t="shared" si="99"/>
        <v>-2.5053471250000008E-2</v>
      </c>
    </row>
    <row r="489" spans="1:23" x14ac:dyDescent="0.2">
      <c r="A489" s="2" t="s">
        <v>12</v>
      </c>
      <c r="B489" s="2">
        <v>1987</v>
      </c>
      <c r="C489" s="2">
        <v>0.93200000000000005</v>
      </c>
      <c r="D489" s="2">
        <v>-30.660793636040708</v>
      </c>
      <c r="E489" s="2">
        <v>-65.318857494183618</v>
      </c>
      <c r="F489" s="2">
        <v>54.41</v>
      </c>
      <c r="G489" s="2">
        <v>34.814999999999998</v>
      </c>
      <c r="H489" s="2">
        <v>19.594999999999999</v>
      </c>
      <c r="I489" s="2">
        <v>51.99</v>
      </c>
      <c r="J489" s="2">
        <v>20.577999999999999</v>
      </c>
      <c r="K489" s="2">
        <v>31.413</v>
      </c>
      <c r="L489" s="2">
        <v>-2.6859999999999999</v>
      </c>
      <c r="N489" s="2">
        <v>0.44</v>
      </c>
      <c r="O489" s="2">
        <f t="shared" si="93"/>
        <v>4.4000000000000003E-3</v>
      </c>
      <c r="P489" s="2">
        <f>AVERAGE(O482:O513)</f>
        <v>4.1993750000000009E-3</v>
      </c>
      <c r="Q489" s="2">
        <f t="shared" si="94"/>
        <v>0.22848799375000003</v>
      </c>
      <c r="R489" s="2">
        <f t="shared" si="95"/>
        <v>0.14620124062500001</v>
      </c>
      <c r="S489" s="2">
        <f t="shared" si="96"/>
        <v>8.2286753125000014E-2</v>
      </c>
      <c r="T489" s="2">
        <f t="shared" si="100"/>
        <v>0.21832550625000005</v>
      </c>
      <c r="U489" s="2">
        <f t="shared" si="97"/>
        <v>8.6414738750000011E-2</v>
      </c>
      <c r="V489" s="2">
        <f t="shared" si="98"/>
        <v>0.13191496687500004</v>
      </c>
      <c r="W489" s="2">
        <f t="shared" si="99"/>
        <v>-1.1279521250000002E-2</v>
      </c>
    </row>
    <row r="490" spans="1:23" x14ac:dyDescent="0.2">
      <c r="A490" s="2" t="s">
        <v>12</v>
      </c>
      <c r="B490" s="2">
        <v>1988</v>
      </c>
      <c r="C490" s="2">
        <v>-1.952</v>
      </c>
      <c r="D490" s="2">
        <v>-22.163942632111166</v>
      </c>
      <c r="E490" s="2">
        <v>-22.163942632111166</v>
      </c>
      <c r="F490" s="2">
        <v>53.627000000000002</v>
      </c>
      <c r="G490" s="2">
        <v>33.655000000000001</v>
      </c>
      <c r="H490" s="2">
        <v>19.971</v>
      </c>
      <c r="I490" s="2">
        <v>52.292999999999999</v>
      </c>
      <c r="J490" s="2">
        <v>20.263999999999999</v>
      </c>
      <c r="K490" s="2">
        <v>32.029000000000003</v>
      </c>
      <c r="L490" s="2">
        <v>-1.5289999999999999</v>
      </c>
      <c r="N490" s="2">
        <v>0.443</v>
      </c>
      <c r="O490" s="2">
        <f t="shared" si="93"/>
        <v>4.4299999999999999E-3</v>
      </c>
      <c r="P490" s="2">
        <f>AVERAGE(O482:O513)</f>
        <v>4.1993750000000009E-3</v>
      </c>
      <c r="Q490" s="2">
        <f t="shared" si="94"/>
        <v>0.22519988312500006</v>
      </c>
      <c r="R490" s="2">
        <f t="shared" si="95"/>
        <v>0.14132996562500003</v>
      </c>
      <c r="S490" s="2">
        <f t="shared" si="96"/>
        <v>8.3865718125000016E-2</v>
      </c>
      <c r="T490" s="2">
        <f t="shared" si="100"/>
        <v>0.21959791687500005</v>
      </c>
      <c r="U490" s="2">
        <f t="shared" si="97"/>
        <v>8.5096135000000017E-2</v>
      </c>
      <c r="V490" s="2">
        <f t="shared" si="98"/>
        <v>0.13450178187500003</v>
      </c>
      <c r="W490" s="2">
        <f t="shared" si="99"/>
        <v>-6.4208443750000009E-3</v>
      </c>
    </row>
    <row r="491" spans="1:23" x14ac:dyDescent="0.2">
      <c r="A491" s="2" t="s">
        <v>12</v>
      </c>
      <c r="B491" s="2">
        <v>1989</v>
      </c>
      <c r="C491" s="2">
        <v>0.26</v>
      </c>
      <c r="D491" s="2">
        <v>-20.28287037471344</v>
      </c>
      <c r="E491" s="2">
        <v>-22.163942632111166</v>
      </c>
      <c r="F491" s="2">
        <v>52.798000000000002</v>
      </c>
      <c r="G491" s="2">
        <v>32.442999999999998</v>
      </c>
      <c r="H491" s="2">
        <v>20.355</v>
      </c>
      <c r="I491" s="2">
        <v>52.636000000000003</v>
      </c>
      <c r="J491" s="2">
        <v>19.998000000000001</v>
      </c>
      <c r="K491" s="2">
        <v>32.637999999999998</v>
      </c>
      <c r="L491" s="2">
        <v>0.878</v>
      </c>
      <c r="N491" s="2">
        <v>0.45600000000000002</v>
      </c>
      <c r="O491" s="2">
        <f t="shared" si="93"/>
        <v>4.5599999999999998E-3</v>
      </c>
      <c r="P491" s="2">
        <f>AVERAGE(O482:O513)</f>
        <v>4.1993750000000009E-3</v>
      </c>
      <c r="Q491" s="2">
        <f t="shared" si="94"/>
        <v>0.22171860125000006</v>
      </c>
      <c r="R491" s="2">
        <f t="shared" si="95"/>
        <v>0.13624032312500001</v>
      </c>
      <c r="S491" s="2">
        <f t="shared" si="96"/>
        <v>8.5478278125000015E-2</v>
      </c>
      <c r="T491" s="2">
        <f t="shared" si="100"/>
        <v>0.22103830250000006</v>
      </c>
      <c r="U491" s="2">
        <f t="shared" si="97"/>
        <v>8.3979101250000021E-2</v>
      </c>
      <c r="V491" s="2">
        <f t="shared" si="98"/>
        <v>0.13705920125000001</v>
      </c>
      <c r="W491" s="2">
        <f t="shared" si="99"/>
        <v>3.687051250000001E-3</v>
      </c>
    </row>
    <row r="492" spans="1:23" x14ac:dyDescent="0.2">
      <c r="A492" s="2" t="s">
        <v>12</v>
      </c>
      <c r="B492" s="2">
        <v>1990</v>
      </c>
      <c r="C492" s="2">
        <v>-0.23200000000000001</v>
      </c>
      <c r="D492" s="2">
        <v>-14.259930395917703</v>
      </c>
      <c r="E492" s="2">
        <v>-22.163942632111166</v>
      </c>
      <c r="F492" s="2">
        <v>51.984000000000002</v>
      </c>
      <c r="G492" s="2">
        <v>31.247</v>
      </c>
      <c r="H492" s="2">
        <v>20.736999999999998</v>
      </c>
      <c r="I492" s="2">
        <v>53.04</v>
      </c>
      <c r="J492" s="2">
        <v>19.754000000000001</v>
      </c>
      <c r="K492" s="2">
        <v>33.286000000000001</v>
      </c>
      <c r="L492" s="2">
        <v>4.6189999999999998</v>
      </c>
      <c r="N492" s="2">
        <v>0.47599999999999998</v>
      </c>
      <c r="O492" s="2">
        <f t="shared" si="93"/>
        <v>4.7599999999999995E-3</v>
      </c>
      <c r="P492" s="2">
        <f>AVERAGE(O482:O513)</f>
        <v>4.1993750000000009E-3</v>
      </c>
      <c r="Q492" s="2">
        <f t="shared" si="94"/>
        <v>0.21830031000000005</v>
      </c>
      <c r="R492" s="2">
        <f t="shared" si="95"/>
        <v>0.13121787062500004</v>
      </c>
      <c r="S492" s="2">
        <f t="shared" si="96"/>
        <v>8.7082439375000015E-2</v>
      </c>
      <c r="T492" s="2">
        <f t="shared" si="100"/>
        <v>0.22273485000000004</v>
      </c>
      <c r="U492" s="2">
        <f t="shared" si="97"/>
        <v>8.2954453750000018E-2</v>
      </c>
      <c r="V492" s="2">
        <f t="shared" si="98"/>
        <v>0.13978039625000002</v>
      </c>
      <c r="W492" s="2">
        <f t="shared" si="99"/>
        <v>1.9396913125000002E-2</v>
      </c>
    </row>
    <row r="493" spans="1:23" x14ac:dyDescent="0.2">
      <c r="A493" s="2" t="s">
        <v>12</v>
      </c>
      <c r="B493" s="2">
        <v>1991</v>
      </c>
      <c r="C493" s="2">
        <v>-0.80900000000000005</v>
      </c>
      <c r="D493" s="2">
        <v>-11.428664239953557</v>
      </c>
      <c r="E493" s="2">
        <v>-22.163942632111166</v>
      </c>
      <c r="F493" s="2">
        <v>51.207999999999998</v>
      </c>
      <c r="G493" s="2">
        <v>30.161000000000001</v>
      </c>
      <c r="H493" s="2">
        <v>21.047000000000001</v>
      </c>
      <c r="I493" s="2">
        <v>53.524999999999999</v>
      </c>
      <c r="J493" s="2">
        <v>19.54</v>
      </c>
      <c r="K493" s="2">
        <v>33.984999999999999</v>
      </c>
      <c r="L493" s="2">
        <v>4.1619999999999999</v>
      </c>
      <c r="N493" s="2">
        <v>0.48199999999999998</v>
      </c>
      <c r="O493" s="2">
        <f t="shared" si="93"/>
        <v>4.8199999999999996E-3</v>
      </c>
      <c r="P493" s="2">
        <f>AVERAGE(O482:O513)</f>
        <v>4.1993750000000009E-3</v>
      </c>
      <c r="Q493" s="2">
        <f t="shared" si="94"/>
        <v>0.21504159500000003</v>
      </c>
      <c r="R493" s="2">
        <f t="shared" si="95"/>
        <v>0.12665734937500003</v>
      </c>
      <c r="S493" s="2">
        <f t="shared" si="96"/>
        <v>8.8384245625000024E-2</v>
      </c>
      <c r="T493" s="2">
        <f t="shared" si="100"/>
        <v>0.22477154687500003</v>
      </c>
      <c r="U493" s="2">
        <f t="shared" si="97"/>
        <v>8.2055787500000019E-2</v>
      </c>
      <c r="V493" s="2">
        <f t="shared" si="98"/>
        <v>0.14271575937500003</v>
      </c>
      <c r="W493" s="2">
        <f t="shared" si="99"/>
        <v>1.7477798750000002E-2</v>
      </c>
    </row>
    <row r="494" spans="1:23" x14ac:dyDescent="0.2">
      <c r="A494" s="2" t="s">
        <v>12</v>
      </c>
      <c r="B494" s="2">
        <v>1992</v>
      </c>
      <c r="C494" s="2">
        <v>-0.17299999999999999</v>
      </c>
      <c r="D494" s="2">
        <v>-9.5160809024657009</v>
      </c>
      <c r="E494" s="2">
        <v>-9.5160809024657009</v>
      </c>
      <c r="F494" s="2">
        <v>50.482999999999997</v>
      </c>
      <c r="G494" s="2">
        <v>29.137</v>
      </c>
      <c r="H494" s="2">
        <v>21.346</v>
      </c>
      <c r="I494" s="2">
        <v>54.106999999999999</v>
      </c>
      <c r="J494" s="2">
        <v>19.356999999999999</v>
      </c>
      <c r="K494" s="2">
        <v>34.750999999999998</v>
      </c>
      <c r="L494" s="2">
        <v>3.67</v>
      </c>
      <c r="N494" s="2">
        <v>0.45300000000000001</v>
      </c>
      <c r="O494" s="2">
        <f t="shared" si="93"/>
        <v>4.5300000000000002E-3</v>
      </c>
      <c r="P494" s="2">
        <f>AVERAGE(O482:O513)</f>
        <v>4.1993750000000009E-3</v>
      </c>
      <c r="Q494" s="2">
        <f t="shared" si="94"/>
        <v>0.21199704812500003</v>
      </c>
      <c r="R494" s="2">
        <f t="shared" si="95"/>
        <v>0.12235718937500002</v>
      </c>
      <c r="S494" s="2">
        <f t="shared" si="96"/>
        <v>8.9639858750000023E-2</v>
      </c>
      <c r="T494" s="2">
        <f t="shared" si="100"/>
        <v>0.22721558312500004</v>
      </c>
      <c r="U494" s="2">
        <f t="shared" si="97"/>
        <v>8.1287301875000009E-2</v>
      </c>
      <c r="V494" s="2">
        <f t="shared" si="98"/>
        <v>0.14593248062500003</v>
      </c>
      <c r="W494" s="2">
        <f t="shared" si="99"/>
        <v>1.5411706250000002E-2</v>
      </c>
    </row>
    <row r="495" spans="1:23" x14ac:dyDescent="0.2">
      <c r="A495" s="2" t="s">
        <v>12</v>
      </c>
      <c r="B495" s="2">
        <v>1993</v>
      </c>
      <c r="C495" s="2">
        <v>0.249</v>
      </c>
      <c r="D495" s="2">
        <v>-9.5280471203636008</v>
      </c>
      <c r="E495" s="2">
        <v>-9.5160809024657009</v>
      </c>
      <c r="F495" s="2">
        <v>49.835999999999999</v>
      </c>
      <c r="G495" s="2">
        <v>28.195</v>
      </c>
      <c r="H495" s="2">
        <v>21.640999999999998</v>
      </c>
      <c r="I495" s="2">
        <v>54.792999999999999</v>
      </c>
      <c r="J495" s="2">
        <v>19.204999999999998</v>
      </c>
      <c r="K495" s="2">
        <v>35.588000000000001</v>
      </c>
      <c r="L495" s="2">
        <v>-0.46</v>
      </c>
      <c r="N495" s="2">
        <v>0.441</v>
      </c>
      <c r="O495" s="2">
        <f t="shared" si="93"/>
        <v>4.4099999999999999E-3</v>
      </c>
      <c r="P495" s="2">
        <f>AVERAGE(O482:O513)</f>
        <v>4.1993750000000009E-3</v>
      </c>
      <c r="Q495" s="2">
        <f t="shared" si="94"/>
        <v>0.20928005250000004</v>
      </c>
      <c r="R495" s="2">
        <f t="shared" si="95"/>
        <v>0.11840137812500003</v>
      </c>
      <c r="S495" s="2">
        <f t="shared" si="96"/>
        <v>9.087867437500001E-2</v>
      </c>
      <c r="T495" s="2">
        <f t="shared" si="100"/>
        <v>0.23009635437500003</v>
      </c>
      <c r="U495" s="2">
        <f t="shared" si="97"/>
        <v>8.0648996875000004E-2</v>
      </c>
      <c r="V495" s="2">
        <f t="shared" si="98"/>
        <v>0.14944735750000004</v>
      </c>
      <c r="W495" s="2">
        <f t="shared" si="99"/>
        <v>-1.9317125000000005E-3</v>
      </c>
    </row>
    <row r="496" spans="1:23" x14ac:dyDescent="0.2">
      <c r="A496" s="2" t="s">
        <v>12</v>
      </c>
      <c r="B496" s="2">
        <v>1994</v>
      </c>
      <c r="C496" s="2">
        <v>-2.2360000000000002</v>
      </c>
      <c r="D496" s="2">
        <v>-12.973360146237717</v>
      </c>
      <c r="E496" s="2">
        <v>-9.5160809024657009</v>
      </c>
      <c r="F496" s="2">
        <v>49.274000000000001</v>
      </c>
      <c r="G496" s="2">
        <v>27.327999999999999</v>
      </c>
      <c r="H496" s="2">
        <v>21.946000000000002</v>
      </c>
      <c r="I496" s="2">
        <v>55.554000000000002</v>
      </c>
      <c r="J496" s="2">
        <v>19.120999999999999</v>
      </c>
      <c r="K496" s="2">
        <v>36.433</v>
      </c>
      <c r="L496" s="2">
        <v>-2.2000000000000002</v>
      </c>
      <c r="N496" s="2">
        <v>0.433</v>
      </c>
      <c r="O496" s="2">
        <f t="shared" si="93"/>
        <v>4.3299999999999996E-3</v>
      </c>
      <c r="P496" s="2">
        <f>AVERAGE(O482:O513)</f>
        <v>4.1993750000000009E-3</v>
      </c>
      <c r="Q496" s="2">
        <f t="shared" si="94"/>
        <v>0.20692000375000005</v>
      </c>
      <c r="R496" s="2">
        <f t="shared" si="95"/>
        <v>0.11476052000000002</v>
      </c>
      <c r="S496" s="2">
        <f t="shared" si="96"/>
        <v>9.2159483750000021E-2</v>
      </c>
      <c r="T496" s="2">
        <f t="shared" si="100"/>
        <v>0.23329207875000005</v>
      </c>
      <c r="U496" s="2">
        <f t="shared" si="97"/>
        <v>8.0296249375000017E-2</v>
      </c>
      <c r="V496" s="2">
        <f t="shared" si="98"/>
        <v>0.15299582937500003</v>
      </c>
      <c r="W496" s="2">
        <f t="shared" si="99"/>
        <v>-9.238625000000002E-3</v>
      </c>
    </row>
    <row r="497" spans="1:23" x14ac:dyDescent="0.2">
      <c r="A497" s="2" t="s">
        <v>12</v>
      </c>
      <c r="B497" s="2">
        <v>1995</v>
      </c>
      <c r="C497" s="2">
        <v>-0.113</v>
      </c>
      <c r="D497" s="2">
        <v>-16.279452897710826</v>
      </c>
      <c r="E497" s="2">
        <v>-9.5160809024657009</v>
      </c>
      <c r="F497" s="2">
        <v>48.790999999999997</v>
      </c>
      <c r="G497" s="2">
        <v>26.521000000000001</v>
      </c>
      <c r="H497" s="2">
        <v>22.27</v>
      </c>
      <c r="I497" s="2">
        <v>56.436999999999998</v>
      </c>
      <c r="J497" s="2">
        <v>19.068000000000001</v>
      </c>
      <c r="K497" s="2">
        <v>37.369</v>
      </c>
      <c r="L497" s="2">
        <v>-3.0409999999999999</v>
      </c>
      <c r="N497" s="2">
        <v>0.42799999999999999</v>
      </c>
      <c r="O497" s="2">
        <f t="shared" si="93"/>
        <v>4.28E-3</v>
      </c>
      <c r="P497" s="2">
        <f>AVERAGE(O482:O513)</f>
        <v>4.1993750000000009E-3</v>
      </c>
      <c r="Q497" s="2">
        <f t="shared" si="94"/>
        <v>0.20489170562500003</v>
      </c>
      <c r="R497" s="2">
        <f t="shared" si="95"/>
        <v>0.11137162437500002</v>
      </c>
      <c r="S497" s="2">
        <f t="shared" si="96"/>
        <v>9.3520081250000012E-2</v>
      </c>
      <c r="T497" s="2">
        <f t="shared" si="100"/>
        <v>0.23700012687500005</v>
      </c>
      <c r="U497" s="2">
        <f t="shared" si="97"/>
        <v>8.0073682500000021E-2</v>
      </c>
      <c r="V497" s="2">
        <f t="shared" si="98"/>
        <v>0.15692644437500003</v>
      </c>
      <c r="W497" s="2">
        <f t="shared" si="99"/>
        <v>-1.2770299375000002E-2</v>
      </c>
    </row>
    <row r="498" spans="1:23" x14ac:dyDescent="0.2">
      <c r="A498" s="2" t="s">
        <v>12</v>
      </c>
      <c r="B498" s="2">
        <v>1996</v>
      </c>
      <c r="C498" s="2">
        <v>-3.9630000000000001</v>
      </c>
      <c r="D498" s="2">
        <v>-13.022675704449652</v>
      </c>
      <c r="E498" s="2">
        <v>-13.022675704449652</v>
      </c>
      <c r="F498" s="2">
        <v>48.557000000000002</v>
      </c>
      <c r="G498" s="2">
        <v>25.978000000000002</v>
      </c>
      <c r="H498" s="2">
        <v>22.577999999999999</v>
      </c>
      <c r="I498" s="2">
        <v>57.421999999999997</v>
      </c>
      <c r="J498" s="2">
        <v>19.047000000000001</v>
      </c>
      <c r="K498" s="2">
        <v>38.375</v>
      </c>
      <c r="L498" s="2">
        <v>-2.556</v>
      </c>
      <c r="N498" s="2">
        <v>0.42699999999999999</v>
      </c>
      <c r="O498" s="2">
        <f t="shared" si="93"/>
        <v>4.2699999999999995E-3</v>
      </c>
      <c r="P498" s="2">
        <f>AVERAGE(O482:O513)</f>
        <v>4.1993750000000009E-3</v>
      </c>
      <c r="Q498" s="2">
        <f t="shared" si="94"/>
        <v>0.20390905187500005</v>
      </c>
      <c r="R498" s="2">
        <f t="shared" si="95"/>
        <v>0.10909136375000003</v>
      </c>
      <c r="S498" s="2">
        <f t="shared" si="96"/>
        <v>9.4813488750000022E-2</v>
      </c>
      <c r="T498" s="2">
        <f t="shared" si="100"/>
        <v>0.24113651125000005</v>
      </c>
      <c r="U498" s="2">
        <f t="shared" si="97"/>
        <v>7.9985495625000014E-2</v>
      </c>
      <c r="V498" s="2">
        <f t="shared" si="98"/>
        <v>0.16115101562500003</v>
      </c>
      <c r="W498" s="2">
        <f t="shared" si="99"/>
        <v>-1.0733602500000002E-2</v>
      </c>
    </row>
    <row r="499" spans="1:23" x14ac:dyDescent="0.2">
      <c r="A499" s="2" t="s">
        <v>12</v>
      </c>
      <c r="B499" s="2">
        <v>1997</v>
      </c>
      <c r="C499" s="2">
        <v>-5.7990000000000004</v>
      </c>
      <c r="D499" s="2">
        <v>-19.338393613253942</v>
      </c>
      <c r="E499" s="2">
        <v>-13.022675704449652</v>
      </c>
      <c r="F499" s="2">
        <v>48.307000000000002</v>
      </c>
      <c r="G499" s="2">
        <v>25.4</v>
      </c>
      <c r="H499" s="2">
        <v>22.907</v>
      </c>
      <c r="I499" s="2">
        <v>58.466000000000001</v>
      </c>
      <c r="J499" s="2">
        <v>19.056999999999999</v>
      </c>
      <c r="K499" s="2">
        <v>39.408999999999999</v>
      </c>
      <c r="L499" s="2">
        <v>-1.296</v>
      </c>
      <c r="N499" s="2">
        <v>0.42799999999999999</v>
      </c>
      <c r="O499" s="2">
        <f t="shared" si="93"/>
        <v>4.28E-3</v>
      </c>
      <c r="P499" s="2">
        <f>AVERAGE(O482:O513)</f>
        <v>4.1993750000000009E-3</v>
      </c>
      <c r="Q499" s="2">
        <f t="shared" si="94"/>
        <v>0.20285920812500005</v>
      </c>
      <c r="R499" s="2">
        <f t="shared" si="95"/>
        <v>0.10666412500000001</v>
      </c>
      <c r="S499" s="2">
        <f t="shared" si="96"/>
        <v>9.6195083125000025E-2</v>
      </c>
      <c r="T499" s="2">
        <f t="shared" si="100"/>
        <v>0.24552065875000006</v>
      </c>
      <c r="U499" s="2">
        <f t="shared" si="97"/>
        <v>8.002748937500001E-2</v>
      </c>
      <c r="V499" s="2">
        <f t="shared" si="98"/>
        <v>0.16549316937500003</v>
      </c>
      <c r="W499" s="2">
        <f t="shared" si="99"/>
        <v>-5.4423900000000009E-3</v>
      </c>
    </row>
    <row r="500" spans="1:23" x14ac:dyDescent="0.2">
      <c r="A500" s="2" t="s">
        <v>12</v>
      </c>
      <c r="B500" s="2">
        <v>1998</v>
      </c>
      <c r="C500" s="2">
        <v>-7.157</v>
      </c>
      <c r="D500" s="2">
        <v>-28.795475113234879</v>
      </c>
      <c r="E500" s="2">
        <v>-13.022675704449652</v>
      </c>
      <c r="F500" s="2">
        <v>48.082999999999998</v>
      </c>
      <c r="G500" s="2">
        <v>24.826000000000001</v>
      </c>
      <c r="H500" s="2">
        <v>23.256</v>
      </c>
      <c r="I500" s="2">
        <v>59.542999999999999</v>
      </c>
      <c r="J500" s="2">
        <v>19.096</v>
      </c>
      <c r="K500" s="2">
        <v>40.447000000000003</v>
      </c>
      <c r="L500" s="2">
        <v>0.50600000000000001</v>
      </c>
      <c r="N500" s="2">
        <v>0.439</v>
      </c>
      <c r="O500" s="2">
        <f t="shared" si="93"/>
        <v>4.3899999999999998E-3</v>
      </c>
      <c r="P500" s="2">
        <f>AVERAGE(O482:O513)</f>
        <v>4.1993750000000009E-3</v>
      </c>
      <c r="Q500" s="2">
        <f t="shared" si="94"/>
        <v>0.20191854812500004</v>
      </c>
      <c r="R500" s="2">
        <f t="shared" si="95"/>
        <v>0.10425368375000002</v>
      </c>
      <c r="S500" s="2">
        <f t="shared" si="96"/>
        <v>9.7660665000000021E-2</v>
      </c>
      <c r="T500" s="2">
        <f t="shared" si="100"/>
        <v>0.25004338562500006</v>
      </c>
      <c r="U500" s="2">
        <f t="shared" si="97"/>
        <v>8.0191265000000012E-2</v>
      </c>
      <c r="V500" s="2">
        <f t="shared" si="98"/>
        <v>0.16985212062500005</v>
      </c>
      <c r="W500" s="2">
        <f t="shared" si="99"/>
        <v>2.1248837500000006E-3</v>
      </c>
    </row>
    <row r="501" spans="1:23" x14ac:dyDescent="0.2">
      <c r="A501" s="2" t="s">
        <v>12</v>
      </c>
      <c r="B501" s="2">
        <v>1999</v>
      </c>
      <c r="C501" s="2">
        <v>-8.69</v>
      </c>
      <c r="D501" s="2">
        <v>-33.024732607271659</v>
      </c>
      <c r="E501" s="2">
        <v>-13.022675704449652</v>
      </c>
      <c r="F501" s="2">
        <v>47.942999999999998</v>
      </c>
      <c r="G501" s="2">
        <v>24.321999999999999</v>
      </c>
      <c r="H501" s="2">
        <v>23.620999999999999</v>
      </c>
      <c r="I501" s="2">
        <v>60.585000000000001</v>
      </c>
      <c r="J501" s="2">
        <v>19.184000000000001</v>
      </c>
      <c r="K501" s="2">
        <v>41.401000000000003</v>
      </c>
      <c r="L501" s="2">
        <v>1.4970000000000001</v>
      </c>
      <c r="N501" s="2">
        <v>0.441</v>
      </c>
      <c r="O501" s="2">
        <f t="shared" si="93"/>
        <v>4.4099999999999999E-3</v>
      </c>
      <c r="P501" s="2">
        <f>AVERAGE(O482:O513)</f>
        <v>4.1993750000000009E-3</v>
      </c>
      <c r="Q501" s="2">
        <f t="shared" si="94"/>
        <v>0.20133063562500003</v>
      </c>
      <c r="R501" s="2">
        <f t="shared" si="95"/>
        <v>0.10213719875000002</v>
      </c>
      <c r="S501" s="2">
        <f t="shared" si="96"/>
        <v>9.9193436875000013E-2</v>
      </c>
      <c r="T501" s="2">
        <f t="shared" si="100"/>
        <v>0.25441913437500008</v>
      </c>
      <c r="U501" s="2">
        <f t="shared" si="97"/>
        <v>8.0560810000000024E-2</v>
      </c>
      <c r="V501" s="2">
        <f t="shared" si="98"/>
        <v>0.17385832437500004</v>
      </c>
      <c r="W501" s="2">
        <f t="shared" si="99"/>
        <v>6.2864643750000018E-3</v>
      </c>
    </row>
    <row r="502" spans="1:23" x14ac:dyDescent="0.2">
      <c r="A502" s="2" t="s">
        <v>12</v>
      </c>
      <c r="B502" s="2">
        <v>2000</v>
      </c>
      <c r="C502" s="2">
        <v>-10.343</v>
      </c>
      <c r="D502" s="2">
        <v>-42.811308478278967</v>
      </c>
      <c r="E502" s="2">
        <v>-42.811308478278967</v>
      </c>
      <c r="F502" s="2">
        <v>47.918999999999997</v>
      </c>
      <c r="G502" s="2">
        <v>23.923999999999999</v>
      </c>
      <c r="H502" s="2">
        <v>23.995000000000001</v>
      </c>
      <c r="I502" s="2">
        <v>61.664000000000001</v>
      </c>
      <c r="J502" s="2">
        <v>19.294</v>
      </c>
      <c r="K502" s="2">
        <v>42.37</v>
      </c>
      <c r="L502" s="2">
        <v>2.556</v>
      </c>
      <c r="N502" s="2">
        <v>0.438</v>
      </c>
      <c r="O502" s="2">
        <f t="shared" si="93"/>
        <v>4.3800000000000002E-3</v>
      </c>
      <c r="P502" s="2">
        <f>AVERAGE(O482:O513)</f>
        <v>4.1993750000000009E-3</v>
      </c>
      <c r="Q502" s="2">
        <f t="shared" si="94"/>
        <v>0.20122985062500004</v>
      </c>
      <c r="R502" s="2">
        <f t="shared" si="95"/>
        <v>0.10046584750000002</v>
      </c>
      <c r="S502" s="2">
        <f t="shared" si="96"/>
        <v>0.10076400312500003</v>
      </c>
      <c r="T502" s="2">
        <f t="shared" si="100"/>
        <v>0.25895026000000004</v>
      </c>
      <c r="U502" s="2">
        <f t="shared" si="97"/>
        <v>8.1022741250000016E-2</v>
      </c>
      <c r="V502" s="2">
        <f t="shared" si="98"/>
        <v>0.17792751875000001</v>
      </c>
      <c r="W502" s="2">
        <f t="shared" si="99"/>
        <v>1.0733602500000002E-2</v>
      </c>
    </row>
    <row r="503" spans="1:23" x14ac:dyDescent="0.2">
      <c r="A503" s="2" t="s">
        <v>12</v>
      </c>
      <c r="B503" s="2">
        <v>2001</v>
      </c>
      <c r="C503" s="2">
        <v>-10.321</v>
      </c>
      <c r="D503" s="2">
        <v>-49.327652255701736</v>
      </c>
      <c r="E503" s="2">
        <v>-42.811308478278967</v>
      </c>
      <c r="F503" s="2">
        <v>47.953000000000003</v>
      </c>
      <c r="G503" s="2">
        <v>23.645</v>
      </c>
      <c r="H503" s="2">
        <v>24.308</v>
      </c>
      <c r="I503" s="2">
        <v>62.804000000000002</v>
      </c>
      <c r="J503" s="2">
        <v>19.427</v>
      </c>
      <c r="K503" s="2">
        <v>43.377000000000002</v>
      </c>
      <c r="L503" s="2">
        <v>2.2010000000000001</v>
      </c>
      <c r="N503" s="2">
        <v>0.437</v>
      </c>
      <c r="O503" s="2">
        <f t="shared" si="93"/>
        <v>4.3699999999999998E-3</v>
      </c>
      <c r="P503" s="2">
        <f>AVERAGE(O482:O513)</f>
        <v>4.1993750000000009E-3</v>
      </c>
      <c r="Q503" s="2">
        <f t="shared" si="94"/>
        <v>0.20137262937500006</v>
      </c>
      <c r="R503" s="2">
        <f t="shared" si="95"/>
        <v>9.9294221875000019E-2</v>
      </c>
      <c r="S503" s="2">
        <f t="shared" si="96"/>
        <v>0.10207840750000002</v>
      </c>
      <c r="T503" s="2">
        <f t="shared" si="100"/>
        <v>0.26373754750000006</v>
      </c>
      <c r="U503" s="2">
        <f t="shared" si="97"/>
        <v>8.1581258125000014E-2</v>
      </c>
      <c r="V503" s="2">
        <f t="shared" si="98"/>
        <v>0.18215628937500006</v>
      </c>
      <c r="W503" s="2">
        <f t="shared" si="99"/>
        <v>9.2428243750000017E-3</v>
      </c>
    </row>
    <row r="504" spans="1:23" x14ac:dyDescent="0.2">
      <c r="A504" s="2" t="s">
        <v>12</v>
      </c>
      <c r="B504" s="2">
        <v>2002</v>
      </c>
      <c r="C504" s="2">
        <v>-8.234</v>
      </c>
      <c r="D504" s="2">
        <v>-65.122753305526686</v>
      </c>
      <c r="E504" s="2">
        <v>-42.811308478278967</v>
      </c>
      <c r="F504" s="2">
        <v>48.097999999999999</v>
      </c>
      <c r="G504" s="2">
        <v>23.481000000000002</v>
      </c>
      <c r="H504" s="2">
        <v>24.617000000000001</v>
      </c>
      <c r="I504" s="2">
        <v>64.045000000000002</v>
      </c>
      <c r="J504" s="2">
        <v>19.584</v>
      </c>
      <c r="K504" s="2">
        <v>44.460999999999999</v>
      </c>
      <c r="L504" s="2">
        <v>1.1140000000000001</v>
      </c>
      <c r="N504" s="2">
        <v>0.42799999999999999</v>
      </c>
      <c r="O504" s="2">
        <f t="shared" si="93"/>
        <v>4.28E-3</v>
      </c>
      <c r="P504" s="2">
        <f>AVERAGE(O482:O513)</f>
        <v>4.1993750000000009E-3</v>
      </c>
      <c r="Q504" s="2">
        <f t="shared" si="94"/>
        <v>0.20198153875000005</v>
      </c>
      <c r="R504" s="2">
        <f t="shared" si="95"/>
        <v>9.8605524375000031E-2</v>
      </c>
      <c r="S504" s="2">
        <f t="shared" si="96"/>
        <v>0.10337601437500002</v>
      </c>
      <c r="T504" s="2">
        <f t="shared" si="100"/>
        <v>0.26894897187500005</v>
      </c>
      <c r="U504" s="2">
        <f t="shared" si="97"/>
        <v>8.2240560000000018E-2</v>
      </c>
      <c r="V504" s="2">
        <f t="shared" si="98"/>
        <v>0.18670841187500004</v>
      </c>
      <c r="W504" s="2">
        <f t="shared" si="99"/>
        <v>4.6781037500000016E-3</v>
      </c>
    </row>
    <row r="505" spans="1:23" x14ac:dyDescent="0.2">
      <c r="A505" s="2" t="s">
        <v>12</v>
      </c>
      <c r="B505" s="2">
        <v>2003</v>
      </c>
      <c r="C505" s="2">
        <v>-6.4329999999999998</v>
      </c>
      <c r="D505" s="2">
        <v>-69.288246180493005</v>
      </c>
      <c r="E505" s="2">
        <v>-42.811308478278967</v>
      </c>
      <c r="F505" s="2">
        <v>48.319000000000003</v>
      </c>
      <c r="G505" s="2">
        <v>23.4</v>
      </c>
      <c r="H505" s="2">
        <v>24.919</v>
      </c>
      <c r="I505" s="2">
        <v>65.415000000000006</v>
      </c>
      <c r="J505" s="2">
        <v>19.762</v>
      </c>
      <c r="K505" s="2">
        <v>45.652999999999999</v>
      </c>
      <c r="L505" s="2">
        <v>-1.0629999999999999</v>
      </c>
      <c r="N505" s="2">
        <v>0.40899999999999997</v>
      </c>
      <c r="O505" s="2">
        <f t="shared" si="93"/>
        <v>4.0899999999999999E-3</v>
      </c>
      <c r="P505" s="2">
        <f>AVERAGE(O482:O513)</f>
        <v>4.1993750000000009E-3</v>
      </c>
      <c r="Q505" s="2">
        <f t="shared" si="94"/>
        <v>0.20290960062500005</v>
      </c>
      <c r="R505" s="2">
        <f t="shared" si="95"/>
        <v>9.8265375000000016E-2</v>
      </c>
      <c r="S505" s="2">
        <f t="shared" si="96"/>
        <v>0.10464422562500002</v>
      </c>
      <c r="T505" s="2">
        <f t="shared" si="100"/>
        <v>0.27470211562500008</v>
      </c>
      <c r="U505" s="2">
        <f t="shared" si="97"/>
        <v>8.2988048750000015E-2</v>
      </c>
      <c r="V505" s="2">
        <f t="shared" si="98"/>
        <v>0.19171406687500003</v>
      </c>
      <c r="W505" s="2">
        <f t="shared" si="99"/>
        <v>-4.463935625000001E-3</v>
      </c>
    </row>
    <row r="506" spans="1:23" x14ac:dyDescent="0.2">
      <c r="A506" s="2" t="s">
        <v>12</v>
      </c>
      <c r="B506" s="2">
        <v>2004</v>
      </c>
      <c r="C506" s="2">
        <v>-8.327</v>
      </c>
      <c r="D506" s="2">
        <v>-72.615845320433664</v>
      </c>
      <c r="E506" s="2">
        <v>-72.615845320433664</v>
      </c>
      <c r="F506" s="2">
        <v>48.526000000000003</v>
      </c>
      <c r="G506" s="2">
        <v>23.321000000000002</v>
      </c>
      <c r="H506" s="2">
        <v>25.204999999999998</v>
      </c>
      <c r="I506" s="2">
        <v>66.787999999999997</v>
      </c>
      <c r="J506" s="2">
        <v>19.981999999999999</v>
      </c>
      <c r="K506" s="2">
        <v>46.805999999999997</v>
      </c>
      <c r="L506" s="2">
        <v>-0.61</v>
      </c>
      <c r="N506" s="2">
        <v>0.39400000000000002</v>
      </c>
      <c r="O506" s="2">
        <f t="shared" si="93"/>
        <v>3.9399999999999999E-3</v>
      </c>
      <c r="P506" s="2">
        <f>AVERAGE(O482:O513)</f>
        <v>4.1993750000000009E-3</v>
      </c>
      <c r="Q506" s="2">
        <f t="shared" si="94"/>
        <v>0.20377887125000005</v>
      </c>
      <c r="R506" s="2">
        <f t="shared" si="95"/>
        <v>9.7933624375000028E-2</v>
      </c>
      <c r="S506" s="2">
        <f t="shared" si="96"/>
        <v>0.10584524687500002</v>
      </c>
      <c r="T506" s="2">
        <f t="shared" si="100"/>
        <v>0.28046785750000003</v>
      </c>
      <c r="U506" s="2">
        <f t="shared" si="97"/>
        <v>8.3911911250000012E-2</v>
      </c>
      <c r="V506" s="2">
        <f t="shared" si="98"/>
        <v>0.19655594625000003</v>
      </c>
      <c r="W506" s="2">
        <f t="shared" si="99"/>
        <v>-2.5616187500000004E-3</v>
      </c>
    </row>
    <row r="507" spans="1:23" x14ac:dyDescent="0.2">
      <c r="A507" s="2" t="s">
        <v>12</v>
      </c>
      <c r="B507" s="2">
        <v>2005</v>
      </c>
      <c r="C507" s="2">
        <v>-10.323</v>
      </c>
      <c r="D507" s="2">
        <v>-67.389064499272848</v>
      </c>
      <c r="E507" s="2">
        <v>-72.615845320433664</v>
      </c>
      <c r="F507" s="2">
        <v>48.664000000000001</v>
      </c>
      <c r="G507" s="2">
        <v>23.196999999999999</v>
      </c>
      <c r="H507" s="2">
        <v>25.466999999999999</v>
      </c>
      <c r="I507" s="2">
        <v>68.272000000000006</v>
      </c>
      <c r="J507" s="2">
        <v>20.210999999999999</v>
      </c>
      <c r="K507" s="2">
        <v>48.061</v>
      </c>
      <c r="L507" s="2">
        <v>-0.53600000000000003</v>
      </c>
      <c r="N507" s="2">
        <v>0.378</v>
      </c>
      <c r="O507" s="2">
        <f t="shared" si="93"/>
        <v>3.7799999999999999E-3</v>
      </c>
      <c r="P507" s="2">
        <f>AVERAGE(O482:O513)</f>
        <v>4.1993750000000009E-3</v>
      </c>
      <c r="Q507" s="2">
        <f t="shared" si="94"/>
        <v>0.20435838500000006</v>
      </c>
      <c r="R507" s="2">
        <f t="shared" si="95"/>
        <v>9.7412901875000013E-2</v>
      </c>
      <c r="S507" s="2">
        <f t="shared" si="96"/>
        <v>0.10694548312500002</v>
      </c>
      <c r="T507" s="2">
        <f t="shared" si="100"/>
        <v>0.2866997300000001</v>
      </c>
      <c r="U507" s="2">
        <f t="shared" si="97"/>
        <v>8.4873568125000007E-2</v>
      </c>
      <c r="V507" s="2">
        <f t="shared" si="98"/>
        <v>0.20182616187500005</v>
      </c>
      <c r="W507" s="2">
        <f t="shared" si="99"/>
        <v>-2.2508650000000008E-3</v>
      </c>
    </row>
    <row r="508" spans="1:23" x14ac:dyDescent="0.2">
      <c r="A508" s="2" t="s">
        <v>12</v>
      </c>
      <c r="B508" s="2">
        <v>2006</v>
      </c>
      <c r="C508" s="2">
        <v>-10.685</v>
      </c>
      <c r="D508" s="2">
        <v>-86.5599742377198</v>
      </c>
      <c r="E508" s="2">
        <v>-72.615845320433664</v>
      </c>
      <c r="F508" s="2">
        <v>48.956000000000003</v>
      </c>
      <c r="G508" s="2">
        <v>23.184999999999999</v>
      </c>
      <c r="H508" s="2">
        <v>25.771000000000001</v>
      </c>
      <c r="I508" s="2">
        <v>69.863</v>
      </c>
      <c r="J508" s="2">
        <v>20.448</v>
      </c>
      <c r="K508" s="2">
        <v>49.414999999999999</v>
      </c>
      <c r="L508" s="2">
        <v>0.10100000000000001</v>
      </c>
      <c r="N508" s="2">
        <v>0.36499999999999999</v>
      </c>
      <c r="O508" s="2">
        <f t="shared" si="93"/>
        <v>3.65E-3</v>
      </c>
      <c r="P508" s="2">
        <f>AVERAGE(O482:O513)</f>
        <v>4.1993750000000009E-3</v>
      </c>
      <c r="Q508" s="2">
        <f t="shared" si="94"/>
        <v>0.20558460250000005</v>
      </c>
      <c r="R508" s="2">
        <f t="shared" si="95"/>
        <v>9.7362509375000017E-2</v>
      </c>
      <c r="S508" s="2">
        <f t="shared" si="96"/>
        <v>0.10822209312500003</v>
      </c>
      <c r="T508" s="2">
        <f t="shared" si="100"/>
        <v>0.29338093562500006</v>
      </c>
      <c r="U508" s="2">
        <f t="shared" si="97"/>
        <v>8.5868820000000012E-2</v>
      </c>
      <c r="V508" s="2">
        <f t="shared" si="98"/>
        <v>0.20751211562500005</v>
      </c>
      <c r="W508" s="2">
        <f t="shared" si="99"/>
        <v>4.2413687500000011E-4</v>
      </c>
    </row>
    <row r="509" spans="1:23" x14ac:dyDescent="0.2">
      <c r="A509" s="2" t="s">
        <v>12</v>
      </c>
      <c r="B509" s="2">
        <v>2007</v>
      </c>
      <c r="C509" s="2">
        <v>-10.102</v>
      </c>
      <c r="D509" s="2">
        <v>-99.898218821655306</v>
      </c>
      <c r="E509" s="2">
        <v>-72.615845320433664</v>
      </c>
      <c r="F509" s="2">
        <v>49.13</v>
      </c>
      <c r="G509" s="2">
        <v>23.081</v>
      </c>
      <c r="H509" s="2">
        <v>26.048999999999999</v>
      </c>
      <c r="I509" s="2">
        <v>71.540000000000006</v>
      </c>
      <c r="J509" s="2">
        <v>20.689</v>
      </c>
      <c r="K509" s="2">
        <v>50.850999999999999</v>
      </c>
      <c r="L509" s="2">
        <v>1.8620000000000001</v>
      </c>
      <c r="N509" s="2">
        <v>0.35499999999999998</v>
      </c>
      <c r="O509" s="2">
        <f t="shared" si="93"/>
        <v>3.5499999999999998E-3</v>
      </c>
      <c r="P509" s="2">
        <f>AVERAGE(O482:O513)</f>
        <v>4.1993750000000009E-3</v>
      </c>
      <c r="Q509" s="2">
        <f t="shared" si="94"/>
        <v>0.20631529375000005</v>
      </c>
      <c r="R509" s="2">
        <f t="shared" si="95"/>
        <v>9.6925774375000023E-2</v>
      </c>
      <c r="S509" s="2">
        <f t="shared" si="96"/>
        <v>0.10938951937500002</v>
      </c>
      <c r="T509" s="2">
        <f t="shared" si="100"/>
        <v>0.30042328750000008</v>
      </c>
      <c r="U509" s="2">
        <f t="shared" si="97"/>
        <v>8.6880869375000017E-2</v>
      </c>
      <c r="V509" s="2">
        <f t="shared" si="98"/>
        <v>0.21354241812500005</v>
      </c>
      <c r="W509" s="2">
        <f t="shared" si="99"/>
        <v>7.8192362500000018E-3</v>
      </c>
    </row>
    <row r="510" spans="1:23" x14ac:dyDescent="0.2">
      <c r="A510" s="2" t="s">
        <v>12</v>
      </c>
      <c r="B510" s="2">
        <v>2008</v>
      </c>
      <c r="C510" s="2">
        <v>-12.638</v>
      </c>
      <c r="D510" s="2">
        <v>-95.10861533447239</v>
      </c>
      <c r="E510" s="2">
        <v>-95.10861533447239</v>
      </c>
      <c r="F510" s="2">
        <v>49.244999999999997</v>
      </c>
      <c r="G510" s="2">
        <v>22.925999999999998</v>
      </c>
      <c r="H510" s="2">
        <v>26.318999999999999</v>
      </c>
      <c r="I510" s="2">
        <v>73.275999999999996</v>
      </c>
      <c r="J510" s="2">
        <v>20.928999999999998</v>
      </c>
      <c r="K510" s="2">
        <v>52.347000000000001</v>
      </c>
      <c r="L510" s="2">
        <v>1.3049999999999999</v>
      </c>
      <c r="N510" s="2">
        <v>0.34599999999999997</v>
      </c>
      <c r="O510" s="2">
        <f t="shared" si="93"/>
        <v>3.4599999999999995E-3</v>
      </c>
      <c r="P510" s="2">
        <f>AVERAGE(O482:O513)</f>
        <v>4.1993750000000009E-3</v>
      </c>
      <c r="Q510" s="2">
        <f t="shared" si="94"/>
        <v>0.20679822187500002</v>
      </c>
      <c r="R510" s="2">
        <f t="shared" si="95"/>
        <v>9.6274871250000019E-2</v>
      </c>
      <c r="S510" s="2">
        <f t="shared" si="96"/>
        <v>0.11052335062500002</v>
      </c>
      <c r="T510" s="2">
        <f t="shared" si="100"/>
        <v>0.30771340250000007</v>
      </c>
      <c r="U510" s="2">
        <f t="shared" si="97"/>
        <v>8.7888719375000007E-2</v>
      </c>
      <c r="V510" s="2">
        <f t="shared" si="98"/>
        <v>0.21982468312500006</v>
      </c>
      <c r="W510" s="2">
        <f t="shared" si="99"/>
        <v>5.4801843750000006E-3</v>
      </c>
    </row>
    <row r="511" spans="1:23" x14ac:dyDescent="0.2">
      <c r="A511" s="2" t="s">
        <v>12</v>
      </c>
      <c r="B511" s="2">
        <v>2009</v>
      </c>
      <c r="C511" s="2">
        <v>-10.919</v>
      </c>
      <c r="D511" s="2">
        <v>-120.70014001454379</v>
      </c>
      <c r="E511" s="2">
        <v>-95.10861533447239</v>
      </c>
      <c r="F511" s="2">
        <v>49.392000000000003</v>
      </c>
      <c r="G511" s="2">
        <v>22.78</v>
      </c>
      <c r="H511" s="2">
        <v>26.611999999999998</v>
      </c>
      <c r="I511" s="2">
        <v>74.887</v>
      </c>
      <c r="J511" s="2">
        <v>21.177</v>
      </c>
      <c r="K511" s="2">
        <v>53.71</v>
      </c>
      <c r="L511" s="2">
        <v>-1.5189999999999999</v>
      </c>
      <c r="N511" s="2">
        <v>0.33800000000000002</v>
      </c>
      <c r="O511" s="2">
        <f t="shared" si="93"/>
        <v>3.3800000000000002E-3</v>
      </c>
      <c r="P511" s="2">
        <f>AVERAGE(O482:O513)</f>
        <v>4.1993750000000009E-3</v>
      </c>
      <c r="Q511" s="2">
        <f t="shared" si="94"/>
        <v>0.20741553000000004</v>
      </c>
      <c r="R511" s="2">
        <f t="shared" si="95"/>
        <v>9.5661762500000025E-2</v>
      </c>
      <c r="S511" s="2">
        <f t="shared" si="96"/>
        <v>0.11175376750000002</v>
      </c>
      <c r="T511" s="2">
        <f t="shared" si="100"/>
        <v>0.31447859562500008</v>
      </c>
      <c r="U511" s="2">
        <f t="shared" si="97"/>
        <v>8.8930164375000023E-2</v>
      </c>
      <c r="V511" s="2">
        <f t="shared" si="98"/>
        <v>0.22554843125000004</v>
      </c>
      <c r="W511" s="2">
        <f t="shared" si="99"/>
        <v>-6.3788506250000007E-3</v>
      </c>
    </row>
    <row r="512" spans="1:23" x14ac:dyDescent="0.2">
      <c r="A512" s="2" t="s">
        <v>12</v>
      </c>
      <c r="B512" s="2">
        <v>2010</v>
      </c>
      <c r="C512" s="2">
        <v>-10.569000000000001</v>
      </c>
      <c r="D512" s="2">
        <v>-116.01243871249916</v>
      </c>
      <c r="E512" s="2">
        <v>-95.10861533447239</v>
      </c>
      <c r="F512" s="2">
        <v>49.619</v>
      </c>
      <c r="G512" s="2">
        <v>22.666</v>
      </c>
      <c r="H512" s="2">
        <v>26.954000000000001</v>
      </c>
      <c r="I512" s="2">
        <v>76.558000000000007</v>
      </c>
      <c r="J512" s="2">
        <v>21.414999999999999</v>
      </c>
      <c r="K512" s="2">
        <v>55.143999999999998</v>
      </c>
      <c r="L512" s="2">
        <v>-0.307</v>
      </c>
      <c r="N512" s="2">
        <v>0.32800000000000001</v>
      </c>
      <c r="O512" s="2">
        <f t="shared" si="93"/>
        <v>3.2799999999999999E-3</v>
      </c>
      <c r="P512" s="2">
        <f>AVERAGE(O482:O513)</f>
        <v>4.1993750000000009E-3</v>
      </c>
      <c r="Q512" s="2">
        <f t="shared" si="94"/>
        <v>0.20836878812500004</v>
      </c>
      <c r="R512" s="2">
        <f t="shared" si="95"/>
        <v>9.5183033750000021E-2</v>
      </c>
      <c r="S512" s="2">
        <f t="shared" si="96"/>
        <v>0.11318995375000003</v>
      </c>
      <c r="T512" s="2">
        <f t="shared" si="100"/>
        <v>0.32149575125000007</v>
      </c>
      <c r="U512" s="2">
        <f t="shared" si="97"/>
        <v>8.9929615625000014E-2</v>
      </c>
      <c r="V512" s="2">
        <f t="shared" si="98"/>
        <v>0.23157033500000004</v>
      </c>
      <c r="W512" s="2">
        <f t="shared" si="99"/>
        <v>-1.2892081250000002E-3</v>
      </c>
    </row>
    <row r="513" spans="1:23" x14ac:dyDescent="0.2">
      <c r="A513" s="2" t="s">
        <v>12</v>
      </c>
      <c r="B513" s="2">
        <v>2011</v>
      </c>
      <c r="C513" s="2">
        <v>-7.0090000000000003</v>
      </c>
      <c r="D513" s="2">
        <v>-106.12732536218373</v>
      </c>
      <c r="E513" s="2">
        <v>-95.10861533447239</v>
      </c>
      <c r="F513" s="2">
        <v>49.826000000000001</v>
      </c>
      <c r="G513" s="2">
        <v>22.484000000000002</v>
      </c>
      <c r="H513" s="2">
        <v>27.341999999999999</v>
      </c>
      <c r="I513" s="2">
        <v>78.248999999999995</v>
      </c>
      <c r="J513" s="2">
        <v>21.637</v>
      </c>
      <c r="K513" s="2">
        <v>56.612000000000002</v>
      </c>
      <c r="L513" s="2">
        <v>-1.6</v>
      </c>
      <c r="N513" s="2">
        <v>0.313</v>
      </c>
      <c r="O513" s="2">
        <f t="shared" si="93"/>
        <v>3.13E-3</v>
      </c>
      <c r="P513" s="2">
        <f>AVERAGE(O482:O513)</f>
        <v>4.1993750000000009E-3</v>
      </c>
      <c r="Q513" s="2">
        <f t="shared" si="94"/>
        <v>0.20923805875000004</v>
      </c>
      <c r="R513" s="2">
        <f t="shared" si="95"/>
        <v>9.4418747500000025E-2</v>
      </c>
      <c r="S513" s="2">
        <f t="shared" si="96"/>
        <v>0.11481931125000001</v>
      </c>
      <c r="T513" s="2">
        <f t="shared" si="100"/>
        <v>0.32859689437500006</v>
      </c>
      <c r="U513" s="2">
        <f t="shared" si="97"/>
        <v>9.0861876875000025E-2</v>
      </c>
      <c r="V513" s="2">
        <f t="shared" si="98"/>
        <v>0.23773501750000006</v>
      </c>
      <c r="W513" s="2">
        <f t="shared" si="99"/>
        <v>-6.7190000000000019E-3</v>
      </c>
    </row>
    <row r="514" spans="1:23" x14ac:dyDescent="0.2">
      <c r="A514" s="2" t="s">
        <v>13</v>
      </c>
      <c r="B514" s="2">
        <v>1980</v>
      </c>
      <c r="C514" s="2">
        <v>-2.3620000000000001</v>
      </c>
      <c r="D514" s="2">
        <v>-7.3993413268165744</v>
      </c>
      <c r="E514" s="2">
        <v>-7.3993413268165744</v>
      </c>
      <c r="F514" s="2">
        <v>59.072000000000003</v>
      </c>
      <c r="G514" s="2">
        <v>41.32</v>
      </c>
      <c r="H514" s="2">
        <v>17.751000000000001</v>
      </c>
      <c r="I514" s="2">
        <v>48.673999999999999</v>
      </c>
      <c r="J514" s="2">
        <v>22.638000000000002</v>
      </c>
      <c r="K514" s="2">
        <v>26.036000000000001</v>
      </c>
      <c r="L514" s="2">
        <v>-1.5189999999999999</v>
      </c>
      <c r="N514" s="2">
        <v>2.395</v>
      </c>
      <c r="O514" s="2">
        <f t="shared" si="93"/>
        <v>2.3949999999999999E-2</v>
      </c>
      <c r="P514" s="2">
        <f>AVERAGE(O514:O545)</f>
        <v>2.1349999999999997E-2</v>
      </c>
      <c r="Q514" s="2">
        <f t="shared" si="94"/>
        <v>1.2611872</v>
      </c>
      <c r="R514" s="2">
        <f t="shared" si="95"/>
        <v>0.88218199999999991</v>
      </c>
      <c r="S514" s="2">
        <f t="shared" si="96"/>
        <v>0.37898384999999996</v>
      </c>
      <c r="T514" s="2">
        <f t="shared" si="100"/>
        <v>1.0391898999999998</v>
      </c>
      <c r="U514" s="2">
        <f t="shared" si="97"/>
        <v>0.48332129999999995</v>
      </c>
      <c r="V514" s="2">
        <f t="shared" si="98"/>
        <v>0.55586859999999993</v>
      </c>
      <c r="W514" s="2">
        <f t="shared" si="99"/>
        <v>-3.2430649999999991E-2</v>
      </c>
    </row>
    <row r="515" spans="1:23" x14ac:dyDescent="0.2">
      <c r="A515" s="2" t="s">
        <v>13</v>
      </c>
      <c r="B515" s="2">
        <v>1981</v>
      </c>
      <c r="C515" s="2">
        <v>-2.57</v>
      </c>
      <c r="D515" s="2">
        <v>-11.634484725908786</v>
      </c>
      <c r="E515" s="2">
        <v>-7.3993413268165744</v>
      </c>
      <c r="F515" s="2">
        <v>58.406999999999996</v>
      </c>
      <c r="G515" s="2">
        <v>40.488</v>
      </c>
      <c r="H515" s="2">
        <v>17.919</v>
      </c>
      <c r="I515" s="2">
        <v>49.509</v>
      </c>
      <c r="J515" s="2">
        <v>22.954999999999998</v>
      </c>
      <c r="K515" s="2">
        <v>26.553999999999998</v>
      </c>
      <c r="L515" s="2">
        <v>-3.621</v>
      </c>
      <c r="N515" s="2">
        <v>2.335</v>
      </c>
      <c r="O515" s="2">
        <f t="shared" ref="O515:O578" si="101">N515/100</f>
        <v>2.3349999999999999E-2</v>
      </c>
      <c r="P515" s="2">
        <f>AVERAGE(O514:O545)</f>
        <v>2.1349999999999997E-2</v>
      </c>
      <c r="Q515" s="2">
        <f t="shared" ref="Q515:Q578" si="102">F515*$P515</f>
        <v>1.2469894499999998</v>
      </c>
      <c r="R515" s="2">
        <f t="shared" ref="R515:R578" si="103">G515*$P515</f>
        <v>0.86441879999999993</v>
      </c>
      <c r="S515" s="2">
        <f t="shared" ref="S515:S578" si="104">H515*$P515</f>
        <v>0.38257064999999996</v>
      </c>
      <c r="T515" s="2">
        <f t="shared" si="100"/>
        <v>1.0570171499999998</v>
      </c>
      <c r="U515" s="2">
        <f t="shared" ref="U515:U578" si="105">J515*$P515</f>
        <v>0.49008924999999992</v>
      </c>
      <c r="V515" s="2">
        <f t="shared" ref="V515:V578" si="106">K515*$P515</f>
        <v>0.56692789999999993</v>
      </c>
      <c r="W515" s="2">
        <f t="shared" ref="W515:W578" si="107">L515*$P515</f>
        <v>-7.7308349999999984E-2</v>
      </c>
    </row>
    <row r="516" spans="1:23" x14ac:dyDescent="0.2">
      <c r="A516" s="2" t="s">
        <v>13</v>
      </c>
      <c r="B516" s="2">
        <v>1982</v>
      </c>
      <c r="C516" s="2">
        <v>-2.448</v>
      </c>
      <c r="D516" s="2">
        <v>-13.251994654354938</v>
      </c>
      <c r="E516" s="2">
        <v>-7.3993413268165744</v>
      </c>
      <c r="F516" s="2">
        <v>57.509</v>
      </c>
      <c r="G516" s="2">
        <v>39.468000000000004</v>
      </c>
      <c r="H516" s="2">
        <v>18.041</v>
      </c>
      <c r="I516" s="2">
        <v>50.304000000000002</v>
      </c>
      <c r="J516" s="2">
        <v>23.225000000000001</v>
      </c>
      <c r="K516" s="2">
        <v>27.079000000000001</v>
      </c>
      <c r="L516" s="2">
        <v>-4.09</v>
      </c>
      <c r="N516" s="2">
        <v>2.3519999999999999</v>
      </c>
      <c r="O516" s="2">
        <f t="shared" si="101"/>
        <v>2.3519999999999999E-2</v>
      </c>
      <c r="P516" s="2">
        <f>AVERAGE(O514:O545)</f>
        <v>2.1349999999999997E-2</v>
      </c>
      <c r="Q516" s="2">
        <f t="shared" si="102"/>
        <v>1.2278171499999999</v>
      </c>
      <c r="R516" s="2">
        <f t="shared" si="103"/>
        <v>0.8426418</v>
      </c>
      <c r="S516" s="2">
        <f t="shared" si="104"/>
        <v>0.38517534999999997</v>
      </c>
      <c r="T516" s="2">
        <f t="shared" ref="T516:T579" si="108">I516*$P516</f>
        <v>1.0739904</v>
      </c>
      <c r="U516" s="2">
        <f t="shared" si="105"/>
        <v>0.49585374999999998</v>
      </c>
      <c r="V516" s="2">
        <f t="shared" si="106"/>
        <v>0.57813664999999992</v>
      </c>
      <c r="W516" s="2">
        <f t="shared" si="107"/>
        <v>-8.7321499999999982E-2</v>
      </c>
    </row>
    <row r="517" spans="1:23" x14ac:dyDescent="0.2">
      <c r="A517" s="2" t="s">
        <v>13</v>
      </c>
      <c r="B517" s="2">
        <v>1983</v>
      </c>
      <c r="C517" s="2">
        <v>-1.4610000000000001</v>
      </c>
      <c r="D517" s="2">
        <v>-15.569427448744436</v>
      </c>
      <c r="E517" s="2">
        <v>-7.3993413268165744</v>
      </c>
      <c r="F517" s="2">
        <v>56.488999999999997</v>
      </c>
      <c r="G517" s="2">
        <v>38.332000000000001</v>
      </c>
      <c r="H517" s="2">
        <v>18.157</v>
      </c>
      <c r="I517" s="2">
        <v>51.014000000000003</v>
      </c>
      <c r="J517" s="2">
        <v>23.431999999999999</v>
      </c>
      <c r="K517" s="2">
        <v>27.582000000000001</v>
      </c>
      <c r="L517" s="2">
        <v>-4.2939999999999996</v>
      </c>
      <c r="N517" s="2">
        <v>2.327</v>
      </c>
      <c r="O517" s="2">
        <f t="shared" si="101"/>
        <v>2.3269999999999999E-2</v>
      </c>
      <c r="P517" s="2">
        <f>AVERAGE(O514:O545)</f>
        <v>2.1349999999999997E-2</v>
      </c>
      <c r="Q517" s="2">
        <f t="shared" si="102"/>
        <v>1.2060401499999998</v>
      </c>
      <c r="R517" s="2">
        <f t="shared" si="103"/>
        <v>0.8183881999999999</v>
      </c>
      <c r="S517" s="2">
        <f t="shared" si="104"/>
        <v>0.38765194999999997</v>
      </c>
      <c r="T517" s="2">
        <f t="shared" si="108"/>
        <v>1.0891488999999999</v>
      </c>
      <c r="U517" s="2">
        <f t="shared" si="105"/>
        <v>0.50027319999999986</v>
      </c>
      <c r="V517" s="2">
        <f t="shared" si="106"/>
        <v>0.58887569999999989</v>
      </c>
      <c r="W517" s="2">
        <f t="shared" si="107"/>
        <v>-9.1676899999999978E-2</v>
      </c>
    </row>
    <row r="518" spans="1:23" x14ac:dyDescent="0.2">
      <c r="A518" s="2" t="s">
        <v>13</v>
      </c>
      <c r="B518" s="2">
        <v>1984</v>
      </c>
      <c r="C518" s="2">
        <v>1.244</v>
      </c>
      <c r="D518" s="2">
        <v>-13.599205812622561</v>
      </c>
      <c r="E518" s="2">
        <v>-13.599205812622561</v>
      </c>
      <c r="F518" s="2">
        <v>55.488999999999997</v>
      </c>
      <c r="G518" s="2">
        <v>37.170999999999999</v>
      </c>
      <c r="H518" s="2">
        <v>18.318000000000001</v>
      </c>
      <c r="I518" s="2">
        <v>51.542000000000002</v>
      </c>
      <c r="J518" s="2">
        <v>23.533999999999999</v>
      </c>
      <c r="K518" s="2">
        <v>28.007999999999999</v>
      </c>
      <c r="L518" s="2">
        <v>-4.5369999999999999</v>
      </c>
      <c r="N518" s="2">
        <v>2.258</v>
      </c>
      <c r="O518" s="2">
        <f t="shared" si="101"/>
        <v>2.2579999999999999E-2</v>
      </c>
      <c r="P518" s="2">
        <f>AVERAGE(O514:O545)</f>
        <v>2.1349999999999997E-2</v>
      </c>
      <c r="Q518" s="2">
        <f t="shared" si="102"/>
        <v>1.1846901499999998</v>
      </c>
      <c r="R518" s="2">
        <f t="shared" si="103"/>
        <v>0.79360084999999991</v>
      </c>
      <c r="S518" s="2">
        <f t="shared" si="104"/>
        <v>0.39108929999999997</v>
      </c>
      <c r="T518" s="2">
        <f t="shared" si="108"/>
        <v>1.1004216999999998</v>
      </c>
      <c r="U518" s="2">
        <f t="shared" si="105"/>
        <v>0.50245089999999992</v>
      </c>
      <c r="V518" s="2">
        <f t="shared" si="106"/>
        <v>0.59797079999999991</v>
      </c>
      <c r="W518" s="2">
        <f t="shared" si="107"/>
        <v>-9.6864949999999991E-2</v>
      </c>
    </row>
    <row r="519" spans="1:23" x14ac:dyDescent="0.2">
      <c r="A519" s="2" t="s">
        <v>13</v>
      </c>
      <c r="B519" s="2">
        <v>1985</v>
      </c>
      <c r="C519" s="2">
        <v>1.1819999999999999</v>
      </c>
      <c r="D519" s="2">
        <v>-13.251416805204844</v>
      </c>
      <c r="E519" s="2">
        <v>-13.599205812622561</v>
      </c>
      <c r="F519" s="2">
        <v>54.578000000000003</v>
      </c>
      <c r="G519" s="2">
        <v>36.024999999999999</v>
      </c>
      <c r="H519" s="2">
        <v>18.553000000000001</v>
      </c>
      <c r="I519" s="2">
        <v>52.017000000000003</v>
      </c>
      <c r="J519" s="2">
        <v>23.593</v>
      </c>
      <c r="K519" s="2">
        <v>28.425000000000001</v>
      </c>
      <c r="L519" s="2">
        <v>-4.3140000000000001</v>
      </c>
      <c r="N519" s="2">
        <v>2.2240000000000002</v>
      </c>
      <c r="O519" s="2">
        <f t="shared" si="101"/>
        <v>2.2240000000000003E-2</v>
      </c>
      <c r="P519" s="2">
        <f>AVERAGE(O514:O545)</f>
        <v>2.1349999999999997E-2</v>
      </c>
      <c r="Q519" s="2">
        <f t="shared" si="102"/>
        <v>1.1652403</v>
      </c>
      <c r="R519" s="2">
        <f t="shared" si="103"/>
        <v>0.76913374999999984</v>
      </c>
      <c r="S519" s="2">
        <f t="shared" si="104"/>
        <v>0.39610654999999995</v>
      </c>
      <c r="T519" s="2">
        <f t="shared" si="108"/>
        <v>1.1105629499999998</v>
      </c>
      <c r="U519" s="2">
        <f t="shared" si="105"/>
        <v>0.50371054999999998</v>
      </c>
      <c r="V519" s="2">
        <f t="shared" si="106"/>
        <v>0.60687374999999999</v>
      </c>
      <c r="W519" s="2">
        <f t="shared" si="107"/>
        <v>-9.2103899999999989E-2</v>
      </c>
    </row>
    <row r="520" spans="1:23" x14ac:dyDescent="0.2">
      <c r="A520" s="2" t="s">
        <v>13</v>
      </c>
      <c r="B520" s="2">
        <v>1986</v>
      </c>
      <c r="C520" s="2">
        <v>1.5049999999999999</v>
      </c>
      <c r="D520" s="2">
        <v>-10.44057547345159</v>
      </c>
      <c r="E520" s="2">
        <v>-13.599205812622561</v>
      </c>
      <c r="F520" s="2">
        <v>53.595999999999997</v>
      </c>
      <c r="G520" s="2">
        <v>34.72</v>
      </c>
      <c r="H520" s="2">
        <v>18.876000000000001</v>
      </c>
      <c r="I520" s="2">
        <v>52.442999999999998</v>
      </c>
      <c r="J520" s="2">
        <v>23.591999999999999</v>
      </c>
      <c r="K520" s="2">
        <v>28.850999999999999</v>
      </c>
      <c r="L520" s="2">
        <v>-4.1890000000000001</v>
      </c>
      <c r="N520" s="2">
        <v>2.2250000000000001</v>
      </c>
      <c r="O520" s="2">
        <f t="shared" si="101"/>
        <v>2.2250000000000002E-2</v>
      </c>
      <c r="P520" s="2">
        <f>AVERAGE(O514:O545)</f>
        <v>2.1349999999999997E-2</v>
      </c>
      <c r="Q520" s="2">
        <f t="shared" si="102"/>
        <v>1.1442745999999997</v>
      </c>
      <c r="R520" s="2">
        <f t="shared" si="103"/>
        <v>0.74127199999999993</v>
      </c>
      <c r="S520" s="2">
        <f t="shared" si="104"/>
        <v>0.40300259999999999</v>
      </c>
      <c r="T520" s="2">
        <f t="shared" si="108"/>
        <v>1.1196580499999997</v>
      </c>
      <c r="U520" s="2">
        <f t="shared" si="105"/>
        <v>0.50368919999999995</v>
      </c>
      <c r="V520" s="2">
        <f t="shared" si="106"/>
        <v>0.6159688499999999</v>
      </c>
      <c r="W520" s="2">
        <f t="shared" si="107"/>
        <v>-8.9435149999999991E-2</v>
      </c>
    </row>
    <row r="521" spans="1:23" x14ac:dyDescent="0.2">
      <c r="A521" s="2" t="s">
        <v>13</v>
      </c>
      <c r="B521" s="2">
        <v>1987</v>
      </c>
      <c r="C521" s="2">
        <v>-1.2E-2</v>
      </c>
      <c r="D521" s="2">
        <v>-10.498669508830158</v>
      </c>
      <c r="E521" s="2">
        <v>-13.599205812622561</v>
      </c>
      <c r="F521" s="2">
        <v>52.786000000000001</v>
      </c>
      <c r="G521" s="2">
        <v>33.527000000000001</v>
      </c>
      <c r="H521" s="2">
        <v>19.259</v>
      </c>
      <c r="I521" s="2">
        <v>52.838000000000001</v>
      </c>
      <c r="J521" s="2">
        <v>23.518000000000001</v>
      </c>
      <c r="K521" s="2">
        <v>29.318999999999999</v>
      </c>
      <c r="L521" s="2">
        <v>-1.617</v>
      </c>
      <c r="N521" s="2">
        <v>2.2669999999999999</v>
      </c>
      <c r="O521" s="2">
        <f t="shared" si="101"/>
        <v>2.2669999999999999E-2</v>
      </c>
      <c r="P521" s="2">
        <f>AVERAGE(O514:O545)</f>
        <v>2.1349999999999997E-2</v>
      </c>
      <c r="Q521" s="2">
        <f t="shared" si="102"/>
        <v>1.1269810999999998</v>
      </c>
      <c r="R521" s="2">
        <f t="shared" si="103"/>
        <v>0.71580144999999995</v>
      </c>
      <c r="S521" s="2">
        <f t="shared" si="104"/>
        <v>0.41117964999999995</v>
      </c>
      <c r="T521" s="2">
        <f t="shared" si="108"/>
        <v>1.1280912999999999</v>
      </c>
      <c r="U521" s="2">
        <f t="shared" si="105"/>
        <v>0.50210929999999998</v>
      </c>
      <c r="V521" s="2">
        <f t="shared" si="106"/>
        <v>0.6259606499999999</v>
      </c>
      <c r="W521" s="2">
        <f t="shared" si="107"/>
        <v>-3.4522949999999997E-2</v>
      </c>
    </row>
    <row r="522" spans="1:23" x14ac:dyDescent="0.2">
      <c r="A522" s="2" t="s">
        <v>13</v>
      </c>
      <c r="B522" s="2">
        <v>1988</v>
      </c>
      <c r="C522" s="2">
        <v>-1.0129999999999999</v>
      </c>
      <c r="D522" s="2">
        <v>-11.099156717426386</v>
      </c>
      <c r="E522" s="2">
        <v>-11.099156717426386</v>
      </c>
      <c r="F522" s="2">
        <v>52.054000000000002</v>
      </c>
      <c r="G522" s="2">
        <v>32.371000000000002</v>
      </c>
      <c r="H522" s="2">
        <v>19.684000000000001</v>
      </c>
      <c r="I522" s="2">
        <v>53.225999999999999</v>
      </c>
      <c r="J522" s="2">
        <v>23.370999999999999</v>
      </c>
      <c r="K522" s="2">
        <v>29.855</v>
      </c>
      <c r="L522" s="2">
        <v>0.63</v>
      </c>
      <c r="N522" s="2">
        <v>2.2850000000000001</v>
      </c>
      <c r="O522" s="2">
        <f t="shared" si="101"/>
        <v>2.2850000000000002E-2</v>
      </c>
      <c r="P522" s="2">
        <f>AVERAGE(O514:O545)</f>
        <v>2.1349999999999997E-2</v>
      </c>
      <c r="Q522" s="2">
        <f t="shared" si="102"/>
        <v>1.1113529</v>
      </c>
      <c r="R522" s="2">
        <f t="shared" si="103"/>
        <v>0.69112085000000001</v>
      </c>
      <c r="S522" s="2">
        <f t="shared" si="104"/>
        <v>0.4202534</v>
      </c>
      <c r="T522" s="2">
        <f t="shared" si="108"/>
        <v>1.1363750999999997</v>
      </c>
      <c r="U522" s="2">
        <f t="shared" si="105"/>
        <v>0.49897084999999991</v>
      </c>
      <c r="V522" s="2">
        <f t="shared" si="106"/>
        <v>0.63740424999999989</v>
      </c>
      <c r="W522" s="2">
        <f t="shared" si="107"/>
        <v>1.3450499999999999E-2</v>
      </c>
    </row>
    <row r="523" spans="1:23" x14ac:dyDescent="0.2">
      <c r="A523" s="2" t="s">
        <v>13</v>
      </c>
      <c r="B523" s="2">
        <v>1989</v>
      </c>
      <c r="C523" s="2">
        <v>-2.8690000000000002</v>
      </c>
      <c r="D523" s="2">
        <v>-13.674986008864231</v>
      </c>
      <c r="E523" s="2">
        <v>-11.099156717426386</v>
      </c>
      <c r="F523" s="2">
        <v>51.29</v>
      </c>
      <c r="G523" s="2">
        <v>31.167999999999999</v>
      </c>
      <c r="H523" s="2">
        <v>20.122</v>
      </c>
      <c r="I523" s="2">
        <v>53.561999999999998</v>
      </c>
      <c r="J523" s="2">
        <v>23.172999999999998</v>
      </c>
      <c r="K523" s="2">
        <v>30.388999999999999</v>
      </c>
      <c r="L523" s="2">
        <v>2.694</v>
      </c>
      <c r="N523" s="2">
        <v>2.3119999999999998</v>
      </c>
      <c r="O523" s="2">
        <f t="shared" si="101"/>
        <v>2.3119999999999998E-2</v>
      </c>
      <c r="P523" s="2">
        <f>AVERAGE(O514:O545)</f>
        <v>2.1349999999999997E-2</v>
      </c>
      <c r="Q523" s="2">
        <f t="shared" si="102"/>
        <v>1.0950414999999998</v>
      </c>
      <c r="R523" s="2">
        <f t="shared" si="103"/>
        <v>0.66543679999999994</v>
      </c>
      <c r="S523" s="2">
        <f t="shared" si="104"/>
        <v>0.42960469999999995</v>
      </c>
      <c r="T523" s="2">
        <f t="shared" si="108"/>
        <v>1.1435486999999998</v>
      </c>
      <c r="U523" s="2">
        <f t="shared" si="105"/>
        <v>0.49474354999999992</v>
      </c>
      <c r="V523" s="2">
        <f t="shared" si="106"/>
        <v>0.64880514999999994</v>
      </c>
      <c r="W523" s="2">
        <f t="shared" si="107"/>
        <v>5.7516899999999989E-2</v>
      </c>
    </row>
    <row r="524" spans="1:23" x14ac:dyDescent="0.2">
      <c r="A524" s="2" t="s">
        <v>13</v>
      </c>
      <c r="B524" s="2">
        <v>1990</v>
      </c>
      <c r="C524" s="2">
        <v>-3.468</v>
      </c>
      <c r="D524" s="2">
        <v>-12.31016451773994</v>
      </c>
      <c r="E524" s="2">
        <v>-11.099156717426386</v>
      </c>
      <c r="F524" s="2">
        <v>50.466999999999999</v>
      </c>
      <c r="G524" s="2">
        <v>29.908000000000001</v>
      </c>
      <c r="H524" s="2">
        <v>20.559000000000001</v>
      </c>
      <c r="I524" s="2">
        <v>53.912999999999997</v>
      </c>
      <c r="J524" s="2">
        <v>22.914999999999999</v>
      </c>
      <c r="K524" s="2">
        <v>30.998000000000001</v>
      </c>
      <c r="L524" s="2">
        <v>3.7069999999999999</v>
      </c>
      <c r="N524" s="2">
        <v>2.3260000000000001</v>
      </c>
      <c r="O524" s="2">
        <f t="shared" si="101"/>
        <v>2.3259999999999999E-2</v>
      </c>
      <c r="P524" s="2">
        <f>AVERAGE(O514:O545)</f>
        <v>2.1349999999999997E-2</v>
      </c>
      <c r="Q524" s="2">
        <f t="shared" si="102"/>
        <v>1.0774704499999999</v>
      </c>
      <c r="R524" s="2">
        <f t="shared" si="103"/>
        <v>0.63853579999999999</v>
      </c>
      <c r="S524" s="2">
        <f t="shared" si="104"/>
        <v>0.43893464999999998</v>
      </c>
      <c r="T524" s="2">
        <f t="shared" si="108"/>
        <v>1.1510425499999999</v>
      </c>
      <c r="U524" s="2">
        <f t="shared" si="105"/>
        <v>0.4892352499999999</v>
      </c>
      <c r="V524" s="2">
        <f t="shared" si="106"/>
        <v>0.66180729999999999</v>
      </c>
      <c r="W524" s="2">
        <f t="shared" si="107"/>
        <v>7.9144449999999991E-2</v>
      </c>
    </row>
    <row r="525" spans="1:23" x14ac:dyDescent="0.2">
      <c r="A525" s="2" t="s">
        <v>13</v>
      </c>
      <c r="B525" s="2">
        <v>1991</v>
      </c>
      <c r="C525" s="2">
        <v>-3.577</v>
      </c>
      <c r="D525" s="2">
        <v>-15.353265377119179</v>
      </c>
      <c r="E525" s="2">
        <v>-11.099156717426386</v>
      </c>
      <c r="F525" s="2">
        <v>49.692999999999998</v>
      </c>
      <c r="G525" s="2">
        <v>28.738</v>
      </c>
      <c r="H525" s="2">
        <v>20.954999999999998</v>
      </c>
      <c r="I525" s="2">
        <v>54.298000000000002</v>
      </c>
      <c r="J525" s="2">
        <v>22.611000000000001</v>
      </c>
      <c r="K525" s="2">
        <v>31.686</v>
      </c>
      <c r="L525" s="2">
        <v>3.4670000000000001</v>
      </c>
      <c r="N525" s="2">
        <v>2.3370000000000002</v>
      </c>
      <c r="O525" s="2">
        <f t="shared" si="101"/>
        <v>2.3370000000000002E-2</v>
      </c>
      <c r="P525" s="2">
        <f>AVERAGE(O514:O545)</f>
        <v>2.1349999999999997E-2</v>
      </c>
      <c r="Q525" s="2">
        <f t="shared" si="102"/>
        <v>1.0609455499999998</v>
      </c>
      <c r="R525" s="2">
        <f t="shared" si="103"/>
        <v>0.61355629999999994</v>
      </c>
      <c r="S525" s="2">
        <f t="shared" si="104"/>
        <v>0.44738924999999991</v>
      </c>
      <c r="T525" s="2">
        <f t="shared" si="108"/>
        <v>1.1592623</v>
      </c>
      <c r="U525" s="2">
        <f t="shared" si="105"/>
        <v>0.48274484999999995</v>
      </c>
      <c r="V525" s="2">
        <f t="shared" si="106"/>
        <v>0.67649609999999993</v>
      </c>
      <c r="W525" s="2">
        <f t="shared" si="107"/>
        <v>7.4020449999999988E-2</v>
      </c>
    </row>
    <row r="526" spans="1:23" x14ac:dyDescent="0.2">
      <c r="A526" s="2" t="s">
        <v>13</v>
      </c>
      <c r="B526" s="2">
        <v>1992</v>
      </c>
      <c r="C526" s="2">
        <v>-3.496</v>
      </c>
      <c r="D526" s="2">
        <v>-15.323033631017799</v>
      </c>
      <c r="E526" s="2">
        <v>-15.323033631017799</v>
      </c>
      <c r="F526" s="2">
        <v>48.89</v>
      </c>
      <c r="G526" s="2">
        <v>27.550999999999998</v>
      </c>
      <c r="H526" s="2">
        <v>21.338999999999999</v>
      </c>
      <c r="I526" s="2">
        <v>54.743000000000002</v>
      </c>
      <c r="J526" s="2">
        <v>22.292999999999999</v>
      </c>
      <c r="K526" s="2">
        <v>32.450000000000003</v>
      </c>
      <c r="L526" s="2">
        <v>1.605</v>
      </c>
      <c r="N526" s="2">
        <v>2.1469999999999998</v>
      </c>
      <c r="O526" s="2">
        <f t="shared" si="101"/>
        <v>2.147E-2</v>
      </c>
      <c r="P526" s="2">
        <f>AVERAGE(O514:O545)</f>
        <v>2.1349999999999997E-2</v>
      </c>
      <c r="Q526" s="2">
        <f t="shared" si="102"/>
        <v>1.0438014999999998</v>
      </c>
      <c r="R526" s="2">
        <f t="shared" si="103"/>
        <v>0.58821384999999993</v>
      </c>
      <c r="S526" s="2">
        <f t="shared" si="104"/>
        <v>0.4555876499999999</v>
      </c>
      <c r="T526" s="2">
        <f t="shared" si="108"/>
        <v>1.1687630499999999</v>
      </c>
      <c r="U526" s="2">
        <f t="shared" si="105"/>
        <v>0.47595554999999995</v>
      </c>
      <c r="V526" s="2">
        <f t="shared" si="106"/>
        <v>0.69280750000000002</v>
      </c>
      <c r="W526" s="2">
        <f t="shared" si="107"/>
        <v>3.4266749999999999E-2</v>
      </c>
    </row>
    <row r="527" spans="1:23" x14ac:dyDescent="0.2">
      <c r="A527" s="2" t="s">
        <v>13</v>
      </c>
      <c r="B527" s="2">
        <v>1993</v>
      </c>
      <c r="C527" s="2">
        <v>-1.075</v>
      </c>
      <c r="D527" s="2">
        <v>-17.629518197520429</v>
      </c>
      <c r="E527" s="2">
        <v>-15.323033631017799</v>
      </c>
      <c r="F527" s="2">
        <v>48.13</v>
      </c>
      <c r="G527" s="2">
        <v>26.399000000000001</v>
      </c>
      <c r="H527" s="2">
        <v>21.731999999999999</v>
      </c>
      <c r="I527" s="2">
        <v>55.27</v>
      </c>
      <c r="J527" s="2">
        <v>21.984000000000002</v>
      </c>
      <c r="K527" s="2">
        <v>33.286000000000001</v>
      </c>
      <c r="L527" s="2">
        <v>-2.3260000000000001</v>
      </c>
      <c r="N527" s="2">
        <v>2.0750000000000002</v>
      </c>
      <c r="O527" s="2">
        <f t="shared" si="101"/>
        <v>2.0750000000000001E-2</v>
      </c>
      <c r="P527" s="2">
        <f>AVERAGE(O514:O545)</f>
        <v>2.1349999999999997E-2</v>
      </c>
      <c r="Q527" s="2">
        <f t="shared" si="102"/>
        <v>1.0275755</v>
      </c>
      <c r="R527" s="2">
        <f t="shared" si="103"/>
        <v>0.56361865</v>
      </c>
      <c r="S527" s="2">
        <f t="shared" si="104"/>
        <v>0.46397819999999995</v>
      </c>
      <c r="T527" s="2">
        <f t="shared" si="108"/>
        <v>1.1800145</v>
      </c>
      <c r="U527" s="2">
        <f t="shared" si="105"/>
        <v>0.46935840000000001</v>
      </c>
      <c r="V527" s="2">
        <f t="shared" si="106"/>
        <v>0.7106560999999999</v>
      </c>
      <c r="W527" s="2">
        <f t="shared" si="107"/>
        <v>-4.9660099999999999E-2</v>
      </c>
    </row>
    <row r="528" spans="1:23" x14ac:dyDescent="0.2">
      <c r="A528" s="2" t="s">
        <v>13</v>
      </c>
      <c r="B528" s="2">
        <v>1994</v>
      </c>
      <c r="C528" s="2">
        <v>-1.238</v>
      </c>
      <c r="D528" s="2">
        <v>-19.162520787841316</v>
      </c>
      <c r="E528" s="2">
        <v>-15.323033631017799</v>
      </c>
      <c r="F528" s="2">
        <v>47.508000000000003</v>
      </c>
      <c r="G528" s="2">
        <v>25.350999999999999</v>
      </c>
      <c r="H528" s="2">
        <v>22.157</v>
      </c>
      <c r="I528" s="2">
        <v>55.823</v>
      </c>
      <c r="J528" s="2">
        <v>21.704999999999998</v>
      </c>
      <c r="K528" s="2">
        <v>34.119</v>
      </c>
      <c r="L528" s="2">
        <v>-2.5779999999999998</v>
      </c>
      <c r="N528" s="2">
        <v>2.0579999999999998</v>
      </c>
      <c r="O528" s="2">
        <f t="shared" si="101"/>
        <v>2.0579999999999998E-2</v>
      </c>
      <c r="P528" s="2">
        <f>AVERAGE(O514:O545)</f>
        <v>2.1349999999999997E-2</v>
      </c>
      <c r="Q528" s="2">
        <f t="shared" si="102"/>
        <v>1.0142958</v>
      </c>
      <c r="R528" s="2">
        <f t="shared" si="103"/>
        <v>0.54124384999999997</v>
      </c>
      <c r="S528" s="2">
        <f t="shared" si="104"/>
        <v>0.47305194999999994</v>
      </c>
      <c r="T528" s="2">
        <f t="shared" si="108"/>
        <v>1.1918210499999999</v>
      </c>
      <c r="U528" s="2">
        <f t="shared" si="105"/>
        <v>0.46340174999999989</v>
      </c>
      <c r="V528" s="2">
        <f t="shared" si="106"/>
        <v>0.72844064999999991</v>
      </c>
      <c r="W528" s="2">
        <f t="shared" si="107"/>
        <v>-5.5040299999999993E-2</v>
      </c>
    </row>
    <row r="529" spans="1:23" x14ac:dyDescent="0.2">
      <c r="A529" s="2" t="s">
        <v>13</v>
      </c>
      <c r="B529" s="2">
        <v>1995</v>
      </c>
      <c r="C529" s="2">
        <v>-0.308</v>
      </c>
      <c r="D529" s="2">
        <v>-18.822487785329159</v>
      </c>
      <c r="E529" s="2">
        <v>-15.323033631017799</v>
      </c>
      <c r="F529" s="2">
        <v>47.055999999999997</v>
      </c>
      <c r="G529" s="2">
        <v>24.434000000000001</v>
      </c>
      <c r="H529" s="2">
        <v>22.622</v>
      </c>
      <c r="I529" s="2">
        <v>56.499000000000002</v>
      </c>
      <c r="J529" s="2">
        <v>21.445</v>
      </c>
      <c r="K529" s="2">
        <v>35.052999999999997</v>
      </c>
      <c r="L529" s="2">
        <v>-1.133</v>
      </c>
      <c r="N529" s="2">
        <v>2.0659999999999998</v>
      </c>
      <c r="O529" s="2">
        <f t="shared" si="101"/>
        <v>2.0659999999999998E-2</v>
      </c>
      <c r="P529" s="2">
        <f>AVERAGE(O514:O545)</f>
        <v>2.1349999999999997E-2</v>
      </c>
      <c r="Q529" s="2">
        <f t="shared" si="102"/>
        <v>1.0046455999999999</v>
      </c>
      <c r="R529" s="2">
        <f t="shared" si="103"/>
        <v>0.5216658999999999</v>
      </c>
      <c r="S529" s="2">
        <f t="shared" si="104"/>
        <v>0.48297969999999996</v>
      </c>
      <c r="T529" s="2">
        <f t="shared" si="108"/>
        <v>1.2062536499999998</v>
      </c>
      <c r="U529" s="2">
        <f t="shared" si="105"/>
        <v>0.45785074999999997</v>
      </c>
      <c r="V529" s="2">
        <f t="shared" si="106"/>
        <v>0.74838154999999984</v>
      </c>
      <c r="W529" s="2">
        <f t="shared" si="107"/>
        <v>-2.4189549999999997E-2</v>
      </c>
    </row>
    <row r="530" spans="1:23" x14ac:dyDescent="0.2">
      <c r="A530" s="2" t="s">
        <v>13</v>
      </c>
      <c r="B530" s="2">
        <v>1996</v>
      </c>
      <c r="C530" s="2">
        <v>-0.22700000000000001</v>
      </c>
      <c r="D530" s="2">
        <v>-17.133141191201535</v>
      </c>
      <c r="E530" s="2">
        <v>-17.133141191201535</v>
      </c>
      <c r="F530" s="2">
        <v>46.734999999999999</v>
      </c>
      <c r="G530" s="2">
        <v>23.707999999999998</v>
      </c>
      <c r="H530" s="2">
        <v>23.027000000000001</v>
      </c>
      <c r="I530" s="2">
        <v>57.287999999999997</v>
      </c>
      <c r="J530" s="2">
        <v>21.213999999999999</v>
      </c>
      <c r="K530" s="2">
        <v>36.073999999999998</v>
      </c>
      <c r="L530" s="2">
        <v>-2.74</v>
      </c>
      <c r="N530" s="2">
        <v>2.0409999999999999</v>
      </c>
      <c r="O530" s="2">
        <f t="shared" si="101"/>
        <v>2.0409999999999998E-2</v>
      </c>
      <c r="P530" s="2">
        <f>AVERAGE(O514:O545)</f>
        <v>2.1349999999999997E-2</v>
      </c>
      <c r="Q530" s="2">
        <f t="shared" si="102"/>
        <v>0.99779224999999983</v>
      </c>
      <c r="R530" s="2">
        <f t="shared" si="103"/>
        <v>0.50616579999999989</v>
      </c>
      <c r="S530" s="2">
        <f t="shared" si="104"/>
        <v>0.49162644999999994</v>
      </c>
      <c r="T530" s="2">
        <f t="shared" si="108"/>
        <v>1.2230987999999998</v>
      </c>
      <c r="U530" s="2">
        <f t="shared" si="105"/>
        <v>0.4529188999999999</v>
      </c>
      <c r="V530" s="2">
        <f t="shared" si="106"/>
        <v>0.77017989999999992</v>
      </c>
      <c r="W530" s="2">
        <f t="shared" si="107"/>
        <v>-5.8498999999999995E-2</v>
      </c>
    </row>
    <row r="531" spans="1:23" x14ac:dyDescent="0.2">
      <c r="A531" s="2" t="s">
        <v>13</v>
      </c>
      <c r="B531" s="2">
        <v>1997</v>
      </c>
      <c r="C531" s="2">
        <v>-8.8999999999999996E-2</v>
      </c>
      <c r="D531" s="2">
        <v>-15.418554218110639</v>
      </c>
      <c r="E531" s="2">
        <v>-17.133141191201535</v>
      </c>
      <c r="F531" s="2">
        <v>46.503999999999998</v>
      </c>
      <c r="G531" s="2">
        <v>23.032</v>
      </c>
      <c r="H531" s="2">
        <v>23.472000000000001</v>
      </c>
      <c r="I531" s="2">
        <v>58.185000000000002</v>
      </c>
      <c r="J531" s="2">
        <v>21.018999999999998</v>
      </c>
      <c r="K531" s="2">
        <v>37.165999999999997</v>
      </c>
      <c r="L531" s="2">
        <v>-1.798</v>
      </c>
      <c r="N531" s="2">
        <v>2.0350000000000001</v>
      </c>
      <c r="O531" s="2">
        <f t="shared" si="101"/>
        <v>2.035E-2</v>
      </c>
      <c r="P531" s="2">
        <f>AVERAGE(O514:O545)</f>
        <v>2.1349999999999997E-2</v>
      </c>
      <c r="Q531" s="2">
        <f t="shared" si="102"/>
        <v>0.99286039999999987</v>
      </c>
      <c r="R531" s="2">
        <f t="shared" si="103"/>
        <v>0.49173319999999993</v>
      </c>
      <c r="S531" s="2">
        <f t="shared" si="104"/>
        <v>0.50112719999999999</v>
      </c>
      <c r="T531" s="2">
        <f t="shared" si="108"/>
        <v>1.2422497499999998</v>
      </c>
      <c r="U531" s="2">
        <f t="shared" si="105"/>
        <v>0.44875564999999989</v>
      </c>
      <c r="V531" s="2">
        <f t="shared" si="106"/>
        <v>0.79349409999999987</v>
      </c>
      <c r="W531" s="2">
        <f t="shared" si="107"/>
        <v>-3.8387299999999999E-2</v>
      </c>
    </row>
    <row r="532" spans="1:23" x14ac:dyDescent="0.2">
      <c r="A532" s="2" t="s">
        <v>13</v>
      </c>
      <c r="B532" s="2">
        <v>1998</v>
      </c>
      <c r="C532" s="2">
        <v>-1.1759999999999999</v>
      </c>
      <c r="D532" s="2">
        <v>-19.605939233506998</v>
      </c>
      <c r="E532" s="2">
        <v>-17.133141191201535</v>
      </c>
      <c r="F532" s="2">
        <v>46.363</v>
      </c>
      <c r="G532" s="2">
        <v>22.437999999999999</v>
      </c>
      <c r="H532" s="2">
        <v>23.925999999999998</v>
      </c>
      <c r="I532" s="2">
        <v>59.2</v>
      </c>
      <c r="J532" s="2">
        <v>20.869</v>
      </c>
      <c r="K532" s="2">
        <v>38.331000000000003</v>
      </c>
      <c r="L532" s="2">
        <v>-0.50800000000000001</v>
      </c>
      <c r="N532" s="2">
        <v>2.0720000000000001</v>
      </c>
      <c r="O532" s="2">
        <f t="shared" si="101"/>
        <v>2.0720000000000002E-2</v>
      </c>
      <c r="P532" s="2">
        <f>AVERAGE(O514:O545)</f>
        <v>2.1349999999999997E-2</v>
      </c>
      <c r="Q532" s="2">
        <f t="shared" si="102"/>
        <v>0.98985004999999993</v>
      </c>
      <c r="R532" s="2">
        <f t="shared" si="103"/>
        <v>0.4790512999999999</v>
      </c>
      <c r="S532" s="2">
        <f t="shared" si="104"/>
        <v>0.51082009999999989</v>
      </c>
      <c r="T532" s="2">
        <f t="shared" si="108"/>
        <v>1.2639199999999999</v>
      </c>
      <c r="U532" s="2">
        <f t="shared" si="105"/>
        <v>0.44555314999999995</v>
      </c>
      <c r="V532" s="2">
        <f t="shared" si="106"/>
        <v>0.81836684999999998</v>
      </c>
      <c r="W532" s="2">
        <f t="shared" si="107"/>
        <v>-1.0845799999999999E-2</v>
      </c>
    </row>
    <row r="533" spans="1:23" x14ac:dyDescent="0.2">
      <c r="A533" s="2" t="s">
        <v>13</v>
      </c>
      <c r="B533" s="2">
        <v>1999</v>
      </c>
      <c r="C533" s="2">
        <v>-2.927</v>
      </c>
      <c r="D533" s="2">
        <v>-26.959617735370678</v>
      </c>
      <c r="E533" s="2">
        <v>-17.133141191201535</v>
      </c>
      <c r="F533" s="2">
        <v>46.293999999999997</v>
      </c>
      <c r="G533" s="2">
        <v>21.959</v>
      </c>
      <c r="H533" s="2">
        <v>24.335000000000001</v>
      </c>
      <c r="I533" s="2">
        <v>60.268000000000001</v>
      </c>
      <c r="J533" s="2">
        <v>20.806000000000001</v>
      </c>
      <c r="K533" s="2">
        <v>39.462000000000003</v>
      </c>
      <c r="L533" s="2">
        <v>0.53500000000000003</v>
      </c>
      <c r="N533" s="2">
        <v>2.097</v>
      </c>
      <c r="O533" s="2">
        <f t="shared" si="101"/>
        <v>2.0969999999999999E-2</v>
      </c>
      <c r="P533" s="2">
        <f>AVERAGE(O514:O545)</f>
        <v>2.1349999999999997E-2</v>
      </c>
      <c r="Q533" s="2">
        <f t="shared" si="102"/>
        <v>0.98837689999999978</v>
      </c>
      <c r="R533" s="2">
        <f t="shared" si="103"/>
        <v>0.46882464999999995</v>
      </c>
      <c r="S533" s="2">
        <f t="shared" si="104"/>
        <v>0.51955224999999994</v>
      </c>
      <c r="T533" s="2">
        <f t="shared" si="108"/>
        <v>1.2867217999999998</v>
      </c>
      <c r="U533" s="2">
        <f t="shared" si="105"/>
        <v>0.44420809999999999</v>
      </c>
      <c r="V533" s="2">
        <f t="shared" si="106"/>
        <v>0.84251369999999992</v>
      </c>
      <c r="W533" s="2">
        <f t="shared" si="107"/>
        <v>1.142225E-2</v>
      </c>
    </row>
    <row r="534" spans="1:23" x14ac:dyDescent="0.2">
      <c r="A534" s="2" t="s">
        <v>13</v>
      </c>
      <c r="B534" s="2">
        <v>2000</v>
      </c>
      <c r="C534" s="2">
        <v>-3.9609999999999999</v>
      </c>
      <c r="D534" s="2">
        <v>-30.953814243938048</v>
      </c>
      <c r="E534" s="2">
        <v>-30.953814243938048</v>
      </c>
      <c r="F534" s="2">
        <v>46.287999999999997</v>
      </c>
      <c r="G534" s="2">
        <v>21.619</v>
      </c>
      <c r="H534" s="2">
        <v>24.669</v>
      </c>
      <c r="I534" s="2">
        <v>61.462000000000003</v>
      </c>
      <c r="J534" s="2">
        <v>20.789000000000001</v>
      </c>
      <c r="K534" s="2">
        <v>40.671999999999997</v>
      </c>
      <c r="L534" s="2">
        <v>1.671</v>
      </c>
      <c r="N534" s="2">
        <v>2.1040000000000001</v>
      </c>
      <c r="O534" s="2">
        <f t="shared" si="101"/>
        <v>2.104E-2</v>
      </c>
      <c r="P534" s="2">
        <f>AVERAGE(O514:O545)</f>
        <v>2.1349999999999997E-2</v>
      </c>
      <c r="Q534" s="2">
        <f t="shared" si="102"/>
        <v>0.98824879999999982</v>
      </c>
      <c r="R534" s="2">
        <f t="shared" si="103"/>
        <v>0.46156564999999994</v>
      </c>
      <c r="S534" s="2">
        <f t="shared" si="104"/>
        <v>0.52668314999999999</v>
      </c>
      <c r="T534" s="2">
        <f t="shared" si="108"/>
        <v>1.3122136999999998</v>
      </c>
      <c r="U534" s="2">
        <f t="shared" si="105"/>
        <v>0.44384514999999997</v>
      </c>
      <c r="V534" s="2">
        <f t="shared" si="106"/>
        <v>0.86834719999999987</v>
      </c>
      <c r="W534" s="2">
        <f t="shared" si="107"/>
        <v>3.5675849999999995E-2</v>
      </c>
    </row>
    <row r="535" spans="1:23" x14ac:dyDescent="0.2">
      <c r="A535" s="2" t="s">
        <v>13</v>
      </c>
      <c r="B535" s="2">
        <v>2001</v>
      </c>
      <c r="C535" s="2">
        <v>-3.9420000000000002</v>
      </c>
      <c r="D535" s="2">
        <v>-35.839812022670344</v>
      </c>
      <c r="E535" s="2">
        <v>-30.953814243938048</v>
      </c>
      <c r="F535" s="2">
        <v>45.935000000000002</v>
      </c>
      <c r="G535" s="2">
        <v>21.283000000000001</v>
      </c>
      <c r="H535" s="2">
        <v>24.652000000000001</v>
      </c>
      <c r="I535" s="2">
        <v>62.8</v>
      </c>
      <c r="J535" s="2">
        <v>20.829000000000001</v>
      </c>
      <c r="K535" s="2">
        <v>41.970999999999997</v>
      </c>
      <c r="L535" s="2">
        <v>1.736</v>
      </c>
      <c r="N535" s="2">
        <v>2.133</v>
      </c>
      <c r="O535" s="2">
        <f t="shared" si="101"/>
        <v>2.1330000000000002E-2</v>
      </c>
      <c r="P535" s="2">
        <f>AVERAGE(O514:O545)</f>
        <v>2.1349999999999997E-2</v>
      </c>
      <c r="Q535" s="2">
        <f t="shared" si="102"/>
        <v>0.98071224999999995</v>
      </c>
      <c r="R535" s="2">
        <f t="shared" si="103"/>
        <v>0.45439204999999999</v>
      </c>
      <c r="S535" s="2">
        <f t="shared" si="104"/>
        <v>0.5263201999999999</v>
      </c>
      <c r="T535" s="2">
        <f t="shared" si="108"/>
        <v>1.3407799999999999</v>
      </c>
      <c r="U535" s="2">
        <f t="shared" si="105"/>
        <v>0.44469914999999999</v>
      </c>
      <c r="V535" s="2">
        <f t="shared" si="106"/>
        <v>0.89608084999999982</v>
      </c>
      <c r="W535" s="2">
        <f t="shared" si="107"/>
        <v>3.7063599999999995E-2</v>
      </c>
    </row>
    <row r="536" spans="1:23" x14ac:dyDescent="0.2">
      <c r="A536" s="2" t="s">
        <v>13</v>
      </c>
      <c r="B536" s="2">
        <v>2002</v>
      </c>
      <c r="C536" s="2">
        <v>-3.258</v>
      </c>
      <c r="D536" s="2">
        <v>-46.985123269492099</v>
      </c>
      <c r="E536" s="2">
        <v>-30.953814243938048</v>
      </c>
      <c r="F536" s="2">
        <v>45.664000000000001</v>
      </c>
      <c r="G536" s="2">
        <v>21.09</v>
      </c>
      <c r="H536" s="2">
        <v>24.574000000000002</v>
      </c>
      <c r="I536" s="2">
        <v>64.296999999999997</v>
      </c>
      <c r="J536" s="2">
        <v>20.928999999999998</v>
      </c>
      <c r="K536" s="2">
        <v>43.368000000000002</v>
      </c>
      <c r="L536" s="2">
        <v>0.93899999999999995</v>
      </c>
      <c r="N536" s="2">
        <v>2.1320000000000001</v>
      </c>
      <c r="O536" s="2">
        <f t="shared" si="101"/>
        <v>2.1320000000000002E-2</v>
      </c>
      <c r="P536" s="2">
        <f>AVERAGE(O514:O545)</f>
        <v>2.1349999999999997E-2</v>
      </c>
      <c r="Q536" s="2">
        <f t="shared" si="102"/>
        <v>0.97492639999999986</v>
      </c>
      <c r="R536" s="2">
        <f t="shared" si="103"/>
        <v>0.45027149999999994</v>
      </c>
      <c r="S536" s="2">
        <f t="shared" si="104"/>
        <v>0.52465489999999992</v>
      </c>
      <c r="T536" s="2">
        <f t="shared" si="108"/>
        <v>1.3727409499999998</v>
      </c>
      <c r="U536" s="2">
        <f t="shared" si="105"/>
        <v>0.44683414999999993</v>
      </c>
      <c r="V536" s="2">
        <f t="shared" si="106"/>
        <v>0.92590679999999992</v>
      </c>
      <c r="W536" s="2">
        <f t="shared" si="107"/>
        <v>2.0047649999999997E-2</v>
      </c>
    </row>
    <row r="537" spans="1:23" x14ac:dyDescent="0.2">
      <c r="A537" s="2" t="s">
        <v>13</v>
      </c>
      <c r="B537" s="2">
        <v>2003</v>
      </c>
      <c r="C537" s="2">
        <v>-3.508</v>
      </c>
      <c r="D537" s="2">
        <v>-51.319073613656975</v>
      </c>
      <c r="E537" s="2">
        <v>-30.953814243938048</v>
      </c>
      <c r="F537" s="2">
        <v>45.497999999999998</v>
      </c>
      <c r="G537" s="2">
        <v>21.024000000000001</v>
      </c>
      <c r="H537" s="2">
        <v>24.474</v>
      </c>
      <c r="I537" s="2">
        <v>65.959000000000003</v>
      </c>
      <c r="J537" s="2">
        <v>21.093</v>
      </c>
      <c r="K537" s="2">
        <v>44.866</v>
      </c>
      <c r="L537" s="2">
        <v>0.60399999999999998</v>
      </c>
      <c r="N537" s="2">
        <v>2.117</v>
      </c>
      <c r="O537" s="2">
        <f t="shared" si="101"/>
        <v>2.1170000000000001E-2</v>
      </c>
      <c r="P537" s="2">
        <f>AVERAGE(O514:O545)</f>
        <v>2.1349999999999997E-2</v>
      </c>
      <c r="Q537" s="2">
        <f t="shared" si="102"/>
        <v>0.97138229999999981</v>
      </c>
      <c r="R537" s="2">
        <f t="shared" si="103"/>
        <v>0.44886239999999994</v>
      </c>
      <c r="S537" s="2">
        <f t="shared" si="104"/>
        <v>0.52251989999999993</v>
      </c>
      <c r="T537" s="2">
        <f t="shared" si="108"/>
        <v>1.40822465</v>
      </c>
      <c r="U537" s="2">
        <f t="shared" si="105"/>
        <v>0.45033554999999997</v>
      </c>
      <c r="V537" s="2">
        <f t="shared" si="106"/>
        <v>0.95788909999999983</v>
      </c>
      <c r="W537" s="2">
        <f t="shared" si="107"/>
        <v>1.2895399999999998E-2</v>
      </c>
    </row>
    <row r="538" spans="1:23" x14ac:dyDescent="0.2">
      <c r="A538" s="2" t="s">
        <v>13</v>
      </c>
      <c r="B538" s="2">
        <v>2004</v>
      </c>
      <c r="C538" s="2">
        <v>-5.2480000000000002</v>
      </c>
      <c r="D538" s="2">
        <v>-57.536381749058563</v>
      </c>
      <c r="E538" s="2">
        <v>-57.536381749058563</v>
      </c>
      <c r="F538" s="2">
        <v>45.430999999999997</v>
      </c>
      <c r="G538" s="2">
        <v>21.035</v>
      </c>
      <c r="H538" s="2">
        <v>24.396000000000001</v>
      </c>
      <c r="I538" s="2">
        <v>67.623999999999995</v>
      </c>
      <c r="J538" s="2">
        <v>21.353000000000002</v>
      </c>
      <c r="K538" s="2">
        <v>46.27</v>
      </c>
      <c r="L538" s="2">
        <v>0.67200000000000004</v>
      </c>
      <c r="N538" s="2">
        <v>2.0790000000000002</v>
      </c>
      <c r="O538" s="2">
        <f t="shared" si="101"/>
        <v>2.0790000000000003E-2</v>
      </c>
      <c r="P538" s="2">
        <f>AVERAGE(O514:O545)</f>
        <v>2.1349999999999997E-2</v>
      </c>
      <c r="Q538" s="2">
        <f t="shared" si="102"/>
        <v>0.96995184999999984</v>
      </c>
      <c r="R538" s="2">
        <f t="shared" si="103"/>
        <v>0.44909724999999995</v>
      </c>
      <c r="S538" s="2">
        <f t="shared" si="104"/>
        <v>0.52085459999999995</v>
      </c>
      <c r="T538" s="2">
        <f t="shared" si="108"/>
        <v>1.4437723999999996</v>
      </c>
      <c r="U538" s="2">
        <f t="shared" si="105"/>
        <v>0.45588655</v>
      </c>
      <c r="V538" s="2">
        <f t="shared" si="106"/>
        <v>0.98786449999999992</v>
      </c>
      <c r="W538" s="2">
        <f t="shared" si="107"/>
        <v>1.4347199999999999E-2</v>
      </c>
    </row>
    <row r="539" spans="1:23" x14ac:dyDescent="0.2">
      <c r="A539" s="2" t="s">
        <v>13</v>
      </c>
      <c r="B539" s="2">
        <v>2005</v>
      </c>
      <c r="C539" s="2">
        <v>-7.3529999999999998</v>
      </c>
      <c r="D539" s="2">
        <v>-53.310212569734261</v>
      </c>
      <c r="E539" s="2">
        <v>-57.536381749058563</v>
      </c>
      <c r="F539" s="2">
        <v>45.45</v>
      </c>
      <c r="G539" s="2">
        <v>21.085999999999999</v>
      </c>
      <c r="H539" s="2">
        <v>24.364000000000001</v>
      </c>
      <c r="I539" s="2">
        <v>69.423000000000002</v>
      </c>
      <c r="J539" s="2">
        <v>21.663</v>
      </c>
      <c r="K539" s="2">
        <v>47.76</v>
      </c>
      <c r="L539" s="2">
        <v>1.21</v>
      </c>
      <c r="N539" s="2">
        <v>2.0550000000000002</v>
      </c>
      <c r="O539" s="2">
        <f t="shared" si="101"/>
        <v>2.0550000000000002E-2</v>
      </c>
      <c r="P539" s="2">
        <f>AVERAGE(O514:O545)</f>
        <v>2.1349999999999997E-2</v>
      </c>
      <c r="Q539" s="2">
        <f t="shared" si="102"/>
        <v>0.97035749999999998</v>
      </c>
      <c r="R539" s="2">
        <f t="shared" si="103"/>
        <v>0.45018609999999992</v>
      </c>
      <c r="S539" s="2">
        <f t="shared" si="104"/>
        <v>0.52017139999999995</v>
      </c>
      <c r="T539" s="2">
        <f t="shared" si="108"/>
        <v>1.4821810499999999</v>
      </c>
      <c r="U539" s="2">
        <f t="shared" si="105"/>
        <v>0.46250504999999997</v>
      </c>
      <c r="V539" s="2">
        <f t="shared" si="106"/>
        <v>1.0196759999999998</v>
      </c>
      <c r="W539" s="2">
        <f t="shared" si="107"/>
        <v>2.5833499999999995E-2</v>
      </c>
    </row>
    <row r="540" spans="1:23" x14ac:dyDescent="0.2">
      <c r="A540" s="2" t="s">
        <v>13</v>
      </c>
      <c r="B540" s="2">
        <v>2006</v>
      </c>
      <c r="C540" s="2">
        <v>-8.9610000000000003</v>
      </c>
      <c r="D540" s="2">
        <v>-69.674321977183936</v>
      </c>
      <c r="E540" s="2">
        <v>-57.536381749058563</v>
      </c>
      <c r="F540" s="2">
        <v>45.680999999999997</v>
      </c>
      <c r="G540" s="2">
        <v>21.228000000000002</v>
      </c>
      <c r="H540" s="2">
        <v>24.452000000000002</v>
      </c>
      <c r="I540" s="2">
        <v>71.376999999999995</v>
      </c>
      <c r="J540" s="2">
        <v>22.023</v>
      </c>
      <c r="K540" s="2">
        <v>49.353999999999999</v>
      </c>
      <c r="L540" s="2">
        <v>2.4929999999999999</v>
      </c>
      <c r="N540" s="2">
        <v>2.0339999999999998</v>
      </c>
      <c r="O540" s="2">
        <f t="shared" si="101"/>
        <v>2.0339999999999997E-2</v>
      </c>
      <c r="P540" s="2">
        <f>AVERAGE(O514:O545)</f>
        <v>2.1349999999999997E-2</v>
      </c>
      <c r="Q540" s="2">
        <f t="shared" si="102"/>
        <v>0.97528934999999983</v>
      </c>
      <c r="R540" s="2">
        <f t="shared" si="103"/>
        <v>0.4532178</v>
      </c>
      <c r="S540" s="2">
        <f t="shared" si="104"/>
        <v>0.52205020000000002</v>
      </c>
      <c r="T540" s="2">
        <f t="shared" si="108"/>
        <v>1.5238989499999998</v>
      </c>
      <c r="U540" s="2">
        <f t="shared" si="105"/>
        <v>0.47019104999999994</v>
      </c>
      <c r="V540" s="2">
        <f t="shared" si="106"/>
        <v>1.0537078999999998</v>
      </c>
      <c r="W540" s="2">
        <f t="shared" si="107"/>
        <v>5.322554999999999E-2</v>
      </c>
    </row>
    <row r="541" spans="1:23" x14ac:dyDescent="0.2">
      <c r="A541" s="2" t="s">
        <v>13</v>
      </c>
      <c r="B541" s="2">
        <v>2007</v>
      </c>
      <c r="C541" s="2">
        <v>-9.9949999999999992</v>
      </c>
      <c r="D541" s="2">
        <v>-84.43748577117141</v>
      </c>
      <c r="E541" s="2">
        <v>-57.536381749058563</v>
      </c>
      <c r="F541" s="2">
        <v>45.941000000000003</v>
      </c>
      <c r="G541" s="2">
        <v>21.373000000000001</v>
      </c>
      <c r="H541" s="2">
        <v>24.568000000000001</v>
      </c>
      <c r="I541" s="2">
        <v>73.501999999999995</v>
      </c>
      <c r="J541" s="2">
        <v>22.431999999999999</v>
      </c>
      <c r="K541" s="2">
        <v>51.07</v>
      </c>
      <c r="L541" s="2">
        <v>3.306</v>
      </c>
      <c r="N541" s="2">
        <v>2.0009999999999999</v>
      </c>
      <c r="O541" s="2">
        <f t="shared" si="101"/>
        <v>2.001E-2</v>
      </c>
      <c r="P541" s="2">
        <f>AVERAGE(O514:O545)</f>
        <v>2.1349999999999997E-2</v>
      </c>
      <c r="Q541" s="2">
        <f t="shared" si="102"/>
        <v>0.98084034999999992</v>
      </c>
      <c r="R541" s="2">
        <f t="shared" si="103"/>
        <v>0.45631354999999996</v>
      </c>
      <c r="S541" s="2">
        <f t="shared" si="104"/>
        <v>0.52452679999999996</v>
      </c>
      <c r="T541" s="2">
        <f t="shared" si="108"/>
        <v>1.5692676999999997</v>
      </c>
      <c r="U541" s="2">
        <f t="shared" si="105"/>
        <v>0.47892319999999994</v>
      </c>
      <c r="V541" s="2">
        <f t="shared" si="106"/>
        <v>1.0903444999999998</v>
      </c>
      <c r="W541" s="2">
        <f t="shared" si="107"/>
        <v>7.0583099999999996E-2</v>
      </c>
    </row>
    <row r="542" spans="1:23" x14ac:dyDescent="0.2">
      <c r="A542" s="2" t="s">
        <v>13</v>
      </c>
      <c r="B542" s="2">
        <v>2008</v>
      </c>
      <c r="C542" s="2">
        <v>-9.6229999999999993</v>
      </c>
      <c r="D542" s="2">
        <v>-75.516874202581349</v>
      </c>
      <c r="E542" s="2">
        <v>-75.516874202581349</v>
      </c>
      <c r="F542" s="2">
        <v>46.25</v>
      </c>
      <c r="G542" s="2">
        <v>21.536000000000001</v>
      </c>
      <c r="H542" s="2">
        <v>24.713999999999999</v>
      </c>
      <c r="I542" s="2">
        <v>75.793000000000006</v>
      </c>
      <c r="J542" s="2">
        <v>22.882999999999999</v>
      </c>
      <c r="K542" s="2">
        <v>52.91</v>
      </c>
      <c r="L542" s="2">
        <v>2.2269999999999999</v>
      </c>
      <c r="N542" s="2">
        <v>1.968</v>
      </c>
      <c r="O542" s="2">
        <f t="shared" si="101"/>
        <v>1.968E-2</v>
      </c>
      <c r="P542" s="2">
        <f>AVERAGE(O514:O545)</f>
        <v>2.1349999999999997E-2</v>
      </c>
      <c r="Q542" s="2">
        <f t="shared" si="102"/>
        <v>0.98743749999999986</v>
      </c>
      <c r="R542" s="2">
        <f t="shared" si="103"/>
        <v>0.45979359999999997</v>
      </c>
      <c r="S542" s="2">
        <f t="shared" si="104"/>
        <v>0.52764389999999994</v>
      </c>
      <c r="T542" s="2">
        <f t="shared" si="108"/>
        <v>1.6181805499999999</v>
      </c>
      <c r="U542" s="2">
        <f t="shared" si="105"/>
        <v>0.4885520499999999</v>
      </c>
      <c r="V542" s="2">
        <f t="shared" si="106"/>
        <v>1.1296284999999997</v>
      </c>
      <c r="W542" s="2">
        <f t="shared" si="107"/>
        <v>4.754644999999999E-2</v>
      </c>
    </row>
    <row r="543" spans="1:23" x14ac:dyDescent="0.2">
      <c r="A543" s="2" t="s">
        <v>13</v>
      </c>
      <c r="B543" s="2">
        <v>2009</v>
      </c>
      <c r="C543" s="2">
        <v>-4.8280000000000003</v>
      </c>
      <c r="D543" s="2">
        <v>-97.916820570331907</v>
      </c>
      <c r="E543" s="2">
        <v>-75.516874202581349</v>
      </c>
      <c r="F543" s="2">
        <v>46.640999999999998</v>
      </c>
      <c r="G543" s="2">
        <v>21.734999999999999</v>
      </c>
      <c r="H543" s="2">
        <v>24.905999999999999</v>
      </c>
      <c r="I543" s="2">
        <v>78.024000000000001</v>
      </c>
      <c r="J543" s="2">
        <v>23.388000000000002</v>
      </c>
      <c r="K543" s="2">
        <v>54.637</v>
      </c>
      <c r="L543" s="2">
        <v>-2.2690000000000001</v>
      </c>
      <c r="N543" s="2">
        <v>1.9059999999999999</v>
      </c>
      <c r="O543" s="2">
        <f t="shared" si="101"/>
        <v>1.9060000000000001E-2</v>
      </c>
      <c r="P543" s="2">
        <f>AVERAGE(O514:O545)</f>
        <v>2.1349999999999997E-2</v>
      </c>
      <c r="Q543" s="2">
        <f t="shared" si="102"/>
        <v>0.99578534999999979</v>
      </c>
      <c r="R543" s="2">
        <f t="shared" si="103"/>
        <v>0.46404224999999993</v>
      </c>
      <c r="S543" s="2">
        <f t="shared" si="104"/>
        <v>0.53174309999999991</v>
      </c>
      <c r="T543" s="2">
        <f t="shared" si="108"/>
        <v>1.6658123999999999</v>
      </c>
      <c r="U543" s="2">
        <f t="shared" si="105"/>
        <v>0.49933379999999999</v>
      </c>
      <c r="V543" s="2">
        <f t="shared" si="106"/>
        <v>1.16649995</v>
      </c>
      <c r="W543" s="2">
        <f t="shared" si="107"/>
        <v>-4.8443149999999997E-2</v>
      </c>
    </row>
    <row r="544" spans="1:23" x14ac:dyDescent="0.2">
      <c r="A544" s="2" t="s">
        <v>13</v>
      </c>
      <c r="B544" s="2">
        <v>2010</v>
      </c>
      <c r="C544" s="2">
        <v>-4.4909999999999997</v>
      </c>
      <c r="D544" s="2">
        <v>-90.661278921886009</v>
      </c>
      <c r="E544" s="2">
        <v>-75.516874202581349</v>
      </c>
      <c r="F544" s="2">
        <v>47.125999999999998</v>
      </c>
      <c r="G544" s="2">
        <v>21.960999999999999</v>
      </c>
      <c r="H544" s="2">
        <v>25.164000000000001</v>
      </c>
      <c r="I544" s="2">
        <v>80.415000000000006</v>
      </c>
      <c r="J544" s="2">
        <v>23.914999999999999</v>
      </c>
      <c r="K544" s="2">
        <v>56.500999999999998</v>
      </c>
      <c r="L544" s="2">
        <v>-2.4889999999999999</v>
      </c>
      <c r="N544" s="2">
        <v>1.81</v>
      </c>
      <c r="O544" s="2">
        <f t="shared" si="101"/>
        <v>1.8100000000000002E-2</v>
      </c>
      <c r="P544" s="2">
        <f>AVERAGE(O514:O545)</f>
        <v>2.1349999999999997E-2</v>
      </c>
      <c r="Q544" s="2">
        <f t="shared" si="102"/>
        <v>1.0061400999999999</v>
      </c>
      <c r="R544" s="2">
        <f t="shared" si="103"/>
        <v>0.46886734999999991</v>
      </c>
      <c r="S544" s="2">
        <f t="shared" si="104"/>
        <v>0.53725139999999993</v>
      </c>
      <c r="T544" s="2">
        <f t="shared" si="108"/>
        <v>1.7168602499999999</v>
      </c>
      <c r="U544" s="2">
        <f t="shared" si="105"/>
        <v>0.51058524999999988</v>
      </c>
      <c r="V544" s="2">
        <f t="shared" si="106"/>
        <v>1.2062963499999999</v>
      </c>
      <c r="W544" s="2">
        <f t="shared" si="107"/>
        <v>-5.314014999999999E-2</v>
      </c>
    </row>
    <row r="545" spans="1:23" x14ac:dyDescent="0.2">
      <c r="A545" s="2" t="s">
        <v>13</v>
      </c>
      <c r="B545" s="2">
        <v>2011</v>
      </c>
      <c r="C545" s="2">
        <v>-3.802</v>
      </c>
      <c r="D545" s="2">
        <v>-86.173801327346027</v>
      </c>
      <c r="E545" s="2">
        <v>-75.516874202581349</v>
      </c>
      <c r="F545" s="2">
        <v>47.866</v>
      </c>
      <c r="G545" s="2">
        <v>22.300999999999998</v>
      </c>
      <c r="H545" s="2">
        <v>25.565000000000001</v>
      </c>
      <c r="I545" s="2">
        <v>82.866</v>
      </c>
      <c r="J545" s="2">
        <v>24.449000000000002</v>
      </c>
      <c r="K545" s="2">
        <v>58.417000000000002</v>
      </c>
      <c r="L545" s="2">
        <v>-2.23</v>
      </c>
      <c r="N545" s="2">
        <v>1.7470000000000001</v>
      </c>
      <c r="O545" s="2">
        <f t="shared" si="101"/>
        <v>1.7469999999999999E-2</v>
      </c>
      <c r="P545" s="2">
        <f>AVERAGE(O514:O545)</f>
        <v>2.1349999999999997E-2</v>
      </c>
      <c r="Q545" s="2">
        <f t="shared" si="102"/>
        <v>1.0219390999999998</v>
      </c>
      <c r="R545" s="2">
        <f t="shared" si="103"/>
        <v>0.47612634999999992</v>
      </c>
      <c r="S545" s="2">
        <f t="shared" si="104"/>
        <v>0.54581274999999996</v>
      </c>
      <c r="T545" s="2">
        <f t="shared" si="108"/>
        <v>1.7691890999999997</v>
      </c>
      <c r="U545" s="2">
        <f t="shared" si="105"/>
        <v>0.52198614999999993</v>
      </c>
      <c r="V545" s="2">
        <f t="shared" si="106"/>
        <v>1.2472029499999999</v>
      </c>
      <c r="W545" s="2">
        <f t="shared" si="107"/>
        <v>-4.7610499999999993E-2</v>
      </c>
    </row>
    <row r="546" spans="1:23" x14ac:dyDescent="0.2">
      <c r="A546" s="2" t="s">
        <v>14</v>
      </c>
      <c r="B546" s="2">
        <v>1980</v>
      </c>
      <c r="C546" s="2">
        <v>-3.2919999999999998</v>
      </c>
      <c r="D546" s="2">
        <v>-10.205651738521187</v>
      </c>
      <c r="E546" s="2">
        <v>-10.205651738521187</v>
      </c>
      <c r="F546" s="2">
        <v>55.969000000000001</v>
      </c>
      <c r="G546" s="2">
        <v>30.559000000000001</v>
      </c>
      <c r="H546" s="2">
        <v>25.411000000000001</v>
      </c>
      <c r="I546" s="2">
        <v>55.353999999999999</v>
      </c>
      <c r="J546" s="2">
        <v>25.931999999999999</v>
      </c>
      <c r="K546" s="2">
        <v>29.422000000000001</v>
      </c>
      <c r="L546" s="2">
        <v>0.30499999999999999</v>
      </c>
      <c r="N546" s="2">
        <v>0.71799999999999997</v>
      </c>
      <c r="O546" s="2">
        <f t="shared" si="101"/>
        <v>7.1799999999999998E-3</v>
      </c>
      <c r="P546" s="2">
        <f>AVERAGE(O546:O577)</f>
        <v>5.8571874999999995E-3</v>
      </c>
      <c r="Q546" s="2">
        <f t="shared" si="102"/>
        <v>0.3278209271875</v>
      </c>
      <c r="R546" s="2">
        <f t="shared" si="103"/>
        <v>0.17898979281249999</v>
      </c>
      <c r="S546" s="2">
        <f t="shared" si="104"/>
        <v>0.14883699156249999</v>
      </c>
      <c r="T546" s="2">
        <f t="shared" si="108"/>
        <v>0.32421875687499996</v>
      </c>
      <c r="U546" s="2">
        <f t="shared" si="105"/>
        <v>0.15188858624999999</v>
      </c>
      <c r="V546" s="2">
        <f t="shared" si="106"/>
        <v>0.172330170625</v>
      </c>
      <c r="W546" s="2">
        <f t="shared" si="107"/>
        <v>1.7864421874999997E-3</v>
      </c>
    </row>
    <row r="547" spans="1:23" x14ac:dyDescent="0.2">
      <c r="A547" s="2" t="s">
        <v>14</v>
      </c>
      <c r="B547" s="2">
        <v>1981</v>
      </c>
      <c r="C547" s="2">
        <v>-2.38</v>
      </c>
      <c r="D547" s="2">
        <v>-13.297020325943151</v>
      </c>
      <c r="E547" s="2">
        <v>-10.205651738521187</v>
      </c>
      <c r="F547" s="2">
        <v>55.749000000000002</v>
      </c>
      <c r="G547" s="2">
        <v>30.007000000000001</v>
      </c>
      <c r="H547" s="2">
        <v>25.742000000000001</v>
      </c>
      <c r="I547" s="2">
        <v>56.84</v>
      </c>
      <c r="J547" s="2">
        <v>26.529</v>
      </c>
      <c r="K547" s="2">
        <v>30.312000000000001</v>
      </c>
      <c r="L547" s="2">
        <v>-1.621</v>
      </c>
      <c r="N547" s="2">
        <v>0.70199999999999996</v>
      </c>
      <c r="O547" s="2">
        <f t="shared" si="101"/>
        <v>7.0199999999999993E-3</v>
      </c>
      <c r="P547" s="2">
        <f>AVERAGE(O546:O577)</f>
        <v>5.8571874999999995E-3</v>
      </c>
      <c r="Q547" s="2">
        <f t="shared" si="102"/>
        <v>0.32653234593749997</v>
      </c>
      <c r="R547" s="2">
        <f t="shared" si="103"/>
        <v>0.1757566253125</v>
      </c>
      <c r="S547" s="2">
        <f t="shared" si="104"/>
        <v>0.150775720625</v>
      </c>
      <c r="T547" s="2">
        <f t="shared" si="108"/>
        <v>0.3329225375</v>
      </c>
      <c r="U547" s="2">
        <f t="shared" si="105"/>
        <v>0.15538532718749998</v>
      </c>
      <c r="V547" s="2">
        <f t="shared" si="106"/>
        <v>0.17754306749999998</v>
      </c>
      <c r="W547" s="2">
        <f t="shared" si="107"/>
        <v>-9.494500937499999E-3</v>
      </c>
    </row>
    <row r="548" spans="1:23" x14ac:dyDescent="0.2">
      <c r="A548" s="2" t="s">
        <v>14</v>
      </c>
      <c r="B548" s="2">
        <v>1982</v>
      </c>
      <c r="C548" s="2">
        <v>-3.2429999999999999</v>
      </c>
      <c r="D548" s="2">
        <v>-17.970865685540733</v>
      </c>
      <c r="E548" s="2">
        <v>-10.205651738521187</v>
      </c>
      <c r="F548" s="2">
        <v>55.48</v>
      </c>
      <c r="G548" s="2">
        <v>29.477</v>
      </c>
      <c r="H548" s="2">
        <v>26.003</v>
      </c>
      <c r="I548" s="2">
        <v>58.268999999999998</v>
      </c>
      <c r="J548" s="2">
        <v>27.129000000000001</v>
      </c>
      <c r="K548" s="2">
        <v>31.140999999999998</v>
      </c>
      <c r="L548" s="2">
        <v>-2.0659999999999998</v>
      </c>
      <c r="N548" s="2">
        <v>0.70699999999999996</v>
      </c>
      <c r="O548" s="2">
        <f t="shared" si="101"/>
        <v>7.0699999999999999E-3</v>
      </c>
      <c r="P548" s="2">
        <f>AVERAGE(O546:O577)</f>
        <v>5.8571874999999995E-3</v>
      </c>
      <c r="Q548" s="2">
        <f t="shared" si="102"/>
        <v>0.32495676249999994</v>
      </c>
      <c r="R548" s="2">
        <f t="shared" si="103"/>
        <v>0.17265231593749999</v>
      </c>
      <c r="S548" s="2">
        <f t="shared" si="104"/>
        <v>0.1523044465625</v>
      </c>
      <c r="T548" s="2">
        <f t="shared" si="108"/>
        <v>0.34129245843749995</v>
      </c>
      <c r="U548" s="2">
        <f t="shared" si="105"/>
        <v>0.15889963968749998</v>
      </c>
      <c r="V548" s="2">
        <f t="shared" si="106"/>
        <v>0.18239867593749998</v>
      </c>
      <c r="W548" s="2">
        <f t="shared" si="107"/>
        <v>-1.2100949374999998E-2</v>
      </c>
    </row>
    <row r="549" spans="1:23" x14ac:dyDescent="0.2">
      <c r="A549" s="2" t="s">
        <v>14</v>
      </c>
      <c r="B549" s="2">
        <v>1983</v>
      </c>
      <c r="C549" s="2">
        <v>-0.76600000000000001</v>
      </c>
      <c r="D549" s="2">
        <v>-20.572381719903525</v>
      </c>
      <c r="E549" s="2">
        <v>-10.205651738521187</v>
      </c>
      <c r="F549" s="2">
        <v>55.192</v>
      </c>
      <c r="G549" s="2">
        <v>28.969000000000001</v>
      </c>
      <c r="H549" s="2">
        <v>26.222000000000001</v>
      </c>
      <c r="I549" s="2">
        <v>59.468000000000004</v>
      </c>
      <c r="J549" s="2">
        <v>27.640999999999998</v>
      </c>
      <c r="K549" s="2">
        <v>31.827000000000002</v>
      </c>
      <c r="L549" s="2">
        <v>-1.96</v>
      </c>
      <c r="N549" s="2">
        <v>0.70099999999999996</v>
      </c>
      <c r="O549" s="2">
        <f t="shared" si="101"/>
        <v>7.0099999999999997E-3</v>
      </c>
      <c r="P549" s="2">
        <f>AVERAGE(O546:O577)</f>
        <v>5.8571874999999995E-3</v>
      </c>
      <c r="Q549" s="2">
        <f t="shared" si="102"/>
        <v>0.32326989249999999</v>
      </c>
      <c r="R549" s="2">
        <f t="shared" si="103"/>
        <v>0.16967686468749998</v>
      </c>
      <c r="S549" s="2">
        <f t="shared" si="104"/>
        <v>0.15358717062499999</v>
      </c>
      <c r="T549" s="2">
        <f t="shared" si="108"/>
        <v>0.34831522625</v>
      </c>
      <c r="U549" s="2">
        <f t="shared" si="105"/>
        <v>0.16189851968749996</v>
      </c>
      <c r="V549" s="2">
        <f t="shared" si="106"/>
        <v>0.18641670656250001</v>
      </c>
      <c r="W549" s="2">
        <f t="shared" si="107"/>
        <v>-1.14800875E-2</v>
      </c>
    </row>
    <row r="550" spans="1:23" x14ac:dyDescent="0.2">
      <c r="A550" s="2" t="s">
        <v>14</v>
      </c>
      <c r="B550" s="2">
        <v>1984</v>
      </c>
      <c r="C550" s="2">
        <v>0.71899999999999997</v>
      </c>
      <c r="D550" s="2">
        <v>-18.566913524881116</v>
      </c>
      <c r="E550" s="2">
        <v>-18.566913524881116</v>
      </c>
      <c r="F550" s="2">
        <v>54.944000000000003</v>
      </c>
      <c r="G550" s="2">
        <v>28.501999999999999</v>
      </c>
      <c r="H550" s="2">
        <v>26.442</v>
      </c>
      <c r="I550" s="2">
        <v>60.459000000000003</v>
      </c>
      <c r="J550" s="2">
        <v>28.077000000000002</v>
      </c>
      <c r="K550" s="2">
        <v>32.381999999999998</v>
      </c>
      <c r="L550" s="2">
        <v>0.35599999999999998</v>
      </c>
      <c r="N550" s="2">
        <v>0.69799999999999995</v>
      </c>
      <c r="O550" s="2">
        <f t="shared" si="101"/>
        <v>6.9799999999999992E-3</v>
      </c>
      <c r="P550" s="2">
        <f>AVERAGE(O546:O577)</f>
        <v>5.8571874999999995E-3</v>
      </c>
      <c r="Q550" s="2">
        <f t="shared" si="102"/>
        <v>0.32181730999999997</v>
      </c>
      <c r="R550" s="2">
        <f t="shared" si="103"/>
        <v>0.16694155812499997</v>
      </c>
      <c r="S550" s="2">
        <f t="shared" si="104"/>
        <v>0.154875751875</v>
      </c>
      <c r="T550" s="2">
        <f t="shared" si="108"/>
        <v>0.35411969906250002</v>
      </c>
      <c r="U550" s="2">
        <f t="shared" si="105"/>
        <v>0.1644522534375</v>
      </c>
      <c r="V550" s="2">
        <f t="shared" si="106"/>
        <v>0.18966744562499999</v>
      </c>
      <c r="W550" s="2">
        <f t="shared" si="107"/>
        <v>2.0851587499999998E-3</v>
      </c>
    </row>
    <row r="551" spans="1:23" x14ac:dyDescent="0.2">
      <c r="A551" s="2" t="s">
        <v>14</v>
      </c>
      <c r="B551" s="2">
        <v>1985</v>
      </c>
      <c r="C551" s="2">
        <v>-1.1000000000000001</v>
      </c>
      <c r="D551" s="2">
        <v>-19.985189830104428</v>
      </c>
      <c r="E551" s="2">
        <v>-18.566913524881116</v>
      </c>
      <c r="F551" s="2">
        <v>54.798999999999999</v>
      </c>
      <c r="G551" s="2">
        <v>28.113</v>
      </c>
      <c r="H551" s="2">
        <v>26.686</v>
      </c>
      <c r="I551" s="2">
        <v>61.295999999999999</v>
      </c>
      <c r="J551" s="2">
        <v>28.486000000000001</v>
      </c>
      <c r="K551" s="2">
        <v>32.808999999999997</v>
      </c>
      <c r="L551" s="2">
        <v>0.78</v>
      </c>
      <c r="N551" s="2">
        <v>0.68600000000000005</v>
      </c>
      <c r="O551" s="2">
        <f t="shared" si="101"/>
        <v>6.8600000000000006E-3</v>
      </c>
      <c r="P551" s="2">
        <f>AVERAGE(O546:O577)</f>
        <v>5.8571874999999995E-3</v>
      </c>
      <c r="Q551" s="2">
        <f t="shared" si="102"/>
        <v>0.32096801781249995</v>
      </c>
      <c r="R551" s="2">
        <f t="shared" si="103"/>
        <v>0.16466311218749999</v>
      </c>
      <c r="S551" s="2">
        <f t="shared" si="104"/>
        <v>0.15630490562499999</v>
      </c>
      <c r="T551" s="2">
        <f t="shared" si="108"/>
        <v>0.35902216499999995</v>
      </c>
      <c r="U551" s="2">
        <f t="shared" si="105"/>
        <v>0.16684784312499998</v>
      </c>
      <c r="V551" s="2">
        <f t="shared" si="106"/>
        <v>0.19216846468749996</v>
      </c>
      <c r="W551" s="2">
        <f t="shared" si="107"/>
        <v>4.5686062500000001E-3</v>
      </c>
    </row>
    <row r="552" spans="1:23" x14ac:dyDescent="0.2">
      <c r="A552" s="2" t="s">
        <v>14</v>
      </c>
      <c r="B552" s="2">
        <v>1986</v>
      </c>
      <c r="C552" s="2">
        <v>0.66200000000000003</v>
      </c>
      <c r="D552" s="2">
        <v>-17.956997736595724</v>
      </c>
      <c r="E552" s="2">
        <v>-18.566913524881116</v>
      </c>
      <c r="F552" s="2">
        <v>54.814</v>
      </c>
      <c r="G552" s="2">
        <v>27.888999999999999</v>
      </c>
      <c r="H552" s="2">
        <v>26.925000000000001</v>
      </c>
      <c r="I552" s="2">
        <v>61.975999999999999</v>
      </c>
      <c r="J552" s="2">
        <v>28.835999999999999</v>
      </c>
      <c r="K552" s="2">
        <v>33.14</v>
      </c>
      <c r="L552" s="2">
        <v>1.7569999999999999</v>
      </c>
      <c r="N552" s="2">
        <v>0.68200000000000005</v>
      </c>
      <c r="O552" s="2">
        <f t="shared" si="101"/>
        <v>6.8200000000000005E-3</v>
      </c>
      <c r="P552" s="2">
        <f>AVERAGE(O546:O577)</f>
        <v>5.8571874999999995E-3</v>
      </c>
      <c r="Q552" s="2">
        <f t="shared" si="102"/>
        <v>0.32105587562499999</v>
      </c>
      <c r="R552" s="2">
        <f t="shared" si="103"/>
        <v>0.16335110218749999</v>
      </c>
      <c r="S552" s="2">
        <f t="shared" si="104"/>
        <v>0.1577047734375</v>
      </c>
      <c r="T552" s="2">
        <f t="shared" si="108"/>
        <v>0.36300505249999998</v>
      </c>
      <c r="U552" s="2">
        <f t="shared" si="105"/>
        <v>0.16889785874999999</v>
      </c>
      <c r="V552" s="2">
        <f t="shared" si="106"/>
        <v>0.19410719374999999</v>
      </c>
      <c r="W552" s="2">
        <f t="shared" si="107"/>
        <v>1.0291078437499998E-2</v>
      </c>
    </row>
    <row r="553" spans="1:23" x14ac:dyDescent="0.2">
      <c r="A553" s="2" t="s">
        <v>14</v>
      </c>
      <c r="B553" s="2">
        <v>1987</v>
      </c>
      <c r="C553" s="2">
        <v>0.16700000000000001</v>
      </c>
      <c r="D553" s="2">
        <v>-16.57203706570531</v>
      </c>
      <c r="E553" s="2">
        <v>-18.566913524881116</v>
      </c>
      <c r="F553" s="2">
        <v>54.923999999999999</v>
      </c>
      <c r="G553" s="2">
        <v>27.751000000000001</v>
      </c>
      <c r="H553" s="2">
        <v>27.172999999999998</v>
      </c>
      <c r="I553" s="2">
        <v>62.55</v>
      </c>
      <c r="J553" s="2">
        <v>29.117000000000001</v>
      </c>
      <c r="K553" s="2">
        <v>33.433</v>
      </c>
      <c r="L553" s="2">
        <v>3.2469999999999999</v>
      </c>
      <c r="N553" s="2">
        <v>0.68</v>
      </c>
      <c r="O553" s="2">
        <f t="shared" si="101"/>
        <v>6.8000000000000005E-3</v>
      </c>
      <c r="P553" s="2">
        <f>AVERAGE(O546:O577)</f>
        <v>5.8571874999999995E-3</v>
      </c>
      <c r="Q553" s="2">
        <f t="shared" si="102"/>
        <v>0.32170016624999997</v>
      </c>
      <c r="R553" s="2">
        <f t="shared" si="103"/>
        <v>0.16254281031250001</v>
      </c>
      <c r="S553" s="2">
        <f t="shared" si="104"/>
        <v>0.15915735593749997</v>
      </c>
      <c r="T553" s="2">
        <f t="shared" si="108"/>
        <v>0.36636707812499997</v>
      </c>
      <c r="U553" s="2">
        <f t="shared" si="105"/>
        <v>0.17054372843749999</v>
      </c>
      <c r="V553" s="2">
        <f t="shared" si="106"/>
        <v>0.19582334968749998</v>
      </c>
      <c r="W553" s="2">
        <f t="shared" si="107"/>
        <v>1.9018287812499996E-2</v>
      </c>
    </row>
    <row r="554" spans="1:23" x14ac:dyDescent="0.2">
      <c r="A554" s="2" t="s">
        <v>14</v>
      </c>
      <c r="B554" s="2">
        <v>1988</v>
      </c>
      <c r="C554" s="2">
        <v>-0.254</v>
      </c>
      <c r="D554" s="2">
        <v>-17.769951682046429</v>
      </c>
      <c r="E554" s="2">
        <v>-17.769951682046429</v>
      </c>
      <c r="F554" s="2">
        <v>55.113</v>
      </c>
      <c r="G554" s="2">
        <v>27.71</v>
      </c>
      <c r="H554" s="2">
        <v>27.402999999999999</v>
      </c>
      <c r="I554" s="2">
        <v>63.067999999999998</v>
      </c>
      <c r="J554" s="2">
        <v>29.332999999999998</v>
      </c>
      <c r="K554" s="2">
        <v>33.734000000000002</v>
      </c>
      <c r="L554" s="2">
        <v>3.8769999999999998</v>
      </c>
      <c r="N554" s="2">
        <v>0.66800000000000004</v>
      </c>
      <c r="O554" s="2">
        <f t="shared" si="101"/>
        <v>6.6800000000000002E-3</v>
      </c>
      <c r="P554" s="2">
        <f>AVERAGE(O546:O577)</f>
        <v>5.8571874999999995E-3</v>
      </c>
      <c r="Q554" s="2">
        <f t="shared" si="102"/>
        <v>0.32280717468749998</v>
      </c>
      <c r="R554" s="2">
        <f t="shared" si="103"/>
        <v>0.16230266562499998</v>
      </c>
      <c r="S554" s="2">
        <f t="shared" si="104"/>
        <v>0.16050450906249997</v>
      </c>
      <c r="T554" s="2">
        <f t="shared" si="108"/>
        <v>0.36940110124999997</v>
      </c>
      <c r="U554" s="2">
        <f t="shared" si="105"/>
        <v>0.17180888093749996</v>
      </c>
      <c r="V554" s="2">
        <f t="shared" si="106"/>
        <v>0.197586363125</v>
      </c>
      <c r="W554" s="2">
        <f t="shared" si="107"/>
        <v>2.2708315937499998E-2</v>
      </c>
    </row>
    <row r="555" spans="1:23" x14ac:dyDescent="0.2">
      <c r="A555" s="2" t="s">
        <v>14</v>
      </c>
      <c r="B555" s="2">
        <v>1989</v>
      </c>
      <c r="C555" s="2">
        <v>-1.528</v>
      </c>
      <c r="D555" s="2">
        <v>-20.205871683424707</v>
      </c>
      <c r="E555" s="2">
        <v>-17.769951682046429</v>
      </c>
      <c r="F555" s="2">
        <v>55.337000000000003</v>
      </c>
      <c r="G555" s="2">
        <v>27.763000000000002</v>
      </c>
      <c r="H555" s="2">
        <v>27.574000000000002</v>
      </c>
      <c r="I555" s="2">
        <v>63.622999999999998</v>
      </c>
      <c r="J555" s="2">
        <v>29.617000000000001</v>
      </c>
      <c r="K555" s="2">
        <v>34.006</v>
      </c>
      <c r="L555" s="2">
        <v>4.53</v>
      </c>
      <c r="N555" s="2">
        <v>0.66100000000000003</v>
      </c>
      <c r="O555" s="2">
        <f t="shared" si="101"/>
        <v>6.6100000000000004E-3</v>
      </c>
      <c r="P555" s="2">
        <f>AVERAGE(O546:O577)</f>
        <v>5.8571874999999995E-3</v>
      </c>
      <c r="Q555" s="2">
        <f t="shared" si="102"/>
        <v>0.32411918468750001</v>
      </c>
      <c r="R555" s="2">
        <f t="shared" si="103"/>
        <v>0.1626130965625</v>
      </c>
      <c r="S555" s="2">
        <f t="shared" si="104"/>
        <v>0.161506088125</v>
      </c>
      <c r="T555" s="2">
        <f t="shared" si="108"/>
        <v>0.37265184031249998</v>
      </c>
      <c r="U555" s="2">
        <f t="shared" si="105"/>
        <v>0.1734723221875</v>
      </c>
      <c r="V555" s="2">
        <f t="shared" si="106"/>
        <v>0.19917951812499998</v>
      </c>
      <c r="W555" s="2">
        <f t="shared" si="107"/>
        <v>2.6533059375000001E-2</v>
      </c>
    </row>
    <row r="556" spans="1:23" x14ac:dyDescent="0.2">
      <c r="A556" s="2" t="s">
        <v>14</v>
      </c>
      <c r="B556" s="2">
        <v>1990</v>
      </c>
      <c r="C556" s="2">
        <v>-2.581</v>
      </c>
      <c r="D556" s="2">
        <v>-25.247077797684675</v>
      </c>
      <c r="E556" s="2">
        <v>-17.769951682046429</v>
      </c>
      <c r="F556" s="2">
        <v>55.561999999999998</v>
      </c>
      <c r="G556" s="2">
        <v>27.899000000000001</v>
      </c>
      <c r="H556" s="2">
        <v>27.663</v>
      </c>
      <c r="I556" s="2">
        <v>64.08</v>
      </c>
      <c r="J556" s="2">
        <v>29.797999999999998</v>
      </c>
      <c r="K556" s="2">
        <v>34.280999999999999</v>
      </c>
      <c r="L556" s="2">
        <v>4.5179999999999998</v>
      </c>
      <c r="N556" s="2">
        <v>0.64700000000000002</v>
      </c>
      <c r="O556" s="2">
        <f t="shared" si="101"/>
        <v>6.4700000000000001E-3</v>
      </c>
      <c r="P556" s="2">
        <f>AVERAGE(O546:O577)</f>
        <v>5.8571874999999995E-3</v>
      </c>
      <c r="Q556" s="2">
        <f t="shared" si="102"/>
        <v>0.32543705187499994</v>
      </c>
      <c r="R556" s="2">
        <f t="shared" si="103"/>
        <v>0.16340967406249998</v>
      </c>
      <c r="S556" s="2">
        <f t="shared" si="104"/>
        <v>0.16202737781249998</v>
      </c>
      <c r="T556" s="2">
        <f t="shared" si="108"/>
        <v>0.37532857499999994</v>
      </c>
      <c r="U556" s="2">
        <f t="shared" si="105"/>
        <v>0.17453247312499998</v>
      </c>
      <c r="V556" s="2">
        <f t="shared" si="106"/>
        <v>0.20079024468749998</v>
      </c>
      <c r="W556" s="2">
        <f t="shared" si="107"/>
        <v>2.6462773124999998E-2</v>
      </c>
    </row>
    <row r="557" spans="1:23" x14ac:dyDescent="0.2">
      <c r="A557" s="2" t="s">
        <v>14</v>
      </c>
      <c r="B557" s="2">
        <v>1991</v>
      </c>
      <c r="C557" s="2">
        <v>-1.833</v>
      </c>
      <c r="D557" s="2">
        <v>-26.501775347168643</v>
      </c>
      <c r="E557" s="2">
        <v>-17.769951682046429</v>
      </c>
      <c r="F557" s="2">
        <v>56.018999999999998</v>
      </c>
      <c r="G557" s="2">
        <v>28.283000000000001</v>
      </c>
      <c r="H557" s="2">
        <v>27.736000000000001</v>
      </c>
      <c r="I557" s="2">
        <v>64.468000000000004</v>
      </c>
      <c r="J557" s="2">
        <v>29.902999999999999</v>
      </c>
      <c r="K557" s="2">
        <v>34.564</v>
      </c>
      <c r="L557" s="2">
        <v>1.635</v>
      </c>
      <c r="N557" s="2">
        <v>0.627</v>
      </c>
      <c r="O557" s="2">
        <f t="shared" si="101"/>
        <v>6.2700000000000004E-3</v>
      </c>
      <c r="P557" s="2">
        <f>AVERAGE(O546:O577)</f>
        <v>5.8571874999999995E-3</v>
      </c>
      <c r="Q557" s="2">
        <f t="shared" si="102"/>
        <v>0.32811378656249995</v>
      </c>
      <c r="R557" s="2">
        <f t="shared" si="103"/>
        <v>0.16565883406249998</v>
      </c>
      <c r="S557" s="2">
        <f t="shared" si="104"/>
        <v>0.1624549525</v>
      </c>
      <c r="T557" s="2">
        <f t="shared" si="108"/>
        <v>0.37760116374999997</v>
      </c>
      <c r="U557" s="2">
        <f t="shared" si="105"/>
        <v>0.17514747781249998</v>
      </c>
      <c r="V557" s="2">
        <f t="shared" si="106"/>
        <v>0.20244782874999998</v>
      </c>
      <c r="W557" s="2">
        <f t="shared" si="107"/>
        <v>9.5765015624999991E-3</v>
      </c>
    </row>
    <row r="558" spans="1:23" x14ac:dyDescent="0.2">
      <c r="A558" s="2" t="s">
        <v>14</v>
      </c>
      <c r="B558" s="2">
        <v>1992</v>
      </c>
      <c r="C558" s="2">
        <v>-2.7829999999999999</v>
      </c>
      <c r="D558" s="2">
        <v>-22.773571174098549</v>
      </c>
      <c r="E558" s="2">
        <v>-22.773571174098549</v>
      </c>
      <c r="F558" s="2">
        <v>56.404000000000003</v>
      </c>
      <c r="G558" s="2">
        <v>28.670999999999999</v>
      </c>
      <c r="H558" s="2">
        <v>27.734000000000002</v>
      </c>
      <c r="I558" s="2">
        <v>64.831999999999994</v>
      </c>
      <c r="J558" s="2">
        <v>29.972000000000001</v>
      </c>
      <c r="K558" s="2">
        <v>34.859000000000002</v>
      </c>
      <c r="L558" s="2">
        <v>-1.365</v>
      </c>
      <c r="N558" s="2">
        <v>0.56499999999999995</v>
      </c>
      <c r="O558" s="2">
        <f t="shared" si="101"/>
        <v>5.6499999999999996E-3</v>
      </c>
      <c r="P558" s="2">
        <f>AVERAGE(O546:O577)</f>
        <v>5.8571874999999995E-3</v>
      </c>
      <c r="Q558" s="2">
        <f t="shared" si="102"/>
        <v>0.33036880375</v>
      </c>
      <c r="R558" s="2">
        <f t="shared" si="103"/>
        <v>0.16793142281249998</v>
      </c>
      <c r="S558" s="2">
        <f t="shared" si="104"/>
        <v>0.162443238125</v>
      </c>
      <c r="T558" s="2">
        <f t="shared" si="108"/>
        <v>0.37973317999999995</v>
      </c>
      <c r="U558" s="2">
        <f t="shared" si="105"/>
        <v>0.17555162375</v>
      </c>
      <c r="V558" s="2">
        <f t="shared" si="106"/>
        <v>0.20417569906249999</v>
      </c>
      <c r="W558" s="2">
        <f t="shared" si="107"/>
        <v>-7.9950609374999995E-3</v>
      </c>
    </row>
    <row r="559" spans="1:23" x14ac:dyDescent="0.2">
      <c r="A559" s="2" t="s">
        <v>14</v>
      </c>
      <c r="B559" s="2">
        <v>1993</v>
      </c>
      <c r="C559" s="2">
        <v>-1.2909999999999999</v>
      </c>
      <c r="D559" s="2">
        <v>-40.988271808532446</v>
      </c>
      <c r="E559" s="2">
        <v>-22.773571174098549</v>
      </c>
      <c r="F559" s="2">
        <v>56.731000000000002</v>
      </c>
      <c r="G559" s="2">
        <v>29.06</v>
      </c>
      <c r="H559" s="2">
        <v>27.67</v>
      </c>
      <c r="I559" s="2">
        <v>65.198999999999998</v>
      </c>
      <c r="J559" s="2">
        <v>30.027999999999999</v>
      </c>
      <c r="K559" s="2">
        <v>35.170999999999999</v>
      </c>
      <c r="L559" s="2">
        <v>-3.6960000000000002</v>
      </c>
      <c r="N559" s="2">
        <v>0.55100000000000005</v>
      </c>
      <c r="O559" s="2">
        <f t="shared" si="101"/>
        <v>5.5100000000000001E-3</v>
      </c>
      <c r="P559" s="2">
        <f>AVERAGE(O546:O577)</f>
        <v>5.8571874999999995E-3</v>
      </c>
      <c r="Q559" s="2">
        <f t="shared" si="102"/>
        <v>0.33228410406249997</v>
      </c>
      <c r="R559" s="2">
        <f t="shared" si="103"/>
        <v>0.17020986874999999</v>
      </c>
      <c r="S559" s="2">
        <f t="shared" si="104"/>
        <v>0.162068378125</v>
      </c>
      <c r="T559" s="2">
        <f t="shared" si="108"/>
        <v>0.38188276781249997</v>
      </c>
      <c r="U559" s="2">
        <f t="shared" si="105"/>
        <v>0.17587962624999998</v>
      </c>
      <c r="V559" s="2">
        <f t="shared" si="106"/>
        <v>0.20600314156249999</v>
      </c>
      <c r="W559" s="2">
        <f t="shared" si="107"/>
        <v>-2.1648165E-2</v>
      </c>
    </row>
    <row r="560" spans="1:23" x14ac:dyDescent="0.2">
      <c r="A560" s="2" t="s">
        <v>14</v>
      </c>
      <c r="B560" s="2">
        <v>1994</v>
      </c>
      <c r="C560" s="2">
        <v>1.0840000000000001</v>
      </c>
      <c r="D560" s="2">
        <v>-44.2509494920496</v>
      </c>
      <c r="E560" s="2">
        <v>-22.773571174098549</v>
      </c>
      <c r="F560" s="2">
        <v>56.957999999999998</v>
      </c>
      <c r="G560" s="2">
        <v>29.395</v>
      </c>
      <c r="H560" s="2">
        <v>27.562999999999999</v>
      </c>
      <c r="I560" s="2">
        <v>65.552000000000007</v>
      </c>
      <c r="J560" s="2">
        <v>30.131</v>
      </c>
      <c r="K560" s="2">
        <v>35.421999999999997</v>
      </c>
      <c r="L560" s="2">
        <v>-1.4890000000000001</v>
      </c>
      <c r="N560" s="2">
        <v>0.55500000000000005</v>
      </c>
      <c r="O560" s="2">
        <f t="shared" si="101"/>
        <v>5.5500000000000002E-3</v>
      </c>
      <c r="P560" s="2">
        <f>AVERAGE(O546:O577)</f>
        <v>5.8571874999999995E-3</v>
      </c>
      <c r="Q560" s="2">
        <f t="shared" si="102"/>
        <v>0.33361368562499999</v>
      </c>
      <c r="R560" s="2">
        <f t="shared" si="103"/>
        <v>0.1721720265625</v>
      </c>
      <c r="S560" s="2">
        <f t="shared" si="104"/>
        <v>0.16144165906249999</v>
      </c>
      <c r="T560" s="2">
        <f t="shared" si="108"/>
        <v>0.38395035500000002</v>
      </c>
      <c r="U560" s="2">
        <f t="shared" si="105"/>
        <v>0.17648291656249998</v>
      </c>
      <c r="V560" s="2">
        <f t="shared" si="106"/>
        <v>0.20747329562499997</v>
      </c>
      <c r="W560" s="2">
        <f t="shared" si="107"/>
        <v>-8.7213521874999998E-3</v>
      </c>
    </row>
    <row r="561" spans="1:23" x14ac:dyDescent="0.2">
      <c r="A561" s="2" t="s">
        <v>14</v>
      </c>
      <c r="B561" s="2">
        <v>1995</v>
      </c>
      <c r="C561" s="2">
        <v>3.3210000000000002</v>
      </c>
      <c r="D561" s="2">
        <v>-38.781315876037098</v>
      </c>
      <c r="E561" s="2">
        <v>-22.773571174098549</v>
      </c>
      <c r="F561" s="2">
        <v>57.023000000000003</v>
      </c>
      <c r="G561" s="2">
        <v>29.602</v>
      </c>
      <c r="H561" s="2">
        <v>27.420999999999999</v>
      </c>
      <c r="I561" s="2">
        <v>65.894000000000005</v>
      </c>
      <c r="J561" s="2">
        <v>30.196999999999999</v>
      </c>
      <c r="K561" s="2">
        <v>35.695999999999998</v>
      </c>
      <c r="L561" s="2">
        <v>8.7999999999999995E-2</v>
      </c>
      <c r="N561" s="2">
        <v>0.55700000000000005</v>
      </c>
      <c r="O561" s="2">
        <f t="shared" si="101"/>
        <v>5.5700000000000003E-3</v>
      </c>
      <c r="P561" s="2">
        <f>AVERAGE(O546:O577)</f>
        <v>5.8571874999999995E-3</v>
      </c>
      <c r="Q561" s="2">
        <f t="shared" si="102"/>
        <v>0.33399440281249998</v>
      </c>
      <c r="R561" s="2">
        <f t="shared" si="103"/>
        <v>0.17338446437499999</v>
      </c>
      <c r="S561" s="2">
        <f t="shared" si="104"/>
        <v>0.16060993843749999</v>
      </c>
      <c r="T561" s="2">
        <f t="shared" si="108"/>
        <v>0.38595351312499998</v>
      </c>
      <c r="U561" s="2">
        <f t="shared" si="105"/>
        <v>0.17686949093749998</v>
      </c>
      <c r="V561" s="2">
        <f t="shared" si="106"/>
        <v>0.20907816499999998</v>
      </c>
      <c r="W561" s="2">
        <f t="shared" si="107"/>
        <v>5.1543249999999997E-4</v>
      </c>
    </row>
    <row r="562" spans="1:23" x14ac:dyDescent="0.2">
      <c r="A562" s="2" t="s">
        <v>14</v>
      </c>
      <c r="B562" s="2">
        <v>1996</v>
      </c>
      <c r="C562" s="2">
        <v>3.4849999999999999</v>
      </c>
      <c r="D562" s="2">
        <v>-38.097595036295409</v>
      </c>
      <c r="E562" s="2">
        <v>-38.097595036295409</v>
      </c>
      <c r="F562" s="2">
        <v>57.07</v>
      </c>
      <c r="G562" s="2">
        <v>29.718</v>
      </c>
      <c r="H562" s="2">
        <v>27.352</v>
      </c>
      <c r="I562" s="2">
        <v>66.227999999999994</v>
      </c>
      <c r="J562" s="2">
        <v>30.231999999999999</v>
      </c>
      <c r="K562" s="2">
        <v>35.996000000000002</v>
      </c>
      <c r="L562" s="2">
        <v>-0.83599999999999997</v>
      </c>
      <c r="N562" s="2">
        <v>0.54500000000000004</v>
      </c>
      <c r="O562" s="2">
        <f t="shared" si="101"/>
        <v>5.45E-3</v>
      </c>
      <c r="P562" s="2">
        <f>AVERAGE(O546:O577)</f>
        <v>5.8571874999999995E-3</v>
      </c>
      <c r="Q562" s="2">
        <f t="shared" si="102"/>
        <v>0.33426969062499995</v>
      </c>
      <c r="R562" s="2">
        <f t="shared" si="103"/>
        <v>0.17406389812499998</v>
      </c>
      <c r="S562" s="2">
        <f t="shared" si="104"/>
        <v>0.1602057925</v>
      </c>
      <c r="T562" s="2">
        <f t="shared" si="108"/>
        <v>0.38790981374999994</v>
      </c>
      <c r="U562" s="2">
        <f t="shared" si="105"/>
        <v>0.17707449249999999</v>
      </c>
      <c r="V562" s="2">
        <f t="shared" si="106"/>
        <v>0.21083532124999999</v>
      </c>
      <c r="W562" s="2">
        <f t="shared" si="107"/>
        <v>-4.8966087499999998E-3</v>
      </c>
    </row>
    <row r="563" spans="1:23" x14ac:dyDescent="0.2">
      <c r="A563" s="2" t="s">
        <v>14</v>
      </c>
      <c r="B563" s="2">
        <v>1997</v>
      </c>
      <c r="C563" s="2">
        <v>4.0819999999999999</v>
      </c>
      <c r="D563" s="2">
        <v>-38.730946075054881</v>
      </c>
      <c r="E563" s="2">
        <v>-38.097595036295409</v>
      </c>
      <c r="F563" s="2">
        <v>56.843000000000004</v>
      </c>
      <c r="G563" s="2">
        <v>29.588000000000001</v>
      </c>
      <c r="H563" s="2">
        <v>27.254999999999999</v>
      </c>
      <c r="I563" s="2">
        <v>66.561999999999998</v>
      </c>
      <c r="J563" s="2">
        <v>30.234999999999999</v>
      </c>
      <c r="K563" s="2">
        <v>36.326999999999998</v>
      </c>
      <c r="L563" s="2">
        <v>-0.92700000000000005</v>
      </c>
      <c r="N563" s="2">
        <v>0.53800000000000003</v>
      </c>
      <c r="O563" s="2">
        <f t="shared" si="101"/>
        <v>5.3800000000000002E-3</v>
      </c>
      <c r="P563" s="2">
        <f>AVERAGE(O546:O577)</f>
        <v>5.8571874999999995E-3</v>
      </c>
      <c r="Q563" s="2">
        <f t="shared" si="102"/>
        <v>0.33294010906249999</v>
      </c>
      <c r="R563" s="2">
        <f t="shared" si="103"/>
        <v>0.17330246375</v>
      </c>
      <c r="S563" s="2">
        <f t="shared" si="104"/>
        <v>0.15963764531249999</v>
      </c>
      <c r="T563" s="2">
        <f t="shared" si="108"/>
        <v>0.38986611437499996</v>
      </c>
      <c r="U563" s="2">
        <f t="shared" si="105"/>
        <v>0.17709206406249997</v>
      </c>
      <c r="V563" s="2">
        <f t="shared" si="106"/>
        <v>0.21277405031249996</v>
      </c>
      <c r="W563" s="2">
        <f t="shared" si="107"/>
        <v>-5.4296128124999999E-3</v>
      </c>
    </row>
    <row r="564" spans="1:23" x14ac:dyDescent="0.2">
      <c r="A564" s="2" t="s">
        <v>14</v>
      </c>
      <c r="B564" s="2">
        <v>1998</v>
      </c>
      <c r="C564" s="2">
        <v>3.8119999999999998</v>
      </c>
      <c r="D564" s="2">
        <v>-38.154296487005261</v>
      </c>
      <c r="E564" s="2">
        <v>-38.097595036295409</v>
      </c>
      <c r="F564" s="2">
        <v>56.42</v>
      </c>
      <c r="G564" s="2">
        <v>29.285</v>
      </c>
      <c r="H564" s="2">
        <v>27.135000000000002</v>
      </c>
      <c r="I564" s="2">
        <v>66.903000000000006</v>
      </c>
      <c r="J564" s="2">
        <v>30.209</v>
      </c>
      <c r="K564" s="2">
        <v>36.695</v>
      </c>
      <c r="L564" s="2">
        <v>-0.14499999999999999</v>
      </c>
      <c r="N564" s="2">
        <v>0.54600000000000004</v>
      </c>
      <c r="O564" s="2">
        <f t="shared" si="101"/>
        <v>5.4600000000000004E-3</v>
      </c>
      <c r="P564" s="2">
        <f>AVERAGE(O546:O577)</f>
        <v>5.8571874999999995E-3</v>
      </c>
      <c r="Q564" s="2">
        <f t="shared" si="102"/>
        <v>0.33046251874999999</v>
      </c>
      <c r="R564" s="2">
        <f t="shared" si="103"/>
        <v>0.17152773593749998</v>
      </c>
      <c r="S564" s="2">
        <f t="shared" si="104"/>
        <v>0.15893478281250001</v>
      </c>
      <c r="T564" s="2">
        <f t="shared" si="108"/>
        <v>0.39186341531250002</v>
      </c>
      <c r="U564" s="2">
        <f t="shared" si="105"/>
        <v>0.17693977718749998</v>
      </c>
      <c r="V564" s="2">
        <f t="shared" si="106"/>
        <v>0.2149294953125</v>
      </c>
      <c r="W564" s="2">
        <f t="shared" si="107"/>
        <v>-8.4929218749999987E-4</v>
      </c>
    </row>
    <row r="565" spans="1:23" x14ac:dyDescent="0.2">
      <c r="A565" s="2" t="s">
        <v>14</v>
      </c>
      <c r="B565" s="2">
        <v>1999</v>
      </c>
      <c r="C565" s="2">
        <v>4.1059999999999999</v>
      </c>
      <c r="D565" s="2">
        <v>-34.365252508697587</v>
      </c>
      <c r="E565" s="2">
        <v>-38.097595036295409</v>
      </c>
      <c r="F565" s="2">
        <v>55.944000000000003</v>
      </c>
      <c r="G565" s="2">
        <v>28.946999999999999</v>
      </c>
      <c r="H565" s="2">
        <v>26.997</v>
      </c>
      <c r="I565" s="2">
        <v>67.188000000000002</v>
      </c>
      <c r="J565" s="2">
        <v>30.193999999999999</v>
      </c>
      <c r="K565" s="2">
        <v>36.994</v>
      </c>
      <c r="L565" s="2">
        <v>0.60899999999999999</v>
      </c>
      <c r="N565" s="2">
        <v>0.55200000000000005</v>
      </c>
      <c r="O565" s="2">
        <f t="shared" si="101"/>
        <v>5.5200000000000006E-3</v>
      </c>
      <c r="P565" s="2">
        <f>AVERAGE(O546:O577)</f>
        <v>5.8571874999999995E-3</v>
      </c>
      <c r="Q565" s="2">
        <f t="shared" si="102"/>
        <v>0.32767449749999999</v>
      </c>
      <c r="R565" s="2">
        <f t="shared" si="103"/>
        <v>0.16954800656249999</v>
      </c>
      <c r="S565" s="2">
        <f t="shared" si="104"/>
        <v>0.15812649093749997</v>
      </c>
      <c r="T565" s="2">
        <f t="shared" si="108"/>
        <v>0.39353271374999998</v>
      </c>
      <c r="U565" s="2">
        <f t="shared" si="105"/>
        <v>0.17685191937499997</v>
      </c>
      <c r="V565" s="2">
        <f t="shared" si="106"/>
        <v>0.21668079437499999</v>
      </c>
      <c r="W565" s="2">
        <f t="shared" si="107"/>
        <v>3.5670271874999994E-3</v>
      </c>
    </row>
    <row r="566" spans="1:23" x14ac:dyDescent="0.2">
      <c r="A566" s="2" t="s">
        <v>14</v>
      </c>
      <c r="B566" s="2">
        <v>2000</v>
      </c>
      <c r="C566" s="2">
        <v>4.1580000000000004</v>
      </c>
      <c r="D566" s="2">
        <v>-34.418477824499774</v>
      </c>
      <c r="E566" s="2">
        <v>-34.418477824499774</v>
      </c>
      <c r="F566" s="2">
        <v>55.51</v>
      </c>
      <c r="G566" s="2">
        <v>28.661999999999999</v>
      </c>
      <c r="H566" s="2">
        <v>26.847999999999999</v>
      </c>
      <c r="I566" s="2">
        <v>67.494</v>
      </c>
      <c r="J566" s="2">
        <v>30.167000000000002</v>
      </c>
      <c r="K566" s="2">
        <v>37.326999999999998</v>
      </c>
      <c r="L566" s="2">
        <v>1.026</v>
      </c>
      <c r="N566" s="2">
        <v>0.55100000000000005</v>
      </c>
      <c r="O566" s="2">
        <f t="shared" si="101"/>
        <v>5.5100000000000001E-3</v>
      </c>
      <c r="P566" s="2">
        <f>AVERAGE(O546:O577)</f>
        <v>5.8571874999999995E-3</v>
      </c>
      <c r="Q566" s="2">
        <f t="shared" si="102"/>
        <v>0.32513247812499996</v>
      </c>
      <c r="R566" s="2">
        <f t="shared" si="103"/>
        <v>0.16787870812499997</v>
      </c>
      <c r="S566" s="2">
        <f t="shared" si="104"/>
        <v>0.15725376999999999</v>
      </c>
      <c r="T566" s="2">
        <f t="shared" si="108"/>
        <v>0.39532501312499996</v>
      </c>
      <c r="U566" s="2">
        <f t="shared" si="105"/>
        <v>0.1766937753125</v>
      </c>
      <c r="V566" s="2">
        <f t="shared" si="106"/>
        <v>0.21863123781249996</v>
      </c>
      <c r="W566" s="2">
        <f t="shared" si="107"/>
        <v>6.0094743749999997E-3</v>
      </c>
    </row>
    <row r="567" spans="1:23" x14ac:dyDescent="0.2">
      <c r="A567" s="2" t="s">
        <v>14</v>
      </c>
      <c r="B567" s="2">
        <v>2001</v>
      </c>
      <c r="C567" s="2">
        <v>5.0030000000000001</v>
      </c>
      <c r="D567" s="2">
        <v>-24.566266100856787</v>
      </c>
      <c r="E567" s="2">
        <v>-34.418477824499774</v>
      </c>
      <c r="F567" s="2">
        <v>54.691000000000003</v>
      </c>
      <c r="G567" s="2">
        <v>27.994</v>
      </c>
      <c r="H567" s="2">
        <v>26.696000000000002</v>
      </c>
      <c r="I567" s="2">
        <v>67.796000000000006</v>
      </c>
      <c r="J567" s="2">
        <v>30.119</v>
      </c>
      <c r="K567" s="2">
        <v>37.677</v>
      </c>
      <c r="L567" s="2">
        <v>-0.91800000000000004</v>
      </c>
      <c r="N567" s="2">
        <v>0.54600000000000004</v>
      </c>
      <c r="O567" s="2">
        <f t="shared" si="101"/>
        <v>5.4600000000000004E-3</v>
      </c>
      <c r="P567" s="2">
        <f>AVERAGE(O546:O577)</f>
        <v>5.8571874999999995E-3</v>
      </c>
      <c r="Q567" s="2">
        <f t="shared" si="102"/>
        <v>0.32033544156249999</v>
      </c>
      <c r="R567" s="2">
        <f t="shared" si="103"/>
        <v>0.16396610687499999</v>
      </c>
      <c r="S567" s="2">
        <f t="shared" si="104"/>
        <v>0.15636347749999999</v>
      </c>
      <c r="T567" s="2">
        <f t="shared" si="108"/>
        <v>0.39709388374999999</v>
      </c>
      <c r="U567" s="2">
        <f t="shared" si="105"/>
        <v>0.17641263031249999</v>
      </c>
      <c r="V567" s="2">
        <f t="shared" si="106"/>
        <v>0.22068125343749997</v>
      </c>
      <c r="W567" s="2">
        <f t="shared" si="107"/>
        <v>-5.3768981249999997E-3</v>
      </c>
    </row>
    <row r="568" spans="1:23" x14ac:dyDescent="0.2">
      <c r="A568" s="2" t="s">
        <v>14</v>
      </c>
      <c r="B568" s="2">
        <v>2002</v>
      </c>
      <c r="C568" s="2">
        <v>4.6980000000000004</v>
      </c>
      <c r="D568" s="2">
        <v>-25.48158138565249</v>
      </c>
      <c r="E568" s="2">
        <v>-34.418477824499774</v>
      </c>
      <c r="F568" s="2">
        <v>54.173000000000002</v>
      </c>
      <c r="G568" s="2">
        <v>27.628</v>
      </c>
      <c r="H568" s="2">
        <v>26.545000000000002</v>
      </c>
      <c r="I568" s="2">
        <v>68.057000000000002</v>
      </c>
      <c r="J568" s="2">
        <v>30.042000000000002</v>
      </c>
      <c r="K568" s="2">
        <v>38.014000000000003</v>
      </c>
      <c r="L568" s="2">
        <v>-0.95799999999999996</v>
      </c>
      <c r="N568" s="2">
        <v>0.54400000000000004</v>
      </c>
      <c r="O568" s="2">
        <f t="shared" si="101"/>
        <v>5.4400000000000004E-3</v>
      </c>
      <c r="P568" s="2">
        <f>AVERAGE(O546:O577)</f>
        <v>5.8571874999999995E-3</v>
      </c>
      <c r="Q568" s="2">
        <f t="shared" si="102"/>
        <v>0.31730141843749998</v>
      </c>
      <c r="R568" s="2">
        <f t="shared" si="103"/>
        <v>0.16182237624999998</v>
      </c>
      <c r="S568" s="2">
        <f t="shared" si="104"/>
        <v>0.1554790421875</v>
      </c>
      <c r="T568" s="2">
        <f t="shared" si="108"/>
        <v>0.39862260968749996</v>
      </c>
      <c r="U568" s="2">
        <f t="shared" si="105"/>
        <v>0.175961626875</v>
      </c>
      <c r="V568" s="2">
        <f t="shared" si="106"/>
        <v>0.22265512562500001</v>
      </c>
      <c r="W568" s="2">
        <f t="shared" si="107"/>
        <v>-5.6111856249999991E-3</v>
      </c>
    </row>
    <row r="569" spans="1:23" x14ac:dyDescent="0.2">
      <c r="A569" s="2" t="s">
        <v>14</v>
      </c>
      <c r="B569" s="2">
        <v>2003</v>
      </c>
      <c r="C569" s="2">
        <v>6.9359999999999999</v>
      </c>
      <c r="D569" s="2">
        <v>-22.985603690892596</v>
      </c>
      <c r="E569" s="2">
        <v>-34.418477824499774</v>
      </c>
      <c r="F569" s="2">
        <v>53.829000000000001</v>
      </c>
      <c r="G569" s="2">
        <v>27.402000000000001</v>
      </c>
      <c r="H569" s="2">
        <v>26.427</v>
      </c>
      <c r="I569" s="2">
        <v>68.254999999999995</v>
      </c>
      <c r="J569" s="2">
        <v>29.94</v>
      </c>
      <c r="K569" s="2">
        <v>38.314999999999998</v>
      </c>
      <c r="L569" s="2">
        <v>-0.77700000000000002</v>
      </c>
      <c r="N569" s="2">
        <v>0.53600000000000003</v>
      </c>
      <c r="O569" s="2">
        <f t="shared" si="101"/>
        <v>5.3600000000000002E-3</v>
      </c>
      <c r="P569" s="2">
        <f>AVERAGE(O546:O577)</f>
        <v>5.8571874999999995E-3</v>
      </c>
      <c r="Q569" s="2">
        <f t="shared" si="102"/>
        <v>0.3152865459375</v>
      </c>
      <c r="R569" s="2">
        <f t="shared" si="103"/>
        <v>0.16049865187499998</v>
      </c>
      <c r="S569" s="2">
        <f t="shared" si="104"/>
        <v>0.15478789406249999</v>
      </c>
      <c r="T569" s="2">
        <f t="shared" si="108"/>
        <v>0.39978233281249992</v>
      </c>
      <c r="U569" s="2">
        <f t="shared" si="105"/>
        <v>0.17536419374999998</v>
      </c>
      <c r="V569" s="2">
        <f t="shared" si="106"/>
        <v>0.22441813906249997</v>
      </c>
      <c r="W569" s="2">
        <f t="shared" si="107"/>
        <v>-4.5510346874999994E-3</v>
      </c>
    </row>
    <row r="570" spans="1:23" x14ac:dyDescent="0.2">
      <c r="A570" s="2" t="s">
        <v>14</v>
      </c>
      <c r="B570" s="2">
        <v>2004</v>
      </c>
      <c r="C570" s="2">
        <v>6.6289999999999996</v>
      </c>
      <c r="D570" s="2">
        <v>-28.141746442344196</v>
      </c>
      <c r="E570" s="2">
        <v>-28.141746442344196</v>
      </c>
      <c r="F570" s="2">
        <v>53.488</v>
      </c>
      <c r="G570" s="2">
        <v>27.100999999999999</v>
      </c>
      <c r="H570" s="2">
        <v>26.387</v>
      </c>
      <c r="I570" s="2">
        <v>68.376999999999995</v>
      </c>
      <c r="J570" s="2">
        <v>29.896999999999998</v>
      </c>
      <c r="K570" s="2">
        <v>38.479999999999997</v>
      </c>
      <c r="L570" s="2">
        <v>1.254</v>
      </c>
      <c r="N570" s="2">
        <v>0.52900000000000003</v>
      </c>
      <c r="O570" s="2">
        <f t="shared" si="101"/>
        <v>5.2900000000000004E-3</v>
      </c>
      <c r="P570" s="2">
        <f>AVERAGE(O546:O577)</f>
        <v>5.8571874999999995E-3</v>
      </c>
      <c r="Q570" s="2">
        <f t="shared" si="102"/>
        <v>0.31328924499999999</v>
      </c>
      <c r="R570" s="2">
        <f t="shared" si="103"/>
        <v>0.15873563843749999</v>
      </c>
      <c r="S570" s="2">
        <f t="shared" si="104"/>
        <v>0.1545536065625</v>
      </c>
      <c r="T570" s="2">
        <f t="shared" si="108"/>
        <v>0.40049690968749996</v>
      </c>
      <c r="U570" s="2">
        <f t="shared" si="105"/>
        <v>0.17511233468749998</v>
      </c>
      <c r="V570" s="2">
        <f t="shared" si="106"/>
        <v>0.22538457499999998</v>
      </c>
      <c r="W570" s="2">
        <f t="shared" si="107"/>
        <v>7.3449131249999997E-3</v>
      </c>
    </row>
    <row r="571" spans="1:23" x14ac:dyDescent="0.2">
      <c r="A571" s="2" t="s">
        <v>14</v>
      </c>
      <c r="B571" s="2">
        <v>2005</v>
      </c>
      <c r="C571" s="2">
        <v>6.774</v>
      </c>
      <c r="D571" s="2">
        <v>-20.136007201974344</v>
      </c>
      <c r="E571" s="2">
        <v>-28.141746442344196</v>
      </c>
      <c r="F571" s="2">
        <v>53.107999999999997</v>
      </c>
      <c r="G571" s="2">
        <v>26.657</v>
      </c>
      <c r="H571" s="2">
        <v>26.452000000000002</v>
      </c>
      <c r="I571" s="2">
        <v>68.462000000000003</v>
      </c>
      <c r="J571" s="2">
        <v>29.835999999999999</v>
      </c>
      <c r="K571" s="2">
        <v>38.625999999999998</v>
      </c>
      <c r="L571" s="2">
        <v>1.9139999999999999</v>
      </c>
      <c r="N571" s="2">
        <v>0.52</v>
      </c>
      <c r="O571" s="2">
        <f t="shared" si="101"/>
        <v>5.1999999999999998E-3</v>
      </c>
      <c r="P571" s="2">
        <f>AVERAGE(O546:O577)</f>
        <v>5.8571874999999995E-3</v>
      </c>
      <c r="Q571" s="2">
        <f t="shared" si="102"/>
        <v>0.31106351374999996</v>
      </c>
      <c r="R571" s="2">
        <f t="shared" si="103"/>
        <v>0.15613504718749999</v>
      </c>
      <c r="S571" s="2">
        <f t="shared" si="104"/>
        <v>0.15493432374999999</v>
      </c>
      <c r="T571" s="2">
        <f t="shared" si="108"/>
        <v>0.400994770625</v>
      </c>
      <c r="U571" s="2">
        <f t="shared" si="105"/>
        <v>0.17475504624999999</v>
      </c>
      <c r="V571" s="2">
        <f t="shared" si="106"/>
        <v>0.22623972437499998</v>
      </c>
      <c r="W571" s="2">
        <f t="shared" si="107"/>
        <v>1.1210656874999999E-2</v>
      </c>
    </row>
    <row r="572" spans="1:23" x14ac:dyDescent="0.2">
      <c r="A572" s="2" t="s">
        <v>14</v>
      </c>
      <c r="B572" s="2">
        <v>2006</v>
      </c>
      <c r="C572" s="2">
        <v>8.6839999999999993</v>
      </c>
      <c r="D572" s="2">
        <v>-13.22999499119053</v>
      </c>
      <c r="E572" s="2">
        <v>-28.141746442344196</v>
      </c>
      <c r="F572" s="2">
        <v>53.164000000000001</v>
      </c>
      <c r="G572" s="2">
        <v>26.577000000000002</v>
      </c>
      <c r="H572" s="2">
        <v>26.587</v>
      </c>
      <c r="I572" s="2">
        <v>68.515000000000001</v>
      </c>
      <c r="J572" s="2">
        <v>29.762</v>
      </c>
      <c r="K572" s="2">
        <v>38.753</v>
      </c>
      <c r="L572" s="2">
        <v>3.6480000000000001</v>
      </c>
      <c r="N572" s="2">
        <v>0.51600000000000001</v>
      </c>
      <c r="O572" s="2">
        <f t="shared" si="101"/>
        <v>5.1600000000000005E-3</v>
      </c>
      <c r="P572" s="2">
        <f>AVERAGE(O546:O577)</f>
        <v>5.8571874999999995E-3</v>
      </c>
      <c r="Q572" s="2">
        <f t="shared" si="102"/>
        <v>0.31139151625</v>
      </c>
      <c r="R572" s="2">
        <f t="shared" si="103"/>
        <v>0.15566647218749999</v>
      </c>
      <c r="S572" s="2">
        <f t="shared" si="104"/>
        <v>0.15572504406249998</v>
      </c>
      <c r="T572" s="2">
        <f t="shared" si="108"/>
        <v>0.40130520156249999</v>
      </c>
      <c r="U572" s="2">
        <f t="shared" si="105"/>
        <v>0.17432161437499999</v>
      </c>
      <c r="V572" s="2">
        <f t="shared" si="106"/>
        <v>0.22698358718749997</v>
      </c>
      <c r="W572" s="2">
        <f t="shared" si="107"/>
        <v>2.136702E-2</v>
      </c>
    </row>
    <row r="573" spans="1:23" x14ac:dyDescent="0.2">
      <c r="A573" s="2" t="s">
        <v>14</v>
      </c>
      <c r="B573" s="2">
        <v>2007</v>
      </c>
      <c r="C573" s="2">
        <v>9.3469999999999995</v>
      </c>
      <c r="D573" s="2">
        <v>-2.4398242549858717</v>
      </c>
      <c r="E573" s="2">
        <v>-28.141746442344196</v>
      </c>
      <c r="F573" s="2">
        <v>52.994999999999997</v>
      </c>
      <c r="G573" s="2">
        <v>26.202000000000002</v>
      </c>
      <c r="H573" s="2">
        <v>26.792999999999999</v>
      </c>
      <c r="I573" s="2">
        <v>68.533000000000001</v>
      </c>
      <c r="J573" s="2">
        <v>29.686</v>
      </c>
      <c r="K573" s="2">
        <v>38.847000000000001</v>
      </c>
      <c r="L573" s="2">
        <v>4.4589999999999996</v>
      </c>
      <c r="N573" s="2">
        <v>0.50600000000000001</v>
      </c>
      <c r="O573" s="2">
        <f t="shared" si="101"/>
        <v>5.0600000000000003E-3</v>
      </c>
      <c r="P573" s="2">
        <f>AVERAGE(O546:O577)</f>
        <v>5.8571874999999995E-3</v>
      </c>
      <c r="Q573" s="2">
        <f t="shared" si="102"/>
        <v>0.31040165156249994</v>
      </c>
      <c r="R573" s="2">
        <f t="shared" si="103"/>
        <v>0.153470026875</v>
      </c>
      <c r="S573" s="2">
        <f t="shared" si="104"/>
        <v>0.15693162468749999</v>
      </c>
      <c r="T573" s="2">
        <f t="shared" si="108"/>
        <v>0.40141063093749996</v>
      </c>
      <c r="U573" s="2">
        <f t="shared" si="105"/>
        <v>0.17387646812499999</v>
      </c>
      <c r="V573" s="2">
        <f t="shared" si="106"/>
        <v>0.2275341628125</v>
      </c>
      <c r="W573" s="2">
        <f t="shared" si="107"/>
        <v>2.6117199062499995E-2</v>
      </c>
    </row>
    <row r="574" spans="1:23" x14ac:dyDescent="0.2">
      <c r="A574" s="2" t="s">
        <v>14</v>
      </c>
      <c r="B574" s="2">
        <v>2008</v>
      </c>
      <c r="C574" s="2">
        <v>9.0380000000000003</v>
      </c>
      <c r="D574" s="2">
        <v>-10.254168777842967</v>
      </c>
      <c r="E574" s="2">
        <v>-10.254168777842967</v>
      </c>
      <c r="F574" s="2">
        <v>52.771999999999998</v>
      </c>
      <c r="G574" s="2">
        <v>25.707000000000001</v>
      </c>
      <c r="H574" s="2">
        <v>27.065000000000001</v>
      </c>
      <c r="I574" s="2">
        <v>68.512</v>
      </c>
      <c r="J574" s="2">
        <v>29.617999999999999</v>
      </c>
      <c r="K574" s="2">
        <v>38.893999999999998</v>
      </c>
      <c r="L574" s="2">
        <v>1.431</v>
      </c>
      <c r="N574" s="2">
        <v>0.49099999999999999</v>
      </c>
      <c r="O574" s="2">
        <f t="shared" si="101"/>
        <v>4.9100000000000003E-3</v>
      </c>
      <c r="P574" s="2">
        <f>AVERAGE(O546:O577)</f>
        <v>5.8571874999999995E-3</v>
      </c>
      <c r="Q574" s="2">
        <f t="shared" si="102"/>
        <v>0.30909549874999998</v>
      </c>
      <c r="R574" s="2">
        <f t="shared" si="103"/>
        <v>0.1505707190625</v>
      </c>
      <c r="S574" s="2">
        <f t="shared" si="104"/>
        <v>0.15852477968750001</v>
      </c>
      <c r="T574" s="2">
        <f t="shared" si="108"/>
        <v>0.40128762999999995</v>
      </c>
      <c r="U574" s="2">
        <f t="shared" si="105"/>
        <v>0.17347817937499999</v>
      </c>
      <c r="V574" s="2">
        <f t="shared" si="106"/>
        <v>0.22780945062499997</v>
      </c>
      <c r="W574" s="2">
        <f t="shared" si="107"/>
        <v>8.3816353125E-3</v>
      </c>
    </row>
    <row r="575" spans="1:23" x14ac:dyDescent="0.2">
      <c r="A575" s="2" t="s">
        <v>14</v>
      </c>
      <c r="B575" s="2">
        <v>2009</v>
      </c>
      <c r="C575" s="2">
        <v>6.266</v>
      </c>
      <c r="D575" s="2">
        <v>-10.928598165900778</v>
      </c>
      <c r="E575" s="2">
        <v>-10.254168777842967</v>
      </c>
      <c r="F575" s="2">
        <v>52.779000000000003</v>
      </c>
      <c r="G575" s="2">
        <v>25.359000000000002</v>
      </c>
      <c r="H575" s="2">
        <v>27.42</v>
      </c>
      <c r="I575" s="2">
        <v>68.474999999999994</v>
      </c>
      <c r="J575" s="2">
        <v>29.652000000000001</v>
      </c>
      <c r="K575" s="2">
        <v>38.823999999999998</v>
      </c>
      <c r="L575" s="2">
        <v>-5.15</v>
      </c>
      <c r="N575" s="2">
        <v>0.46899999999999997</v>
      </c>
      <c r="O575" s="2">
        <f t="shared" si="101"/>
        <v>4.6899999999999997E-3</v>
      </c>
      <c r="P575" s="2">
        <f>AVERAGE(O546:O577)</f>
        <v>5.8571874999999995E-3</v>
      </c>
      <c r="Q575" s="2">
        <f t="shared" si="102"/>
        <v>0.30913649906250001</v>
      </c>
      <c r="R575" s="2">
        <f t="shared" si="103"/>
        <v>0.14853241781250001</v>
      </c>
      <c r="S575" s="2">
        <f t="shared" si="104"/>
        <v>0.16060408125</v>
      </c>
      <c r="T575" s="2">
        <f t="shared" si="108"/>
        <v>0.40107091406249995</v>
      </c>
      <c r="U575" s="2">
        <f t="shared" si="105"/>
        <v>0.17367732375</v>
      </c>
      <c r="V575" s="2">
        <f t="shared" si="106"/>
        <v>0.22739944749999996</v>
      </c>
      <c r="W575" s="2">
        <f t="shared" si="107"/>
        <v>-3.0164515624999999E-2</v>
      </c>
    </row>
    <row r="576" spans="1:23" x14ac:dyDescent="0.2">
      <c r="A576" s="2" t="s">
        <v>14</v>
      </c>
      <c r="B576" s="2">
        <v>2010</v>
      </c>
      <c r="C576" s="2">
        <v>6.34</v>
      </c>
      <c r="D576" s="2">
        <v>-8.1281797402091893</v>
      </c>
      <c r="E576" s="2">
        <v>-10.254168777842967</v>
      </c>
      <c r="F576" s="2">
        <v>53.164000000000001</v>
      </c>
      <c r="G576" s="2">
        <v>25.283000000000001</v>
      </c>
      <c r="H576" s="2">
        <v>27.881</v>
      </c>
      <c r="I576" s="2">
        <v>68.430000000000007</v>
      </c>
      <c r="J576" s="2">
        <v>29.675000000000001</v>
      </c>
      <c r="K576" s="2">
        <v>38.755000000000003</v>
      </c>
      <c r="L576" s="2">
        <v>-0.60599999999999998</v>
      </c>
      <c r="N576" s="2">
        <v>0.47599999999999998</v>
      </c>
      <c r="O576" s="2">
        <f t="shared" si="101"/>
        <v>4.7599999999999995E-3</v>
      </c>
      <c r="P576" s="2">
        <f>AVERAGE(O546:O577)</f>
        <v>5.8571874999999995E-3</v>
      </c>
      <c r="Q576" s="2">
        <f t="shared" si="102"/>
        <v>0.31139151625</v>
      </c>
      <c r="R576" s="2">
        <f t="shared" si="103"/>
        <v>0.14808727156249998</v>
      </c>
      <c r="S576" s="2">
        <f t="shared" si="104"/>
        <v>0.16330424468749999</v>
      </c>
      <c r="T576" s="2">
        <f t="shared" si="108"/>
        <v>0.40080734062500001</v>
      </c>
      <c r="U576" s="2">
        <f t="shared" si="105"/>
        <v>0.17381203906249998</v>
      </c>
      <c r="V576" s="2">
        <f t="shared" si="106"/>
        <v>0.2269953015625</v>
      </c>
      <c r="W576" s="2">
        <f t="shared" si="107"/>
        <v>-3.5494556249999996E-3</v>
      </c>
    </row>
    <row r="577" spans="1:23" x14ac:dyDescent="0.2">
      <c r="A577" s="2" t="s">
        <v>14</v>
      </c>
      <c r="B577" s="2">
        <v>2011</v>
      </c>
      <c r="C577" s="2">
        <v>6.3780000000000001</v>
      </c>
      <c r="D577" s="2">
        <v>-8.3582710437093688</v>
      </c>
      <c r="E577" s="2">
        <v>-10.254168777842967</v>
      </c>
      <c r="F577" s="2">
        <v>54.081000000000003</v>
      </c>
      <c r="G577" s="2">
        <v>25.492999999999999</v>
      </c>
      <c r="H577" s="2">
        <v>28.588000000000001</v>
      </c>
      <c r="I577" s="2">
        <v>68.376999999999995</v>
      </c>
      <c r="J577" s="2">
        <v>29.698</v>
      </c>
      <c r="K577" s="2">
        <v>38.679000000000002</v>
      </c>
      <c r="L577" s="2">
        <v>0.434</v>
      </c>
      <c r="N577" s="2">
        <v>0.47299999999999998</v>
      </c>
      <c r="O577" s="2">
        <f t="shared" si="101"/>
        <v>4.7299999999999998E-3</v>
      </c>
      <c r="P577" s="2">
        <f>AVERAGE(O546:O577)</f>
        <v>5.8571874999999995E-3</v>
      </c>
      <c r="Q577" s="2">
        <f t="shared" si="102"/>
        <v>0.31676255718750002</v>
      </c>
      <c r="R577" s="2">
        <f t="shared" si="103"/>
        <v>0.14931728093749999</v>
      </c>
      <c r="S577" s="2">
        <f t="shared" si="104"/>
        <v>0.16744527625</v>
      </c>
      <c r="T577" s="2">
        <f t="shared" si="108"/>
        <v>0.40049690968749996</v>
      </c>
      <c r="U577" s="2">
        <f t="shared" si="105"/>
        <v>0.17394675437499998</v>
      </c>
      <c r="V577" s="2">
        <f t="shared" si="106"/>
        <v>0.2265501553125</v>
      </c>
      <c r="W577" s="2">
        <f t="shared" si="107"/>
        <v>2.5420193749999998E-3</v>
      </c>
    </row>
    <row r="578" spans="1:23" x14ac:dyDescent="0.2">
      <c r="A578" s="2" t="s">
        <v>15</v>
      </c>
      <c r="B578" s="2">
        <v>1980</v>
      </c>
      <c r="C578" s="2">
        <v>0.746</v>
      </c>
      <c r="D578" s="2">
        <v>5.9256663358544035</v>
      </c>
      <c r="E578" s="2">
        <v>5.9256663358544035</v>
      </c>
      <c r="F578" s="2">
        <v>56.095999999999997</v>
      </c>
      <c r="G578" s="2">
        <v>32.795000000000002</v>
      </c>
      <c r="H578" s="2">
        <v>23.300999999999998</v>
      </c>
      <c r="I578" s="2">
        <v>53.335999999999999</v>
      </c>
      <c r="J578" s="2">
        <v>27.056000000000001</v>
      </c>
      <c r="K578" s="2">
        <v>26.28</v>
      </c>
      <c r="L578" s="2">
        <v>9.0999999999999998E-2</v>
      </c>
      <c r="N578" s="2">
        <v>3.91</v>
      </c>
      <c r="O578" s="2">
        <f t="shared" si="101"/>
        <v>3.9100000000000003E-2</v>
      </c>
      <c r="P578" s="2">
        <f>AVERAGE(O578:O609)</f>
        <v>3.5609687500000001E-2</v>
      </c>
      <c r="Q578" s="2">
        <f t="shared" si="102"/>
        <v>1.99756103</v>
      </c>
      <c r="R578" s="2">
        <f t="shared" si="103"/>
        <v>1.1678197015625</v>
      </c>
      <c r="S578" s="2">
        <f t="shared" si="104"/>
        <v>0.82974132843749993</v>
      </c>
      <c r="T578" s="2">
        <f t="shared" si="108"/>
        <v>1.8992782925</v>
      </c>
      <c r="U578" s="2">
        <f t="shared" si="105"/>
        <v>0.96345570500000011</v>
      </c>
      <c r="V578" s="2">
        <f t="shared" si="106"/>
        <v>0.93582258750000002</v>
      </c>
      <c r="W578" s="2">
        <f t="shared" si="107"/>
        <v>3.2404815625000001E-3</v>
      </c>
    </row>
    <row r="579" spans="1:23" x14ac:dyDescent="0.2">
      <c r="A579" s="2" t="s">
        <v>15</v>
      </c>
      <c r="B579" s="2">
        <v>1981</v>
      </c>
      <c r="C579" s="2">
        <v>1.89</v>
      </c>
      <c r="D579" s="2">
        <v>10.519840270428251</v>
      </c>
      <c r="E579" s="2">
        <v>5.9256663358544035</v>
      </c>
      <c r="F579" s="2">
        <v>55.261000000000003</v>
      </c>
      <c r="G579" s="2">
        <v>31.920999999999999</v>
      </c>
      <c r="H579" s="2">
        <v>23.34</v>
      </c>
      <c r="I579" s="2">
        <v>54.042000000000002</v>
      </c>
      <c r="J579" s="2">
        <v>27.099</v>
      </c>
      <c r="K579" s="2">
        <v>26.943000000000001</v>
      </c>
      <c r="L579" s="2">
        <v>-2.081</v>
      </c>
      <c r="N579" s="2">
        <v>3.7810000000000001</v>
      </c>
      <c r="O579" s="2">
        <f t="shared" ref="O579:O642" si="109">N579/100</f>
        <v>3.7810000000000003E-2</v>
      </c>
      <c r="P579" s="2">
        <f>AVERAGE(O578:O609)</f>
        <v>3.5609687500000001E-2</v>
      </c>
      <c r="Q579" s="2">
        <f t="shared" ref="Q579:Q642" si="110">F579*$P579</f>
        <v>1.9678269409375002</v>
      </c>
      <c r="R579" s="2">
        <f t="shared" ref="R579:R642" si="111">G579*$P579</f>
        <v>1.1366968346874999</v>
      </c>
      <c r="S579" s="2">
        <f t="shared" ref="S579:S642" si="112">H579*$P579</f>
        <v>0.83113010625000006</v>
      </c>
      <c r="T579" s="2">
        <f t="shared" si="108"/>
        <v>1.9244187318750001</v>
      </c>
      <c r="U579" s="2">
        <f t="shared" ref="U579:U642" si="113">J579*$P579</f>
        <v>0.96498692156249999</v>
      </c>
      <c r="V579" s="2">
        <f t="shared" ref="V579:V642" si="114">K579*$P579</f>
        <v>0.95943181031250002</v>
      </c>
      <c r="W579" s="2">
        <f t="shared" ref="W579:W642" si="115">L579*$P579</f>
        <v>-7.4103759687500007E-2</v>
      </c>
    </row>
    <row r="580" spans="1:23" x14ac:dyDescent="0.2">
      <c r="A580" s="2" t="s">
        <v>15</v>
      </c>
      <c r="B580" s="2">
        <v>1982</v>
      </c>
      <c r="C580" s="2">
        <v>0.79400000000000004</v>
      </c>
      <c r="D580" s="2">
        <v>12.53663827487029</v>
      </c>
      <c r="E580" s="2">
        <v>5.9256663358544035</v>
      </c>
      <c r="F580" s="2">
        <v>54.378</v>
      </c>
      <c r="G580" s="2">
        <v>31.116</v>
      </c>
      <c r="H580" s="2">
        <v>23.262</v>
      </c>
      <c r="I580" s="2">
        <v>54.771000000000001</v>
      </c>
      <c r="J580" s="2">
        <v>27.199000000000002</v>
      </c>
      <c r="K580" s="2">
        <v>27.573</v>
      </c>
      <c r="L580" s="2">
        <v>-1.56</v>
      </c>
      <c r="N580" s="2">
        <v>3.8450000000000002</v>
      </c>
      <c r="O580" s="2">
        <f t="shared" si="109"/>
        <v>3.8450000000000005E-2</v>
      </c>
      <c r="P580" s="2">
        <f>AVERAGE(O578:O609)</f>
        <v>3.5609687500000001E-2</v>
      </c>
      <c r="Q580" s="2">
        <f t="shared" si="110"/>
        <v>1.9363835868750001</v>
      </c>
      <c r="R580" s="2">
        <f t="shared" si="111"/>
        <v>1.1080310362500001</v>
      </c>
      <c r="S580" s="2">
        <f t="shared" si="112"/>
        <v>0.82835255062500002</v>
      </c>
      <c r="T580" s="2">
        <f t="shared" ref="T580:T643" si="116">I580*$P580</f>
        <v>1.9503781940625</v>
      </c>
      <c r="U580" s="2">
        <f t="shared" si="113"/>
        <v>0.9685478903125001</v>
      </c>
      <c r="V580" s="2">
        <f t="shared" si="114"/>
        <v>0.98186591343750007</v>
      </c>
      <c r="W580" s="2">
        <f t="shared" si="115"/>
        <v>-5.5551112500000006E-2</v>
      </c>
    </row>
    <row r="581" spans="1:23" x14ac:dyDescent="0.2">
      <c r="A581" s="2" t="s">
        <v>15</v>
      </c>
      <c r="B581" s="2">
        <v>1983</v>
      </c>
      <c r="C581" s="2">
        <v>0.40899999999999997</v>
      </c>
      <c r="D581" s="2">
        <v>15.729167332511651</v>
      </c>
      <c r="E581" s="2">
        <v>5.9256663358544035</v>
      </c>
      <c r="F581" s="2">
        <v>53.536999999999999</v>
      </c>
      <c r="G581" s="2">
        <v>30.404</v>
      </c>
      <c r="H581" s="2">
        <v>23.132000000000001</v>
      </c>
      <c r="I581" s="2">
        <v>55.509</v>
      </c>
      <c r="J581" s="2">
        <v>27.402999999999999</v>
      </c>
      <c r="K581" s="2">
        <v>28.106000000000002</v>
      </c>
      <c r="L581" s="2">
        <v>-0.36499999999999999</v>
      </c>
      <c r="N581" s="2">
        <v>3.887</v>
      </c>
      <c r="O581" s="2">
        <f t="shared" si="109"/>
        <v>3.8870000000000002E-2</v>
      </c>
      <c r="P581" s="2">
        <f>AVERAGE(O578:O609)</f>
        <v>3.5609687500000001E-2</v>
      </c>
      <c r="Q581" s="2">
        <f t="shared" si="110"/>
        <v>1.9064358396875001</v>
      </c>
      <c r="R581" s="2">
        <f t="shared" si="111"/>
        <v>1.0826769387499999</v>
      </c>
      <c r="S581" s="2">
        <f t="shared" si="112"/>
        <v>0.8237232912500001</v>
      </c>
      <c r="T581" s="2">
        <f t="shared" si="116"/>
        <v>1.9766581434375001</v>
      </c>
      <c r="U581" s="2">
        <f t="shared" si="113"/>
        <v>0.97581226656249997</v>
      </c>
      <c r="V581" s="2">
        <f t="shared" si="114"/>
        <v>1.0008458768750002</v>
      </c>
      <c r="W581" s="2">
        <f t="shared" si="115"/>
        <v>-1.2997535937500001E-2</v>
      </c>
    </row>
    <row r="582" spans="1:23" x14ac:dyDescent="0.2">
      <c r="A582" s="2" t="s">
        <v>15</v>
      </c>
      <c r="B582" s="2">
        <v>1984</v>
      </c>
      <c r="C582" s="2">
        <v>-0.39200000000000002</v>
      </c>
      <c r="D582" s="2">
        <v>19.207418337162952</v>
      </c>
      <c r="E582" s="2">
        <v>19.207418337162952</v>
      </c>
      <c r="F582" s="2">
        <v>52.835000000000001</v>
      </c>
      <c r="G582" s="2">
        <v>29.797999999999998</v>
      </c>
      <c r="H582" s="2">
        <v>23.036999999999999</v>
      </c>
      <c r="I582" s="2">
        <v>56.021000000000001</v>
      </c>
      <c r="J582" s="2">
        <v>27.478000000000002</v>
      </c>
      <c r="K582" s="2">
        <v>28.542999999999999</v>
      </c>
      <c r="L582" s="2">
        <v>-0.76700000000000002</v>
      </c>
      <c r="N582" s="2">
        <v>3.8170000000000002</v>
      </c>
      <c r="O582" s="2">
        <f t="shared" si="109"/>
        <v>3.8170000000000003E-2</v>
      </c>
      <c r="P582" s="2">
        <f>AVERAGE(O578:O609)</f>
        <v>3.5609687500000001E-2</v>
      </c>
      <c r="Q582" s="2">
        <f t="shared" si="110"/>
        <v>1.8814378390625002</v>
      </c>
      <c r="R582" s="2">
        <f t="shared" si="111"/>
        <v>1.0610974681250001</v>
      </c>
      <c r="S582" s="2">
        <f t="shared" si="112"/>
        <v>0.82034037093750001</v>
      </c>
      <c r="T582" s="2">
        <f t="shared" si="116"/>
        <v>1.9948903034375001</v>
      </c>
      <c r="U582" s="2">
        <f t="shared" si="113"/>
        <v>0.97848299312500009</v>
      </c>
      <c r="V582" s="2">
        <f t="shared" si="114"/>
        <v>1.0164073103125</v>
      </c>
      <c r="W582" s="2">
        <f t="shared" si="115"/>
        <v>-2.7312630312500003E-2</v>
      </c>
    </row>
    <row r="583" spans="1:23" x14ac:dyDescent="0.2">
      <c r="A583" s="2" t="s">
        <v>15</v>
      </c>
      <c r="B583" s="2">
        <v>1985</v>
      </c>
      <c r="C583" s="2">
        <v>-0.158</v>
      </c>
      <c r="D583" s="2">
        <v>20.530969198919919</v>
      </c>
      <c r="E583" s="2">
        <v>19.207418337162952</v>
      </c>
      <c r="F583" s="2">
        <v>52.326999999999998</v>
      </c>
      <c r="G583" s="2">
        <v>29.305</v>
      </c>
      <c r="H583" s="2">
        <v>23.021999999999998</v>
      </c>
      <c r="I583" s="2">
        <v>56.625999999999998</v>
      </c>
      <c r="J583" s="2">
        <v>27.719000000000001</v>
      </c>
      <c r="K583" s="2">
        <v>28.907</v>
      </c>
      <c r="L583" s="2">
        <v>-0.746</v>
      </c>
      <c r="N583" s="2">
        <v>3.8149999999999999</v>
      </c>
      <c r="O583" s="2">
        <f t="shared" si="109"/>
        <v>3.8149999999999996E-2</v>
      </c>
      <c r="P583" s="2">
        <f>AVERAGE(O578:O609)</f>
        <v>3.5609687500000001E-2</v>
      </c>
      <c r="Q583" s="2">
        <f t="shared" si="110"/>
        <v>1.8633481178125</v>
      </c>
      <c r="R583" s="2">
        <f t="shared" si="111"/>
        <v>1.0435418921874999</v>
      </c>
      <c r="S583" s="2">
        <f t="shared" si="112"/>
        <v>0.81980622562499994</v>
      </c>
      <c r="T583" s="2">
        <f t="shared" si="116"/>
        <v>2.0164341643750001</v>
      </c>
      <c r="U583" s="2">
        <f t="shared" si="113"/>
        <v>0.9870649278125001</v>
      </c>
      <c r="V583" s="2">
        <f t="shared" si="114"/>
        <v>1.0293692365625</v>
      </c>
      <c r="W583" s="2">
        <f t="shared" si="115"/>
        <v>-2.6564826874999999E-2</v>
      </c>
    </row>
    <row r="584" spans="1:23" x14ac:dyDescent="0.2">
      <c r="A584" s="2" t="s">
        <v>15</v>
      </c>
      <c r="B584" s="2">
        <v>1986</v>
      </c>
      <c r="C584" s="2">
        <v>-0.92900000000000005</v>
      </c>
      <c r="D584" s="2">
        <v>24.473720432741185</v>
      </c>
      <c r="E584" s="2">
        <v>19.207418337162952</v>
      </c>
      <c r="F584" s="2">
        <v>52.369</v>
      </c>
      <c r="G584" s="2">
        <v>29.166</v>
      </c>
      <c r="H584" s="2">
        <v>23.202999999999999</v>
      </c>
      <c r="I584" s="2">
        <v>57.250999999999998</v>
      </c>
      <c r="J584" s="2">
        <v>28.029</v>
      </c>
      <c r="K584" s="2">
        <v>29.222000000000001</v>
      </c>
      <c r="L584" s="2">
        <v>-0.55100000000000005</v>
      </c>
      <c r="N584" s="2">
        <v>3.8490000000000002</v>
      </c>
      <c r="O584" s="2">
        <f t="shared" si="109"/>
        <v>3.8490000000000003E-2</v>
      </c>
      <c r="P584" s="2">
        <f>AVERAGE(O578:O609)</f>
        <v>3.5609687500000001E-2</v>
      </c>
      <c r="Q584" s="2">
        <f t="shared" si="110"/>
        <v>1.8648437246875</v>
      </c>
      <c r="R584" s="2">
        <f t="shared" si="111"/>
        <v>1.038592145625</v>
      </c>
      <c r="S584" s="2">
        <f t="shared" si="112"/>
        <v>0.82625157906250002</v>
      </c>
      <c r="T584" s="2">
        <f t="shared" si="116"/>
        <v>2.0386902190625</v>
      </c>
      <c r="U584" s="2">
        <f t="shared" si="113"/>
        <v>0.99810393093750005</v>
      </c>
      <c r="V584" s="2">
        <f t="shared" si="114"/>
        <v>1.0405862881250001</v>
      </c>
      <c r="W584" s="2">
        <f t="shared" si="115"/>
        <v>-1.9620937812500003E-2</v>
      </c>
    </row>
    <row r="585" spans="1:23" x14ac:dyDescent="0.2">
      <c r="A585" s="2" t="s">
        <v>15</v>
      </c>
      <c r="B585" s="2">
        <v>1987</v>
      </c>
      <c r="C585" s="2">
        <v>-1.63</v>
      </c>
      <c r="D585" s="2">
        <v>12.0817154187092</v>
      </c>
      <c r="E585" s="2">
        <v>19.207418337162952</v>
      </c>
      <c r="F585" s="2">
        <v>52.487000000000002</v>
      </c>
      <c r="G585" s="2">
        <v>29.042999999999999</v>
      </c>
      <c r="H585" s="2">
        <v>23.443000000000001</v>
      </c>
      <c r="I585" s="2">
        <v>57.789000000000001</v>
      </c>
      <c r="J585" s="2">
        <v>28.253</v>
      </c>
      <c r="K585" s="2">
        <v>29.536000000000001</v>
      </c>
      <c r="L585" s="2">
        <v>0.32900000000000001</v>
      </c>
      <c r="N585" s="2">
        <v>3.9009999999999998</v>
      </c>
      <c r="O585" s="2">
        <f t="shared" si="109"/>
        <v>3.9009999999999996E-2</v>
      </c>
      <c r="P585" s="2">
        <f>AVERAGE(O578:O609)</f>
        <v>3.5609687500000001E-2</v>
      </c>
      <c r="Q585" s="2">
        <f t="shared" si="110"/>
        <v>1.8690456678125</v>
      </c>
      <c r="R585" s="2">
        <f t="shared" si="111"/>
        <v>1.0342121540625</v>
      </c>
      <c r="S585" s="2">
        <f t="shared" si="112"/>
        <v>0.8347979040625001</v>
      </c>
      <c r="T585" s="2">
        <f t="shared" si="116"/>
        <v>2.0578482309375001</v>
      </c>
      <c r="U585" s="2">
        <f t="shared" si="113"/>
        <v>1.0060805009375</v>
      </c>
      <c r="V585" s="2">
        <f t="shared" si="114"/>
        <v>1.0517677300000001</v>
      </c>
      <c r="W585" s="2">
        <f t="shared" si="115"/>
        <v>1.1715587187500001E-2</v>
      </c>
    </row>
    <row r="586" spans="1:23" x14ac:dyDescent="0.2">
      <c r="A586" s="2" t="s">
        <v>15</v>
      </c>
      <c r="B586" s="2">
        <v>1988</v>
      </c>
      <c r="C586" s="2">
        <v>-3.9220000000000002</v>
      </c>
      <c r="D586" s="2">
        <v>9.4670772504777574</v>
      </c>
      <c r="E586" s="2">
        <v>9.4670772504777574</v>
      </c>
      <c r="F586" s="2">
        <v>52.683</v>
      </c>
      <c r="G586" s="2">
        <v>28.981000000000002</v>
      </c>
      <c r="H586" s="2">
        <v>23.701000000000001</v>
      </c>
      <c r="I586" s="2">
        <v>58.210999999999999</v>
      </c>
      <c r="J586" s="2">
        <v>28.327000000000002</v>
      </c>
      <c r="K586" s="2">
        <v>29.884</v>
      </c>
      <c r="L586" s="2">
        <v>1.8879999999999999</v>
      </c>
      <c r="N586" s="2">
        <v>3.9430000000000001</v>
      </c>
      <c r="O586" s="2">
        <f t="shared" si="109"/>
        <v>3.943E-2</v>
      </c>
      <c r="P586" s="2">
        <f>AVERAGE(O578:O609)</f>
        <v>3.5609687500000001E-2</v>
      </c>
      <c r="Q586" s="2">
        <f t="shared" si="110"/>
        <v>1.8760251665625001</v>
      </c>
      <c r="R586" s="2">
        <f t="shared" si="111"/>
        <v>1.0320043534375001</v>
      </c>
      <c r="S586" s="2">
        <f t="shared" si="112"/>
        <v>0.84398520343750005</v>
      </c>
      <c r="T586" s="2">
        <f t="shared" si="116"/>
        <v>2.0728755190624999</v>
      </c>
      <c r="U586" s="2">
        <f t="shared" si="113"/>
        <v>1.0087156178125001</v>
      </c>
      <c r="V586" s="2">
        <f t="shared" si="114"/>
        <v>1.06415990125</v>
      </c>
      <c r="W586" s="2">
        <f t="shared" si="115"/>
        <v>6.7231089999999993E-2</v>
      </c>
    </row>
    <row r="587" spans="1:23" x14ac:dyDescent="0.2">
      <c r="A587" s="2" t="s">
        <v>15</v>
      </c>
      <c r="B587" s="2">
        <v>1989</v>
      </c>
      <c r="C587" s="2">
        <v>-4.5880000000000001</v>
      </c>
      <c r="D587" s="2">
        <v>8.8419709649375733</v>
      </c>
      <c r="E587" s="2">
        <v>9.4670772504777574</v>
      </c>
      <c r="F587" s="2">
        <v>52.933999999999997</v>
      </c>
      <c r="G587" s="2">
        <v>29.016999999999999</v>
      </c>
      <c r="H587" s="2">
        <v>23.917999999999999</v>
      </c>
      <c r="I587" s="2">
        <v>58.682000000000002</v>
      </c>
      <c r="J587" s="2">
        <v>28.443999999999999</v>
      </c>
      <c r="K587" s="2">
        <v>30.238</v>
      </c>
      <c r="L587" s="2">
        <v>3.121</v>
      </c>
      <c r="N587" s="2">
        <v>3.899</v>
      </c>
      <c r="O587" s="2">
        <f t="shared" si="109"/>
        <v>3.8989999999999997E-2</v>
      </c>
      <c r="P587" s="2">
        <f>AVERAGE(O578:O609)</f>
        <v>3.5609687500000001E-2</v>
      </c>
      <c r="Q587" s="2">
        <f t="shared" si="110"/>
        <v>1.8849631981249999</v>
      </c>
      <c r="R587" s="2">
        <f t="shared" si="111"/>
        <v>1.0332863021875001</v>
      </c>
      <c r="S587" s="2">
        <f t="shared" si="112"/>
        <v>0.851712505625</v>
      </c>
      <c r="T587" s="2">
        <f t="shared" si="116"/>
        <v>2.0896476818750003</v>
      </c>
      <c r="U587" s="2">
        <f t="shared" si="113"/>
        <v>1.01288195125</v>
      </c>
      <c r="V587" s="2">
        <f t="shared" si="114"/>
        <v>1.076765730625</v>
      </c>
      <c r="W587" s="2">
        <f t="shared" si="115"/>
        <v>0.11113783468750001</v>
      </c>
    </row>
    <row r="588" spans="1:23" x14ac:dyDescent="0.2">
      <c r="A588" s="2" t="s">
        <v>15</v>
      </c>
      <c r="B588" s="2">
        <v>1990</v>
      </c>
      <c r="C588" s="2">
        <v>-3.4529999999999998</v>
      </c>
      <c r="D588" s="2">
        <v>-3.1000203295447859</v>
      </c>
      <c r="E588" s="2">
        <v>9.4670772504777574</v>
      </c>
      <c r="F588" s="2">
        <v>53.207000000000001</v>
      </c>
      <c r="G588" s="2">
        <v>29.149000000000001</v>
      </c>
      <c r="H588" s="2">
        <v>24.058</v>
      </c>
      <c r="I588" s="2">
        <v>59.015999999999998</v>
      </c>
      <c r="J588" s="2">
        <v>28.401</v>
      </c>
      <c r="K588" s="2">
        <v>30.614999999999998</v>
      </c>
      <c r="L588" s="2">
        <v>2.0179999999999998</v>
      </c>
      <c r="N588" s="2">
        <v>3.8460000000000001</v>
      </c>
      <c r="O588" s="2">
        <f t="shared" si="109"/>
        <v>3.8460000000000001E-2</v>
      </c>
      <c r="P588" s="2">
        <f>AVERAGE(O578:O609)</f>
        <v>3.5609687500000001E-2</v>
      </c>
      <c r="Q588" s="2">
        <f t="shared" si="110"/>
        <v>1.8946846428125002</v>
      </c>
      <c r="R588" s="2">
        <f t="shared" si="111"/>
        <v>1.0379867809375001</v>
      </c>
      <c r="S588" s="2">
        <f t="shared" si="112"/>
        <v>0.85669786187499997</v>
      </c>
      <c r="T588" s="2">
        <f t="shared" si="116"/>
        <v>2.1015413175000002</v>
      </c>
      <c r="U588" s="2">
        <f t="shared" si="113"/>
        <v>1.0113507346874999</v>
      </c>
      <c r="V588" s="2">
        <f t="shared" si="114"/>
        <v>1.0901905828125</v>
      </c>
      <c r="W588" s="2">
        <f t="shared" si="115"/>
        <v>7.1860349374999993E-2</v>
      </c>
    </row>
    <row r="589" spans="1:23" x14ac:dyDescent="0.2">
      <c r="A589" s="2" t="s">
        <v>15</v>
      </c>
      <c r="B589" s="2">
        <v>1991</v>
      </c>
      <c r="C589" s="2">
        <v>-1.397</v>
      </c>
      <c r="D589" s="2">
        <v>-1.0825427286917051</v>
      </c>
      <c r="E589" s="2">
        <v>9.4670772504777574</v>
      </c>
      <c r="F589" s="2">
        <v>53.526000000000003</v>
      </c>
      <c r="G589" s="2">
        <v>29.273</v>
      </c>
      <c r="H589" s="2">
        <v>24.251999999999999</v>
      </c>
      <c r="I589" s="2">
        <v>59.289000000000001</v>
      </c>
      <c r="J589" s="2">
        <v>28.254999999999999</v>
      </c>
      <c r="K589" s="2">
        <v>31.033999999999999</v>
      </c>
      <c r="L589" s="2">
        <v>-1.103</v>
      </c>
      <c r="N589" s="2">
        <v>3.72</v>
      </c>
      <c r="O589" s="2">
        <f t="shared" si="109"/>
        <v>3.7200000000000004E-2</v>
      </c>
      <c r="P589" s="2">
        <f>AVERAGE(O578:O609)</f>
        <v>3.5609687500000001E-2</v>
      </c>
      <c r="Q589" s="2">
        <f t="shared" si="110"/>
        <v>1.9060441331250002</v>
      </c>
      <c r="R589" s="2">
        <f t="shared" si="111"/>
        <v>1.0424023821874999</v>
      </c>
      <c r="S589" s="2">
        <f t="shared" si="112"/>
        <v>0.86360614125000001</v>
      </c>
      <c r="T589" s="2">
        <f t="shared" si="116"/>
        <v>2.1112627621875002</v>
      </c>
      <c r="U589" s="2">
        <f t="shared" si="113"/>
        <v>1.0061517203124999</v>
      </c>
      <c r="V589" s="2">
        <f t="shared" si="114"/>
        <v>1.1051110418750001</v>
      </c>
      <c r="W589" s="2">
        <f t="shared" si="115"/>
        <v>-3.9277485312499999E-2</v>
      </c>
    </row>
    <row r="590" spans="1:23" x14ac:dyDescent="0.2">
      <c r="A590" s="2" t="s">
        <v>15</v>
      </c>
      <c r="B590" s="2">
        <v>1992</v>
      </c>
      <c r="C590" s="2">
        <v>-1.651</v>
      </c>
      <c r="D590" s="2">
        <v>1.1903358707209057</v>
      </c>
      <c r="E590" s="2">
        <v>1.1903358707209057</v>
      </c>
      <c r="F590" s="2">
        <v>53.869</v>
      </c>
      <c r="G590" s="2">
        <v>29.489000000000001</v>
      </c>
      <c r="H590" s="2">
        <v>24.38</v>
      </c>
      <c r="I590" s="2">
        <v>59.631</v>
      </c>
      <c r="J590" s="2">
        <v>28.111999999999998</v>
      </c>
      <c r="K590" s="2">
        <v>31.518999999999998</v>
      </c>
      <c r="L590" s="2">
        <v>-2.827</v>
      </c>
      <c r="N590" s="2">
        <v>3.4319999999999999</v>
      </c>
      <c r="O590" s="2">
        <f t="shared" si="109"/>
        <v>3.4319999999999996E-2</v>
      </c>
      <c r="P590" s="2">
        <f>AVERAGE(O578:O609)</f>
        <v>3.5609687500000001E-2</v>
      </c>
      <c r="Q590" s="2">
        <f t="shared" si="110"/>
        <v>1.9182582559375001</v>
      </c>
      <c r="R590" s="2">
        <f t="shared" si="111"/>
        <v>1.0500940746875</v>
      </c>
      <c r="S590" s="2">
        <f t="shared" si="112"/>
        <v>0.86816418124999994</v>
      </c>
      <c r="T590" s="2">
        <f t="shared" si="116"/>
        <v>2.1234412753125</v>
      </c>
      <c r="U590" s="2">
        <f t="shared" si="113"/>
        <v>1.001059535</v>
      </c>
      <c r="V590" s="2">
        <f t="shared" si="114"/>
        <v>1.1223817403125</v>
      </c>
      <c r="W590" s="2">
        <f t="shared" si="115"/>
        <v>-0.1006685865625</v>
      </c>
    </row>
    <row r="591" spans="1:23" x14ac:dyDescent="0.2">
      <c r="A591" s="2" t="s">
        <v>15</v>
      </c>
      <c r="B591" s="2">
        <v>1993</v>
      </c>
      <c r="C591" s="2">
        <v>-1.417</v>
      </c>
      <c r="D591" s="2">
        <v>3.9489981733850681</v>
      </c>
      <c r="E591" s="2">
        <v>1.1903358707209057</v>
      </c>
      <c r="F591" s="2">
        <v>54.198</v>
      </c>
      <c r="G591" s="2">
        <v>29.748000000000001</v>
      </c>
      <c r="H591" s="2">
        <v>24.45</v>
      </c>
      <c r="I591" s="2">
        <v>60.110999999999997</v>
      </c>
      <c r="J591" s="2">
        <v>28.027000000000001</v>
      </c>
      <c r="K591" s="2">
        <v>32.084000000000003</v>
      </c>
      <c r="L591" s="2">
        <v>-3.1030000000000002</v>
      </c>
      <c r="N591" s="2">
        <v>3.4780000000000002</v>
      </c>
      <c r="O591" s="2">
        <f t="shared" si="109"/>
        <v>3.4780000000000005E-2</v>
      </c>
      <c r="P591" s="2">
        <f>AVERAGE(O578:O609)</f>
        <v>3.5609687500000001E-2</v>
      </c>
      <c r="Q591" s="2">
        <f t="shared" si="110"/>
        <v>1.929973843125</v>
      </c>
      <c r="R591" s="2">
        <f t="shared" si="111"/>
        <v>1.0593169837500001</v>
      </c>
      <c r="S591" s="2">
        <f t="shared" si="112"/>
        <v>0.87065685937500004</v>
      </c>
      <c r="T591" s="2">
        <f t="shared" si="116"/>
        <v>2.1405339253125</v>
      </c>
      <c r="U591" s="2">
        <f t="shared" si="113"/>
        <v>0.99803271156250006</v>
      </c>
      <c r="V591" s="2">
        <f t="shared" si="114"/>
        <v>1.1425012137500001</v>
      </c>
      <c r="W591" s="2">
        <f t="shared" si="115"/>
        <v>-0.11049686031250001</v>
      </c>
    </row>
    <row r="592" spans="1:23" x14ac:dyDescent="0.2">
      <c r="A592" s="2" t="s">
        <v>15</v>
      </c>
      <c r="B592" s="2">
        <v>1994</v>
      </c>
      <c r="C592" s="2">
        <v>-0.47199999999999998</v>
      </c>
      <c r="D592" s="2">
        <v>2.8999015519381279</v>
      </c>
      <c r="E592" s="2">
        <v>1.1903358707209057</v>
      </c>
      <c r="F592" s="2">
        <v>54.436999999999998</v>
      </c>
      <c r="G592" s="2">
        <v>29.962</v>
      </c>
      <c r="H592" s="2">
        <v>24.475000000000001</v>
      </c>
      <c r="I592" s="2">
        <v>60.661999999999999</v>
      </c>
      <c r="J592" s="2">
        <v>28.004000000000001</v>
      </c>
      <c r="K592" s="2">
        <v>32.658000000000001</v>
      </c>
      <c r="L592" s="2">
        <v>-1.8520000000000001</v>
      </c>
      <c r="N592" s="2">
        <v>3.5379999999999998</v>
      </c>
      <c r="O592" s="2">
        <f t="shared" si="109"/>
        <v>3.5379999999999995E-2</v>
      </c>
      <c r="P592" s="2">
        <f>AVERAGE(O578:O609)</f>
        <v>3.5609687500000001E-2</v>
      </c>
      <c r="Q592" s="2">
        <f t="shared" si="110"/>
        <v>1.9384845584374999</v>
      </c>
      <c r="R592" s="2">
        <f t="shared" si="111"/>
        <v>1.0669374568750001</v>
      </c>
      <c r="S592" s="2">
        <f t="shared" si="112"/>
        <v>0.87154710156250004</v>
      </c>
      <c r="T592" s="2">
        <f t="shared" si="116"/>
        <v>2.1601548631249998</v>
      </c>
      <c r="U592" s="2">
        <f t="shared" si="113"/>
        <v>0.99721368875000005</v>
      </c>
      <c r="V592" s="2">
        <f t="shared" si="114"/>
        <v>1.162941174375</v>
      </c>
      <c r="W592" s="2">
        <f t="shared" si="115"/>
        <v>-6.594914125000001E-2</v>
      </c>
    </row>
    <row r="593" spans="1:23" x14ac:dyDescent="0.2">
      <c r="A593" s="2" t="s">
        <v>15</v>
      </c>
      <c r="B593" s="2">
        <v>1995</v>
      </c>
      <c r="C593" s="2">
        <v>-0.68899999999999995</v>
      </c>
      <c r="D593" s="2">
        <v>-2.3345916248873482</v>
      </c>
      <c r="E593" s="2">
        <v>1.1903358707209057</v>
      </c>
      <c r="F593" s="2">
        <v>54.536000000000001</v>
      </c>
      <c r="G593" s="2">
        <v>30.074000000000002</v>
      </c>
      <c r="H593" s="2">
        <v>24.462</v>
      </c>
      <c r="I593" s="2">
        <v>61.323999999999998</v>
      </c>
      <c r="J593" s="2">
        <v>28.012</v>
      </c>
      <c r="K593" s="2">
        <v>33.311999999999998</v>
      </c>
      <c r="L593" s="2">
        <v>-1.468</v>
      </c>
      <c r="N593" s="2">
        <v>3.5329999999999999</v>
      </c>
      <c r="O593" s="2">
        <f t="shared" si="109"/>
        <v>3.533E-2</v>
      </c>
      <c r="P593" s="2">
        <f>AVERAGE(O578:O609)</f>
        <v>3.5609687500000001E-2</v>
      </c>
      <c r="Q593" s="2">
        <f t="shared" si="110"/>
        <v>1.9420099175000001</v>
      </c>
      <c r="R593" s="2">
        <f t="shared" si="111"/>
        <v>1.070925741875</v>
      </c>
      <c r="S593" s="2">
        <f t="shared" si="112"/>
        <v>0.87108417562499996</v>
      </c>
      <c r="T593" s="2">
        <f t="shared" si="116"/>
        <v>2.1837284762499998</v>
      </c>
      <c r="U593" s="2">
        <f t="shared" si="113"/>
        <v>0.99749856625</v>
      </c>
      <c r="V593" s="2">
        <f t="shared" si="114"/>
        <v>1.18622991</v>
      </c>
      <c r="W593" s="2">
        <f t="shared" si="115"/>
        <v>-5.2275021249999998E-2</v>
      </c>
    </row>
    <row r="594" spans="1:23" x14ac:dyDescent="0.2">
      <c r="A594" s="2" t="s">
        <v>15</v>
      </c>
      <c r="B594" s="2">
        <v>1996</v>
      </c>
      <c r="C594" s="2">
        <v>-0.55400000000000005</v>
      </c>
      <c r="D594" s="2">
        <v>-8.1786388460257484</v>
      </c>
      <c r="E594" s="2">
        <v>-8.1786388460257484</v>
      </c>
      <c r="F594" s="2">
        <v>54.503</v>
      </c>
      <c r="G594" s="2">
        <v>30.036000000000001</v>
      </c>
      <c r="H594" s="2">
        <v>24.466999999999999</v>
      </c>
      <c r="I594" s="2">
        <v>62.07</v>
      </c>
      <c r="J594" s="2">
        <v>28.041</v>
      </c>
      <c r="K594" s="2">
        <v>34.03</v>
      </c>
      <c r="L594" s="2">
        <v>-1.2</v>
      </c>
      <c r="N594" s="2">
        <v>3.5249999999999999</v>
      </c>
      <c r="O594" s="2">
        <f t="shared" si="109"/>
        <v>3.5249999999999997E-2</v>
      </c>
      <c r="P594" s="2">
        <f>AVERAGE(O578:O609)</f>
        <v>3.5609687500000001E-2</v>
      </c>
      <c r="Q594" s="2">
        <f t="shared" si="110"/>
        <v>1.9408347978125</v>
      </c>
      <c r="R594" s="2">
        <f t="shared" si="111"/>
        <v>1.0695725737500001</v>
      </c>
      <c r="S594" s="2">
        <f t="shared" si="112"/>
        <v>0.87126222406249998</v>
      </c>
      <c r="T594" s="2">
        <f t="shared" si="116"/>
        <v>2.2102933031250003</v>
      </c>
      <c r="U594" s="2">
        <f t="shared" si="113"/>
        <v>0.99853124718750008</v>
      </c>
      <c r="V594" s="2">
        <f t="shared" si="114"/>
        <v>1.211797665625</v>
      </c>
      <c r="W594" s="2">
        <f t="shared" si="115"/>
        <v>-4.2731625000000002E-2</v>
      </c>
    </row>
    <row r="595" spans="1:23" x14ac:dyDescent="0.2">
      <c r="A595" s="2" t="s">
        <v>15</v>
      </c>
      <c r="B595" s="2">
        <v>1997</v>
      </c>
      <c r="C595" s="2">
        <v>-0.114</v>
      </c>
      <c r="D595" s="2">
        <v>-7.0205723287494193</v>
      </c>
      <c r="E595" s="2">
        <v>-8.1786388460257484</v>
      </c>
      <c r="F595" s="2">
        <v>54.341000000000001</v>
      </c>
      <c r="G595" s="2">
        <v>29.905000000000001</v>
      </c>
      <c r="H595" s="2">
        <v>24.436</v>
      </c>
      <c r="I595" s="2">
        <v>62.837000000000003</v>
      </c>
      <c r="J595" s="2">
        <v>28.059000000000001</v>
      </c>
      <c r="K595" s="2">
        <v>34.777999999999999</v>
      </c>
      <c r="L595" s="2">
        <v>-0.54800000000000004</v>
      </c>
      <c r="N595" s="2">
        <v>3.5310000000000001</v>
      </c>
      <c r="O595" s="2">
        <f t="shared" si="109"/>
        <v>3.5310000000000001E-2</v>
      </c>
      <c r="P595" s="2">
        <f>AVERAGE(O578:O609)</f>
        <v>3.5609687500000001E-2</v>
      </c>
      <c r="Q595" s="2">
        <f t="shared" si="110"/>
        <v>1.9350660284375001</v>
      </c>
      <c r="R595" s="2">
        <f t="shared" si="111"/>
        <v>1.0649077046875</v>
      </c>
      <c r="S595" s="2">
        <f t="shared" si="112"/>
        <v>0.87015832375000002</v>
      </c>
      <c r="T595" s="2">
        <f t="shared" si="116"/>
        <v>2.2376059334375</v>
      </c>
      <c r="U595" s="2">
        <f t="shared" si="113"/>
        <v>0.99917222156250007</v>
      </c>
      <c r="V595" s="2">
        <f t="shared" si="114"/>
        <v>1.238433711875</v>
      </c>
      <c r="W595" s="2">
        <f t="shared" si="115"/>
        <v>-1.9514108750000002E-2</v>
      </c>
    </row>
    <row r="596" spans="1:23" x14ac:dyDescent="0.2">
      <c r="A596" s="2" t="s">
        <v>15</v>
      </c>
      <c r="B596" s="2">
        <v>1998</v>
      </c>
      <c r="C596" s="2">
        <v>-0.39700000000000002</v>
      </c>
      <c r="D596" s="2">
        <v>-13.726304740569567</v>
      </c>
      <c r="E596" s="2">
        <v>-8.1786388460257484</v>
      </c>
      <c r="F596" s="2">
        <v>54.076000000000001</v>
      </c>
      <c r="G596" s="2">
        <v>29.693999999999999</v>
      </c>
      <c r="H596" s="2">
        <v>24.382000000000001</v>
      </c>
      <c r="I596" s="2">
        <v>63.585999999999999</v>
      </c>
      <c r="J596" s="2">
        <v>28.050999999999998</v>
      </c>
      <c r="K596" s="2">
        <v>35.534999999999997</v>
      </c>
      <c r="L596" s="2">
        <v>4.4999999999999998E-2</v>
      </c>
      <c r="N596" s="2">
        <v>3.5659999999999998</v>
      </c>
      <c r="O596" s="2">
        <f t="shared" si="109"/>
        <v>3.5659999999999997E-2</v>
      </c>
      <c r="P596" s="2">
        <f>AVERAGE(O578:O609)</f>
        <v>3.5609687500000001E-2</v>
      </c>
      <c r="Q596" s="2">
        <f t="shared" si="110"/>
        <v>1.92562946125</v>
      </c>
      <c r="R596" s="2">
        <f t="shared" si="111"/>
        <v>1.0573940606250001</v>
      </c>
      <c r="S596" s="2">
        <f t="shared" si="112"/>
        <v>0.86823540062500004</v>
      </c>
      <c r="T596" s="2">
        <f t="shared" si="116"/>
        <v>2.2642775893749998</v>
      </c>
      <c r="U596" s="2">
        <f t="shared" si="113"/>
        <v>0.99888734406250002</v>
      </c>
      <c r="V596" s="2">
        <f t="shared" si="114"/>
        <v>1.2653902453124999</v>
      </c>
      <c r="W596" s="2">
        <f t="shared" si="115"/>
        <v>1.6024359374999999E-3</v>
      </c>
    </row>
    <row r="597" spans="1:23" x14ac:dyDescent="0.2">
      <c r="A597" s="2" t="s">
        <v>15</v>
      </c>
      <c r="B597" s="2">
        <v>1999</v>
      </c>
      <c r="C597" s="2">
        <v>-2.669</v>
      </c>
      <c r="D597" s="2">
        <v>-20.394044365413919</v>
      </c>
      <c r="E597" s="2">
        <v>-8.1786388460257484</v>
      </c>
      <c r="F597" s="2">
        <v>53.746000000000002</v>
      </c>
      <c r="G597" s="2">
        <v>29.431000000000001</v>
      </c>
      <c r="H597" s="2">
        <v>24.315000000000001</v>
      </c>
      <c r="I597" s="2">
        <v>64.266999999999996</v>
      </c>
      <c r="J597" s="2">
        <v>28.06</v>
      </c>
      <c r="K597" s="2">
        <v>36.207000000000001</v>
      </c>
      <c r="L597" s="2">
        <v>0.58499999999999996</v>
      </c>
      <c r="N597" s="2">
        <v>3.5459999999999998</v>
      </c>
      <c r="O597" s="2">
        <f t="shared" si="109"/>
        <v>3.5459999999999998E-2</v>
      </c>
      <c r="P597" s="2">
        <f>AVERAGE(O578:O609)</f>
        <v>3.5609687500000001E-2</v>
      </c>
      <c r="Q597" s="2">
        <f t="shared" si="110"/>
        <v>1.9138782643750001</v>
      </c>
      <c r="R597" s="2">
        <f t="shared" si="111"/>
        <v>1.0480287128125001</v>
      </c>
      <c r="S597" s="2">
        <f t="shared" si="112"/>
        <v>0.8658495515625001</v>
      </c>
      <c r="T597" s="2">
        <f t="shared" si="116"/>
        <v>2.2885277865624998</v>
      </c>
      <c r="U597" s="2">
        <f t="shared" si="113"/>
        <v>0.99920783125000001</v>
      </c>
      <c r="V597" s="2">
        <f t="shared" si="114"/>
        <v>1.2893199553125001</v>
      </c>
      <c r="W597" s="2">
        <f t="shared" si="115"/>
        <v>2.08316671875E-2</v>
      </c>
    </row>
    <row r="598" spans="1:23" x14ac:dyDescent="0.2">
      <c r="A598" s="2" t="s">
        <v>15</v>
      </c>
      <c r="B598" s="2">
        <v>2000</v>
      </c>
      <c r="C598" s="2">
        <v>-2.8690000000000002</v>
      </c>
      <c r="D598" s="2">
        <v>-9.9892041337557362</v>
      </c>
      <c r="E598" s="2">
        <v>-9.9892041337557362</v>
      </c>
      <c r="F598" s="2">
        <v>53.375</v>
      </c>
      <c r="G598" s="2">
        <v>29.135000000000002</v>
      </c>
      <c r="H598" s="2">
        <v>24.241</v>
      </c>
      <c r="I598" s="2">
        <v>64.945999999999998</v>
      </c>
      <c r="J598" s="2">
        <v>28.053999999999998</v>
      </c>
      <c r="K598" s="2">
        <v>36.892000000000003</v>
      </c>
      <c r="L598" s="2">
        <v>1.4950000000000001</v>
      </c>
      <c r="N598" s="2">
        <v>3.5339999999999998</v>
      </c>
      <c r="O598" s="2">
        <f t="shared" si="109"/>
        <v>3.5339999999999996E-2</v>
      </c>
      <c r="P598" s="2">
        <f>AVERAGE(O578:O609)</f>
        <v>3.5609687500000001E-2</v>
      </c>
      <c r="Q598" s="2">
        <f t="shared" si="110"/>
        <v>1.9006670703124999</v>
      </c>
      <c r="R598" s="2">
        <f t="shared" si="111"/>
        <v>1.0374882453125001</v>
      </c>
      <c r="S598" s="2">
        <f t="shared" si="112"/>
        <v>0.86321443468750003</v>
      </c>
      <c r="T598" s="2">
        <f t="shared" si="116"/>
        <v>2.3127067643750001</v>
      </c>
      <c r="U598" s="2">
        <f t="shared" si="113"/>
        <v>0.99899417312499994</v>
      </c>
      <c r="V598" s="2">
        <f t="shared" si="114"/>
        <v>1.3137125912500001</v>
      </c>
      <c r="W598" s="2">
        <f t="shared" si="115"/>
        <v>5.3236482812500006E-2</v>
      </c>
    </row>
    <row r="599" spans="1:23" x14ac:dyDescent="0.2">
      <c r="A599" s="2" t="s">
        <v>15</v>
      </c>
      <c r="B599" s="2">
        <v>2001</v>
      </c>
      <c r="C599" s="2">
        <v>-2.3170000000000002</v>
      </c>
      <c r="D599" s="2">
        <v>-13.691066793648249</v>
      </c>
      <c r="E599" s="2">
        <v>-9.9892041337557362</v>
      </c>
      <c r="F599" s="2">
        <v>53.006</v>
      </c>
      <c r="G599" s="2">
        <v>28.774999999999999</v>
      </c>
      <c r="H599" s="2">
        <v>24.231000000000002</v>
      </c>
      <c r="I599" s="2">
        <v>65.593999999999994</v>
      </c>
      <c r="J599" s="2">
        <v>28.029</v>
      </c>
      <c r="K599" s="2">
        <v>37.564999999999998</v>
      </c>
      <c r="L599" s="2">
        <v>1.81</v>
      </c>
      <c r="N599" s="2">
        <v>3.532</v>
      </c>
      <c r="O599" s="2">
        <f t="shared" si="109"/>
        <v>3.5319999999999997E-2</v>
      </c>
      <c r="P599" s="2">
        <f>AVERAGE(O578:O609)</f>
        <v>3.5609687500000001E-2</v>
      </c>
      <c r="Q599" s="2">
        <f t="shared" si="110"/>
        <v>1.8875270956250001</v>
      </c>
      <c r="R599" s="2">
        <f t="shared" si="111"/>
        <v>1.0246687578125</v>
      </c>
      <c r="S599" s="2">
        <f t="shared" si="112"/>
        <v>0.8628583378125001</v>
      </c>
      <c r="T599" s="2">
        <f t="shared" si="116"/>
        <v>2.3357818418749998</v>
      </c>
      <c r="U599" s="2">
        <f t="shared" si="113"/>
        <v>0.99810393093750005</v>
      </c>
      <c r="V599" s="2">
        <f t="shared" si="114"/>
        <v>1.3376779109374999</v>
      </c>
      <c r="W599" s="2">
        <f t="shared" si="115"/>
        <v>6.445353437500001E-2</v>
      </c>
    </row>
    <row r="600" spans="1:23" x14ac:dyDescent="0.2">
      <c r="A600" s="2" t="s">
        <v>15</v>
      </c>
      <c r="B600" s="2">
        <v>2002</v>
      </c>
      <c r="C600" s="2">
        <v>-2.0499999999999998</v>
      </c>
      <c r="D600" s="2">
        <v>-12.275262250071345</v>
      </c>
      <c r="E600" s="2">
        <v>-9.9892041337557362</v>
      </c>
      <c r="F600" s="2">
        <v>52.564</v>
      </c>
      <c r="G600" s="2">
        <v>28.35</v>
      </c>
      <c r="H600" s="2">
        <v>24.213999999999999</v>
      </c>
      <c r="I600" s="2">
        <v>66.183999999999997</v>
      </c>
      <c r="J600" s="2">
        <v>27.989000000000001</v>
      </c>
      <c r="K600" s="2">
        <v>38.195</v>
      </c>
      <c r="L600" s="2">
        <v>1.67</v>
      </c>
      <c r="N600" s="2">
        <v>3.516</v>
      </c>
      <c r="O600" s="2">
        <f t="shared" si="109"/>
        <v>3.5159999999999997E-2</v>
      </c>
      <c r="P600" s="2">
        <f>AVERAGE(O578:O609)</f>
        <v>3.5609687500000001E-2</v>
      </c>
      <c r="Q600" s="2">
        <f t="shared" si="110"/>
        <v>1.87178761375</v>
      </c>
      <c r="R600" s="2">
        <f t="shared" si="111"/>
        <v>1.0095346406250001</v>
      </c>
      <c r="S600" s="2">
        <f t="shared" si="112"/>
        <v>0.86225297312499993</v>
      </c>
      <c r="T600" s="2">
        <f t="shared" si="116"/>
        <v>2.3567915574999998</v>
      </c>
      <c r="U600" s="2">
        <f t="shared" si="113"/>
        <v>0.99667954343750009</v>
      </c>
      <c r="V600" s="2">
        <f t="shared" si="114"/>
        <v>1.3601120140625</v>
      </c>
      <c r="W600" s="2">
        <f t="shared" si="115"/>
        <v>5.9468178125E-2</v>
      </c>
    </row>
    <row r="601" spans="1:23" x14ac:dyDescent="0.2">
      <c r="A601" s="2" t="s">
        <v>15</v>
      </c>
      <c r="B601" s="2">
        <v>2003</v>
      </c>
      <c r="C601" s="2">
        <v>-1.6539999999999999</v>
      </c>
      <c r="D601" s="2">
        <v>-11.638223871967856</v>
      </c>
      <c r="E601" s="2">
        <v>-9.9892041337557362</v>
      </c>
      <c r="F601" s="2">
        <v>52.097000000000001</v>
      </c>
      <c r="G601" s="2">
        <v>27.901</v>
      </c>
      <c r="H601" s="2">
        <v>24.196000000000002</v>
      </c>
      <c r="I601" s="2">
        <v>66.706000000000003</v>
      </c>
      <c r="J601" s="2">
        <v>27.937999999999999</v>
      </c>
      <c r="K601" s="2">
        <v>38.768000000000001</v>
      </c>
      <c r="L601" s="2">
        <v>2.3780000000000001</v>
      </c>
      <c r="N601" s="2">
        <v>3.5209999999999999</v>
      </c>
      <c r="O601" s="2">
        <f t="shared" si="109"/>
        <v>3.5209999999999998E-2</v>
      </c>
      <c r="P601" s="2">
        <f>AVERAGE(O578:O609)</f>
        <v>3.5609687500000001E-2</v>
      </c>
      <c r="Q601" s="2">
        <f t="shared" si="110"/>
        <v>1.8551578896875001</v>
      </c>
      <c r="R601" s="2">
        <f t="shared" si="111"/>
        <v>0.99354589093750001</v>
      </c>
      <c r="S601" s="2">
        <f t="shared" si="112"/>
        <v>0.86161199875000005</v>
      </c>
      <c r="T601" s="2">
        <f t="shared" si="116"/>
        <v>2.375379814375</v>
      </c>
      <c r="U601" s="2">
        <f t="shared" si="113"/>
        <v>0.99486344937499993</v>
      </c>
      <c r="V601" s="2">
        <f t="shared" si="114"/>
        <v>1.3805163650000001</v>
      </c>
      <c r="W601" s="2">
        <f t="shared" si="115"/>
        <v>8.4679836875000011E-2</v>
      </c>
    </row>
    <row r="602" spans="1:23" x14ac:dyDescent="0.2">
      <c r="A602" s="2" t="s">
        <v>15</v>
      </c>
      <c r="B602" s="2">
        <v>2004</v>
      </c>
      <c r="C602" s="2">
        <v>-2.0089999999999999</v>
      </c>
      <c r="D602" s="2">
        <v>-19.618681528393513</v>
      </c>
      <c r="E602" s="2">
        <v>-19.618681528393513</v>
      </c>
      <c r="F602" s="2">
        <v>51.661000000000001</v>
      </c>
      <c r="G602" s="2">
        <v>27.481999999999999</v>
      </c>
      <c r="H602" s="2">
        <v>24.178999999999998</v>
      </c>
      <c r="I602" s="2">
        <v>67.087999999999994</v>
      </c>
      <c r="J602" s="2">
        <v>27.917000000000002</v>
      </c>
      <c r="K602" s="2">
        <v>39.170999999999999</v>
      </c>
      <c r="L602" s="2">
        <v>2.7120000000000002</v>
      </c>
      <c r="N602" s="2">
        <v>3.4630000000000001</v>
      </c>
      <c r="O602" s="2">
        <f t="shared" si="109"/>
        <v>3.4630000000000001E-2</v>
      </c>
      <c r="P602" s="2">
        <f>AVERAGE(O578:O609)</f>
        <v>3.5609687500000001E-2</v>
      </c>
      <c r="Q602" s="2">
        <f t="shared" si="110"/>
        <v>1.8396320659375001</v>
      </c>
      <c r="R602" s="2">
        <f t="shared" si="111"/>
        <v>0.97862543187499995</v>
      </c>
      <c r="S602" s="2">
        <f t="shared" si="112"/>
        <v>0.8610066340625</v>
      </c>
      <c r="T602" s="2">
        <f t="shared" si="116"/>
        <v>2.388982715</v>
      </c>
      <c r="U602" s="2">
        <f t="shared" si="113"/>
        <v>0.99411564593750013</v>
      </c>
      <c r="V602" s="2">
        <f t="shared" si="114"/>
        <v>1.3948670690625</v>
      </c>
      <c r="W602" s="2">
        <f t="shared" si="115"/>
        <v>9.6573472500000007E-2</v>
      </c>
    </row>
    <row r="603" spans="1:23" x14ac:dyDescent="0.2">
      <c r="A603" s="2" t="s">
        <v>15</v>
      </c>
      <c r="B603" s="2">
        <v>2005</v>
      </c>
      <c r="C603" s="2">
        <v>-1.845</v>
      </c>
      <c r="D603" s="2">
        <v>-19.101265066119389</v>
      </c>
      <c r="E603" s="2">
        <v>-19.618681528393513</v>
      </c>
      <c r="F603" s="2">
        <v>51.295999999999999</v>
      </c>
      <c r="G603" s="2">
        <v>27.131</v>
      </c>
      <c r="H603" s="2">
        <v>24.164999999999999</v>
      </c>
      <c r="I603" s="2">
        <v>67.403000000000006</v>
      </c>
      <c r="J603" s="2">
        <v>27.885999999999999</v>
      </c>
      <c r="K603" s="2">
        <v>39.517000000000003</v>
      </c>
      <c r="L603" s="2">
        <v>2.4740000000000002</v>
      </c>
      <c r="N603" s="2">
        <v>3.4140000000000001</v>
      </c>
      <c r="O603" s="2">
        <f t="shared" si="109"/>
        <v>3.4140000000000004E-2</v>
      </c>
      <c r="P603" s="2">
        <f>AVERAGE(O578:O609)</f>
        <v>3.5609687500000001E-2</v>
      </c>
      <c r="Q603" s="2">
        <f t="shared" si="110"/>
        <v>1.82663453</v>
      </c>
      <c r="R603" s="2">
        <f t="shared" si="111"/>
        <v>0.9661264315625</v>
      </c>
      <c r="S603" s="2">
        <f t="shared" si="112"/>
        <v>0.86050809843749998</v>
      </c>
      <c r="T603" s="2">
        <f t="shared" si="116"/>
        <v>2.4001997665625003</v>
      </c>
      <c r="U603" s="2">
        <f t="shared" si="113"/>
        <v>0.99301174562499994</v>
      </c>
      <c r="V603" s="2">
        <f t="shared" si="114"/>
        <v>1.4071880209375001</v>
      </c>
      <c r="W603" s="2">
        <f t="shared" si="115"/>
        <v>8.8098366875000014E-2</v>
      </c>
    </row>
    <row r="604" spans="1:23" x14ac:dyDescent="0.2">
      <c r="A604" s="2" t="s">
        <v>15</v>
      </c>
      <c r="B604" s="2">
        <v>2006</v>
      </c>
      <c r="C604" s="2">
        <v>-2.8410000000000002</v>
      </c>
      <c r="D604" s="2">
        <v>-31.00550302417972</v>
      </c>
      <c r="E604" s="2">
        <v>-19.618681528393513</v>
      </c>
      <c r="F604" s="2">
        <v>51.167000000000002</v>
      </c>
      <c r="G604" s="2">
        <v>26.866</v>
      </c>
      <c r="H604" s="2">
        <v>24.300999999999998</v>
      </c>
      <c r="I604" s="2">
        <v>67.671000000000006</v>
      </c>
      <c r="J604" s="2">
        <v>27.847000000000001</v>
      </c>
      <c r="K604" s="2">
        <v>39.823999999999998</v>
      </c>
      <c r="L604" s="2">
        <v>2.5710000000000002</v>
      </c>
      <c r="N604" s="2">
        <v>3.3359999999999999</v>
      </c>
      <c r="O604" s="2">
        <f t="shared" si="109"/>
        <v>3.3360000000000001E-2</v>
      </c>
      <c r="P604" s="2">
        <f>AVERAGE(O578:O609)</f>
        <v>3.5609687500000001E-2</v>
      </c>
      <c r="Q604" s="2">
        <f t="shared" si="110"/>
        <v>1.8220408803125001</v>
      </c>
      <c r="R604" s="2">
        <f t="shared" si="111"/>
        <v>0.95668986437500003</v>
      </c>
      <c r="S604" s="2">
        <f t="shared" si="112"/>
        <v>0.86535101593749997</v>
      </c>
      <c r="T604" s="2">
        <f t="shared" si="116"/>
        <v>2.4097431628125001</v>
      </c>
      <c r="U604" s="2">
        <f t="shared" si="113"/>
        <v>0.99162296781250003</v>
      </c>
      <c r="V604" s="2">
        <f t="shared" si="114"/>
        <v>1.418120195</v>
      </c>
      <c r="W604" s="2">
        <f t="shared" si="115"/>
        <v>9.1552506562500011E-2</v>
      </c>
    </row>
    <row r="605" spans="1:23" x14ac:dyDescent="0.2">
      <c r="A605" s="2" t="s">
        <v>15</v>
      </c>
      <c r="B605" s="2">
        <v>2007</v>
      </c>
      <c r="C605" s="2">
        <v>-2.1850000000000001</v>
      </c>
      <c r="D605" s="2">
        <v>-23.063726599555526</v>
      </c>
      <c r="E605" s="2">
        <v>-19.618681528393513</v>
      </c>
      <c r="F605" s="2">
        <v>51.164999999999999</v>
      </c>
      <c r="G605" s="2">
        <v>26.73</v>
      </c>
      <c r="H605" s="2">
        <v>24.434999999999999</v>
      </c>
      <c r="I605" s="2">
        <v>67.897999999999996</v>
      </c>
      <c r="J605" s="2">
        <v>27.803000000000001</v>
      </c>
      <c r="K605" s="2">
        <v>40.094999999999999</v>
      </c>
      <c r="L605" s="2">
        <v>3.65</v>
      </c>
      <c r="N605" s="2">
        <v>3.28</v>
      </c>
      <c r="O605" s="2">
        <f t="shared" si="109"/>
        <v>3.2799999999999996E-2</v>
      </c>
      <c r="P605" s="2">
        <f>AVERAGE(O578:O609)</f>
        <v>3.5609687500000001E-2</v>
      </c>
      <c r="Q605" s="2">
        <f t="shared" si="110"/>
        <v>1.8219696609375</v>
      </c>
      <c r="R605" s="2">
        <f t="shared" si="111"/>
        <v>0.95184694687500004</v>
      </c>
      <c r="S605" s="2">
        <f t="shared" si="112"/>
        <v>0.87012271406249997</v>
      </c>
      <c r="T605" s="2">
        <f t="shared" si="116"/>
        <v>2.4178265618750001</v>
      </c>
      <c r="U605" s="2">
        <f t="shared" si="113"/>
        <v>0.9900561415625001</v>
      </c>
      <c r="V605" s="2">
        <f t="shared" si="114"/>
        <v>1.4277704203124999</v>
      </c>
      <c r="W605" s="2">
        <f t="shared" si="115"/>
        <v>0.12997535937499999</v>
      </c>
    </row>
    <row r="606" spans="1:23" x14ac:dyDescent="0.2">
      <c r="A606" s="2" t="s">
        <v>15</v>
      </c>
      <c r="B606" s="2">
        <v>2008</v>
      </c>
      <c r="C606" s="2">
        <v>-0.94299999999999995</v>
      </c>
      <c r="D606" s="2">
        <v>-5.8609910608493108</v>
      </c>
      <c r="E606" s="2">
        <v>-5.8609910608493108</v>
      </c>
      <c r="F606" s="2">
        <v>51.289000000000001</v>
      </c>
      <c r="G606" s="2">
        <v>26.693000000000001</v>
      </c>
      <c r="H606" s="2">
        <v>24.596</v>
      </c>
      <c r="I606" s="2">
        <v>68.081000000000003</v>
      </c>
      <c r="J606" s="2">
        <v>27.757999999999999</v>
      </c>
      <c r="K606" s="2">
        <v>40.323</v>
      </c>
      <c r="L606" s="2">
        <v>1.706</v>
      </c>
      <c r="N606" s="2">
        <v>3.173</v>
      </c>
      <c r="O606" s="2">
        <f t="shared" si="109"/>
        <v>3.1730000000000001E-2</v>
      </c>
      <c r="P606" s="2">
        <f>AVERAGE(O578:O609)</f>
        <v>3.5609687500000001E-2</v>
      </c>
      <c r="Q606" s="2">
        <f t="shared" si="110"/>
        <v>1.8263852621875001</v>
      </c>
      <c r="R606" s="2">
        <f t="shared" si="111"/>
        <v>0.95052938843750012</v>
      </c>
      <c r="S606" s="2">
        <f t="shared" si="112"/>
        <v>0.87585587375000007</v>
      </c>
      <c r="T606" s="2">
        <f t="shared" si="116"/>
        <v>2.4243431346875002</v>
      </c>
      <c r="U606" s="2">
        <f t="shared" si="113"/>
        <v>0.98845370562500001</v>
      </c>
      <c r="V606" s="2">
        <f t="shared" si="114"/>
        <v>1.4358894290624999</v>
      </c>
      <c r="W606" s="2">
        <f t="shared" si="115"/>
        <v>6.0750126874999998E-2</v>
      </c>
    </row>
    <row r="607" spans="1:23" x14ac:dyDescent="0.2">
      <c r="A607" s="2" t="s">
        <v>15</v>
      </c>
      <c r="B607" s="2">
        <v>2009</v>
      </c>
      <c r="C607" s="2">
        <v>-1.415</v>
      </c>
      <c r="D607" s="2">
        <v>-22.890497958975665</v>
      </c>
      <c r="E607" s="2">
        <v>-5.8609910608493108</v>
      </c>
      <c r="F607" s="2">
        <v>51.521999999999998</v>
      </c>
      <c r="G607" s="2">
        <v>26.686</v>
      </c>
      <c r="H607" s="2">
        <v>24.835999999999999</v>
      </c>
      <c r="I607" s="2">
        <v>68.147000000000006</v>
      </c>
      <c r="J607" s="2">
        <v>27.771999999999998</v>
      </c>
      <c r="K607" s="2">
        <v>40.375</v>
      </c>
      <c r="L607" s="2">
        <v>-2.121</v>
      </c>
      <c r="N607" s="2">
        <v>3.0289999999999999</v>
      </c>
      <c r="O607" s="2">
        <f t="shared" si="109"/>
        <v>3.0289999999999997E-2</v>
      </c>
      <c r="P607" s="2">
        <f>AVERAGE(O578:O609)</f>
        <v>3.5609687500000001E-2</v>
      </c>
      <c r="Q607" s="2">
        <f t="shared" si="110"/>
        <v>1.8346823193749999</v>
      </c>
      <c r="R607" s="2">
        <f t="shared" si="111"/>
        <v>0.950280120625</v>
      </c>
      <c r="S607" s="2">
        <f t="shared" si="112"/>
        <v>0.88440219874999992</v>
      </c>
      <c r="T607" s="2">
        <f t="shared" si="116"/>
        <v>2.4266933740625003</v>
      </c>
      <c r="U607" s="2">
        <f t="shared" si="113"/>
        <v>0.98895224124999992</v>
      </c>
      <c r="V607" s="2">
        <f t="shared" si="114"/>
        <v>1.4377411328125</v>
      </c>
      <c r="W607" s="2">
        <f t="shared" si="115"/>
        <v>-7.5528147187500005E-2</v>
      </c>
    </row>
    <row r="608" spans="1:23" x14ac:dyDescent="0.2">
      <c r="A608" s="2" t="s">
        <v>15</v>
      </c>
      <c r="B608" s="2">
        <v>2010</v>
      </c>
      <c r="C608" s="2">
        <v>-2.6930000000000001</v>
      </c>
      <c r="D608" s="2">
        <v>-25.187002266679809</v>
      </c>
      <c r="E608" s="2">
        <v>-5.8609910608493108</v>
      </c>
      <c r="F608" s="2">
        <v>51.859000000000002</v>
      </c>
      <c r="G608" s="2">
        <v>26.667000000000002</v>
      </c>
      <c r="H608" s="2">
        <v>25.192</v>
      </c>
      <c r="I608" s="2">
        <v>68.188999999999993</v>
      </c>
      <c r="J608" s="2">
        <v>27.773</v>
      </c>
      <c r="K608" s="2">
        <v>40.415999999999997</v>
      </c>
      <c r="L608" s="2">
        <v>-1.847</v>
      </c>
      <c r="N608" s="2">
        <v>2.931</v>
      </c>
      <c r="O608" s="2">
        <f t="shared" si="109"/>
        <v>2.9309999999999999E-2</v>
      </c>
      <c r="P608" s="2">
        <f>AVERAGE(O578:O609)</f>
        <v>3.5609687500000001E-2</v>
      </c>
      <c r="Q608" s="2">
        <f t="shared" si="110"/>
        <v>1.8466827840625002</v>
      </c>
      <c r="R608" s="2">
        <f t="shared" si="111"/>
        <v>0.94960353656250007</v>
      </c>
      <c r="S608" s="2">
        <f t="shared" si="112"/>
        <v>0.89707924750000001</v>
      </c>
      <c r="T608" s="2">
        <f t="shared" si="116"/>
        <v>2.4281889809374997</v>
      </c>
      <c r="U608" s="2">
        <f t="shared" si="113"/>
        <v>0.98898785093749997</v>
      </c>
      <c r="V608" s="2">
        <f t="shared" si="114"/>
        <v>1.4392011299999998</v>
      </c>
      <c r="W608" s="2">
        <f t="shared" si="115"/>
        <v>-6.5771092812500001E-2</v>
      </c>
    </row>
    <row r="609" spans="1:23" x14ac:dyDescent="0.2">
      <c r="A609" s="2" t="s">
        <v>15</v>
      </c>
      <c r="B609" s="2">
        <v>2011</v>
      </c>
      <c r="C609" s="2">
        <v>-1.462</v>
      </c>
      <c r="D609" s="2">
        <v>-17.392652320411909</v>
      </c>
      <c r="E609" s="2">
        <v>-5.8609910608493108</v>
      </c>
      <c r="F609" s="2">
        <v>52.621000000000002</v>
      </c>
      <c r="G609" s="2">
        <v>26.943999999999999</v>
      </c>
      <c r="H609" s="2">
        <v>25.678000000000001</v>
      </c>
      <c r="I609" s="2">
        <v>68.231999999999999</v>
      </c>
      <c r="J609" s="2">
        <v>27.773</v>
      </c>
      <c r="K609" s="2">
        <v>40.459000000000003</v>
      </c>
      <c r="L609" s="2">
        <v>-2.4620000000000002</v>
      </c>
      <c r="N609" s="2">
        <v>2.86</v>
      </c>
      <c r="O609" s="2">
        <f t="shared" si="109"/>
        <v>2.86E-2</v>
      </c>
      <c r="P609" s="2">
        <f>AVERAGE(O578:O609)</f>
        <v>3.5609687500000001E-2</v>
      </c>
      <c r="Q609" s="2">
        <f t="shared" si="110"/>
        <v>1.8738173659375001</v>
      </c>
      <c r="R609" s="2">
        <f t="shared" si="111"/>
        <v>0.95946741999999996</v>
      </c>
      <c r="S609" s="2">
        <f t="shared" si="112"/>
        <v>0.91438555562500001</v>
      </c>
      <c r="T609" s="2">
        <f t="shared" si="116"/>
        <v>2.4297201975</v>
      </c>
      <c r="U609" s="2">
        <f t="shared" si="113"/>
        <v>0.98898785093749997</v>
      </c>
      <c r="V609" s="2">
        <f t="shared" si="114"/>
        <v>1.4407323465625002</v>
      </c>
      <c r="W609" s="2">
        <f t="shared" si="115"/>
        <v>-8.767105062500001E-2</v>
      </c>
    </row>
    <row r="610" spans="1:23" x14ac:dyDescent="0.2">
      <c r="A610" s="2" t="s">
        <v>16</v>
      </c>
      <c r="B610" s="2">
        <v>1980</v>
      </c>
      <c r="C610" s="2">
        <v>8.1000000000000003E-2</v>
      </c>
      <c r="D610" s="2">
        <v>7.8179900438696155</v>
      </c>
      <c r="E610" s="2">
        <v>7.8179900438696155</v>
      </c>
      <c r="F610" s="2">
        <v>51.261000000000003</v>
      </c>
      <c r="G610" s="2">
        <v>34.186</v>
      </c>
      <c r="H610" s="2">
        <v>17.074999999999999</v>
      </c>
      <c r="I610" s="2">
        <v>49.816000000000003</v>
      </c>
      <c r="J610" s="2">
        <v>29.396999999999998</v>
      </c>
      <c r="K610" s="2">
        <v>20.419</v>
      </c>
      <c r="L610" s="2">
        <v>-2.7909999999999999</v>
      </c>
      <c r="N610" s="2">
        <v>24.952999999999999</v>
      </c>
      <c r="O610" s="2">
        <f t="shared" si="109"/>
        <v>0.24953</v>
      </c>
      <c r="P610" s="2">
        <f>AVERAGE(O610:O641)</f>
        <v>0.23594031250000005</v>
      </c>
      <c r="Q610" s="2">
        <f t="shared" si="110"/>
        <v>12.094536359062504</v>
      </c>
      <c r="R610" s="2">
        <f t="shared" si="111"/>
        <v>8.065855523125002</v>
      </c>
      <c r="S610" s="2">
        <f t="shared" si="112"/>
        <v>4.028680835937501</v>
      </c>
      <c r="T610" s="2">
        <f t="shared" si="116"/>
        <v>11.753602607500003</v>
      </c>
      <c r="U610" s="2">
        <f t="shared" si="113"/>
        <v>6.9359373665625013</v>
      </c>
      <c r="V610" s="2">
        <f t="shared" si="114"/>
        <v>4.8176652409375009</v>
      </c>
      <c r="W610" s="2">
        <f t="shared" si="115"/>
        <v>-0.65850941218750014</v>
      </c>
    </row>
    <row r="611" spans="1:23" x14ac:dyDescent="0.2">
      <c r="A611" s="2" t="s">
        <v>16</v>
      </c>
      <c r="B611" s="2">
        <v>1981</v>
      </c>
      <c r="C611" s="2">
        <v>0.157</v>
      </c>
      <c r="D611" s="2">
        <v>7.968974697765244</v>
      </c>
      <c r="E611" s="2">
        <v>7.8179900438696155</v>
      </c>
      <c r="F611" s="2">
        <v>50.890999999999998</v>
      </c>
      <c r="G611" s="2">
        <v>33.655999999999999</v>
      </c>
      <c r="H611" s="2">
        <v>17.234999999999999</v>
      </c>
      <c r="I611" s="2">
        <v>50.395000000000003</v>
      </c>
      <c r="J611" s="2">
        <v>29.398</v>
      </c>
      <c r="K611" s="2">
        <v>20.997</v>
      </c>
      <c r="L611" s="2">
        <v>-2.4969999999999999</v>
      </c>
      <c r="N611" s="2">
        <v>25.071000000000002</v>
      </c>
      <c r="O611" s="2">
        <f t="shared" si="109"/>
        <v>0.25070999999999999</v>
      </c>
      <c r="P611" s="2">
        <f>AVERAGE(O610:O641)</f>
        <v>0.23594031250000005</v>
      </c>
      <c r="Q611" s="2">
        <f t="shared" si="110"/>
        <v>12.007238443437503</v>
      </c>
      <c r="R611" s="2">
        <f t="shared" si="111"/>
        <v>7.9408071575000019</v>
      </c>
      <c r="S611" s="2">
        <f t="shared" si="112"/>
        <v>4.0664312859375009</v>
      </c>
      <c r="T611" s="2">
        <f t="shared" si="116"/>
        <v>11.890212048437503</v>
      </c>
      <c r="U611" s="2">
        <f t="shared" si="113"/>
        <v>6.9361733068750011</v>
      </c>
      <c r="V611" s="2">
        <f t="shared" si="114"/>
        <v>4.9540387415625009</v>
      </c>
      <c r="W611" s="2">
        <f t="shared" si="115"/>
        <v>-0.58914296031250013</v>
      </c>
    </row>
    <row r="612" spans="1:23" x14ac:dyDescent="0.2">
      <c r="A612" s="2" t="s">
        <v>16</v>
      </c>
      <c r="B612" s="2">
        <v>1982</v>
      </c>
      <c r="C612" s="2">
        <v>-0.16500000000000001</v>
      </c>
      <c r="D612" s="2">
        <v>6.4778987855058539</v>
      </c>
      <c r="E612" s="2">
        <v>7.8179900438696155</v>
      </c>
      <c r="F612" s="2">
        <v>50.637</v>
      </c>
      <c r="G612" s="2">
        <v>33.249000000000002</v>
      </c>
      <c r="H612" s="2">
        <v>17.388000000000002</v>
      </c>
      <c r="I612" s="2">
        <v>51.021000000000001</v>
      </c>
      <c r="J612" s="2">
        <v>29.408999999999999</v>
      </c>
      <c r="K612" s="2">
        <v>21.611999999999998</v>
      </c>
      <c r="L612" s="2">
        <v>-7.0359999999999996</v>
      </c>
      <c r="N612" s="2">
        <v>24.457999999999998</v>
      </c>
      <c r="O612" s="2">
        <f t="shared" si="109"/>
        <v>0.24457999999999999</v>
      </c>
      <c r="P612" s="2">
        <f>AVERAGE(O610:O641)</f>
        <v>0.23594031250000005</v>
      </c>
      <c r="Q612" s="2">
        <f t="shared" si="110"/>
        <v>11.947309604062504</v>
      </c>
      <c r="R612" s="2">
        <f t="shared" si="111"/>
        <v>7.8447794503125028</v>
      </c>
      <c r="S612" s="2">
        <f t="shared" si="112"/>
        <v>4.102530153750001</v>
      </c>
      <c r="T612" s="2">
        <f t="shared" si="116"/>
        <v>12.037910684062503</v>
      </c>
      <c r="U612" s="2">
        <f t="shared" si="113"/>
        <v>6.9387686503125012</v>
      </c>
      <c r="V612" s="2">
        <f t="shared" si="114"/>
        <v>5.0991420337500006</v>
      </c>
      <c r="W612" s="2">
        <f t="shared" si="115"/>
        <v>-1.6600760387500002</v>
      </c>
    </row>
    <row r="613" spans="1:23" x14ac:dyDescent="0.2">
      <c r="A613" s="2" t="s">
        <v>16</v>
      </c>
      <c r="B613" s="2">
        <v>1983</v>
      </c>
      <c r="C613" s="2">
        <v>-1.0640000000000001</v>
      </c>
      <c r="D613" s="2">
        <v>5.7126884553526542</v>
      </c>
      <c r="E613" s="2">
        <v>7.8179900438696155</v>
      </c>
      <c r="F613" s="2">
        <v>50.506999999999998</v>
      </c>
      <c r="G613" s="2">
        <v>32.956000000000003</v>
      </c>
      <c r="H613" s="2">
        <v>17.550999999999998</v>
      </c>
      <c r="I613" s="2">
        <v>51.651000000000003</v>
      </c>
      <c r="J613" s="2">
        <v>29.405999999999999</v>
      </c>
      <c r="K613" s="2">
        <v>22.245000000000001</v>
      </c>
      <c r="L613" s="2">
        <v>-5.617</v>
      </c>
      <c r="N613" s="2">
        <v>24.916</v>
      </c>
      <c r="O613" s="2">
        <f t="shared" si="109"/>
        <v>0.24915999999999999</v>
      </c>
      <c r="P613" s="2">
        <f>AVERAGE(O610:O641)</f>
        <v>0.23594031250000005</v>
      </c>
      <c r="Q613" s="2">
        <f t="shared" si="110"/>
        <v>11.916637363437502</v>
      </c>
      <c r="R613" s="2">
        <f t="shared" si="111"/>
        <v>7.7756489387500025</v>
      </c>
      <c r="S613" s="2">
        <f t="shared" si="112"/>
        <v>4.1409884246875004</v>
      </c>
      <c r="T613" s="2">
        <f t="shared" si="116"/>
        <v>12.186553080937504</v>
      </c>
      <c r="U613" s="2">
        <f t="shared" si="113"/>
        <v>6.9380608293750017</v>
      </c>
      <c r="V613" s="2">
        <f t="shared" si="114"/>
        <v>5.2484922515625012</v>
      </c>
      <c r="W613" s="2">
        <f t="shared" si="115"/>
        <v>-1.3252767353125003</v>
      </c>
    </row>
    <row r="614" spans="1:23" x14ac:dyDescent="0.2">
      <c r="A614" s="2" t="s">
        <v>16</v>
      </c>
      <c r="B614" s="2">
        <v>1984</v>
      </c>
      <c r="C614" s="2">
        <v>-2.335</v>
      </c>
      <c r="D614" s="2">
        <v>2.1761999382537183</v>
      </c>
      <c r="E614" s="2">
        <v>2.1761999382537183</v>
      </c>
      <c r="F614" s="2">
        <v>50.475000000000001</v>
      </c>
      <c r="G614" s="2">
        <v>32.741</v>
      </c>
      <c r="H614" s="2">
        <v>17.734000000000002</v>
      </c>
      <c r="I614" s="2">
        <v>52.377000000000002</v>
      </c>
      <c r="J614" s="2">
        <v>29.488</v>
      </c>
      <c r="K614" s="2">
        <v>22.888999999999999</v>
      </c>
      <c r="L614" s="2">
        <v>-1.796</v>
      </c>
      <c r="N614" s="2">
        <v>25.492000000000001</v>
      </c>
      <c r="O614" s="2">
        <f t="shared" si="109"/>
        <v>0.25492000000000004</v>
      </c>
      <c r="P614" s="2">
        <f>AVERAGE(O610:O641)</f>
        <v>0.23594031250000005</v>
      </c>
      <c r="Q614" s="2">
        <f t="shared" si="110"/>
        <v>11.909087273437503</v>
      </c>
      <c r="R614" s="2">
        <f t="shared" si="111"/>
        <v>7.724921771562502</v>
      </c>
      <c r="S614" s="2">
        <f t="shared" si="112"/>
        <v>4.1841655018750012</v>
      </c>
      <c r="T614" s="2">
        <f t="shared" si="116"/>
        <v>12.357845747812503</v>
      </c>
      <c r="U614" s="2">
        <f t="shared" si="113"/>
        <v>6.9574079350000018</v>
      </c>
      <c r="V614" s="2">
        <f t="shared" si="114"/>
        <v>5.400437812812501</v>
      </c>
      <c r="W614" s="2">
        <f t="shared" si="115"/>
        <v>-0.42374880125000008</v>
      </c>
    </row>
    <row r="615" spans="1:23" x14ac:dyDescent="0.2">
      <c r="A615" s="2" t="s">
        <v>16</v>
      </c>
      <c r="B615" s="2">
        <v>1985</v>
      </c>
      <c r="C615" s="2">
        <v>-2.718</v>
      </c>
      <c r="D615" s="2">
        <v>-0.57132638884914677</v>
      </c>
      <c r="E615" s="2">
        <v>2.1761999382537183</v>
      </c>
      <c r="F615" s="2">
        <v>50.512</v>
      </c>
      <c r="G615" s="2">
        <v>32.578000000000003</v>
      </c>
      <c r="H615" s="2">
        <v>17.934000000000001</v>
      </c>
      <c r="I615" s="2">
        <v>53.103999999999999</v>
      </c>
      <c r="J615" s="2">
        <v>29.553999999999998</v>
      </c>
      <c r="K615" s="2">
        <v>23.550999999999998</v>
      </c>
      <c r="L615" s="2">
        <v>-1.0189999999999999</v>
      </c>
      <c r="N615" s="2">
        <v>25.568000000000001</v>
      </c>
      <c r="O615" s="2">
        <f t="shared" si="109"/>
        <v>0.25568000000000002</v>
      </c>
      <c r="P615" s="2">
        <f>AVERAGE(O610:O641)</f>
        <v>0.23594031250000005</v>
      </c>
      <c r="Q615" s="2">
        <f t="shared" si="110"/>
        <v>11.917817065000003</v>
      </c>
      <c r="R615" s="2">
        <f t="shared" si="111"/>
        <v>7.6864635006250026</v>
      </c>
      <c r="S615" s="2">
        <f t="shared" si="112"/>
        <v>4.2313535643750013</v>
      </c>
      <c r="T615" s="2">
        <f t="shared" si="116"/>
        <v>12.529374355000003</v>
      </c>
      <c r="U615" s="2">
        <f t="shared" si="113"/>
        <v>6.9729799956250016</v>
      </c>
      <c r="V615" s="2">
        <f t="shared" si="114"/>
        <v>5.5566302996875008</v>
      </c>
      <c r="W615" s="2">
        <f t="shared" si="115"/>
        <v>-0.24042317843750002</v>
      </c>
    </row>
    <row r="616" spans="1:23" x14ac:dyDescent="0.2">
      <c r="A616" s="2" t="s">
        <v>16</v>
      </c>
      <c r="B616" s="2">
        <v>1986</v>
      </c>
      <c r="C616" s="2">
        <v>-3.206</v>
      </c>
      <c r="D616" s="2">
        <v>-2.9188378053990434</v>
      </c>
      <c r="E616" s="2">
        <v>2.1761999382537183</v>
      </c>
      <c r="F616" s="2">
        <v>50.817999999999998</v>
      </c>
      <c r="G616" s="2">
        <v>32.667999999999999</v>
      </c>
      <c r="H616" s="2">
        <v>18.149999999999999</v>
      </c>
      <c r="I616" s="2">
        <v>53.847999999999999</v>
      </c>
      <c r="J616" s="2">
        <v>29.608000000000001</v>
      </c>
      <c r="K616" s="2">
        <v>24.24</v>
      </c>
      <c r="L616" s="2">
        <v>-0.85099999999999998</v>
      </c>
      <c r="N616" s="2">
        <v>25.603000000000002</v>
      </c>
      <c r="O616" s="2">
        <f t="shared" si="109"/>
        <v>0.25603000000000004</v>
      </c>
      <c r="P616" s="2">
        <f>AVERAGE(O610:O641)</f>
        <v>0.23594031250000005</v>
      </c>
      <c r="Q616" s="2">
        <f t="shared" si="110"/>
        <v>11.990014800625003</v>
      </c>
      <c r="R616" s="2">
        <f t="shared" si="111"/>
        <v>7.7076981287500015</v>
      </c>
      <c r="S616" s="2">
        <f t="shared" si="112"/>
        <v>4.2823166718750008</v>
      </c>
      <c r="T616" s="2">
        <f t="shared" si="116"/>
        <v>12.704913947500003</v>
      </c>
      <c r="U616" s="2">
        <f t="shared" si="113"/>
        <v>6.9857207725000015</v>
      </c>
      <c r="V616" s="2">
        <f t="shared" si="114"/>
        <v>5.7191931750000009</v>
      </c>
      <c r="W616" s="2">
        <f t="shared" si="115"/>
        <v>-0.20078520593750004</v>
      </c>
    </row>
    <row r="617" spans="1:23" x14ac:dyDescent="0.2">
      <c r="A617" s="2" t="s">
        <v>16</v>
      </c>
      <c r="B617" s="2">
        <v>1987</v>
      </c>
      <c r="C617" s="2">
        <v>-3.2989999999999999</v>
      </c>
      <c r="D617" s="2">
        <v>-4.1924418390237186</v>
      </c>
      <c r="E617" s="2">
        <v>2.1761999382537183</v>
      </c>
      <c r="F617" s="2">
        <v>51.11</v>
      </c>
      <c r="G617" s="2">
        <v>32.743000000000002</v>
      </c>
      <c r="H617" s="2">
        <v>18.367999999999999</v>
      </c>
      <c r="I617" s="2">
        <v>54.636000000000003</v>
      </c>
      <c r="J617" s="2">
        <v>29.67</v>
      </c>
      <c r="K617" s="2">
        <v>24.966000000000001</v>
      </c>
      <c r="L617" s="2">
        <v>-0.77400000000000002</v>
      </c>
      <c r="N617" s="2">
        <v>25.530999999999999</v>
      </c>
      <c r="O617" s="2">
        <f t="shared" si="109"/>
        <v>0.25530999999999998</v>
      </c>
      <c r="P617" s="2">
        <f>AVERAGE(O610:O641)</f>
        <v>0.23594031250000005</v>
      </c>
      <c r="Q617" s="2">
        <f t="shared" si="110"/>
        <v>12.058909371875002</v>
      </c>
      <c r="R617" s="2">
        <f t="shared" si="111"/>
        <v>7.7253936521875026</v>
      </c>
      <c r="S617" s="2">
        <f t="shared" si="112"/>
        <v>4.3337516600000008</v>
      </c>
      <c r="T617" s="2">
        <f t="shared" si="116"/>
        <v>12.890834913750004</v>
      </c>
      <c r="U617" s="2">
        <f t="shared" si="113"/>
        <v>7.0003490718750019</v>
      </c>
      <c r="V617" s="2">
        <f t="shared" si="114"/>
        <v>5.8904858418750017</v>
      </c>
      <c r="W617" s="2">
        <f t="shared" si="115"/>
        <v>-0.18261780187500004</v>
      </c>
    </row>
    <row r="618" spans="1:23" x14ac:dyDescent="0.2">
      <c r="A618" s="2" t="s">
        <v>16</v>
      </c>
      <c r="B618" s="2">
        <v>1988</v>
      </c>
      <c r="C618" s="2">
        <v>-2.3069999999999999</v>
      </c>
      <c r="D618" s="2">
        <v>-5.389576096305702</v>
      </c>
      <c r="E618" s="2">
        <v>-5.389576096305702</v>
      </c>
      <c r="F618" s="2">
        <v>51.387999999999998</v>
      </c>
      <c r="G618" s="2">
        <v>32.807000000000002</v>
      </c>
      <c r="H618" s="2">
        <v>18.581</v>
      </c>
      <c r="I618" s="2">
        <v>55.48</v>
      </c>
      <c r="J618" s="2">
        <v>29.747</v>
      </c>
      <c r="K618" s="2">
        <v>25.733000000000001</v>
      </c>
      <c r="L618" s="2">
        <v>0.249</v>
      </c>
      <c r="N618" s="2">
        <v>25.472000000000001</v>
      </c>
      <c r="O618" s="2">
        <f t="shared" si="109"/>
        <v>0.25472</v>
      </c>
      <c r="P618" s="2">
        <f>AVERAGE(O610:O641)</f>
        <v>0.23594031250000005</v>
      </c>
      <c r="Q618" s="2">
        <f t="shared" si="110"/>
        <v>12.124500778750003</v>
      </c>
      <c r="R618" s="2">
        <f t="shared" si="111"/>
        <v>7.7404938321875019</v>
      </c>
      <c r="S618" s="2">
        <f t="shared" si="112"/>
        <v>4.3840069465625007</v>
      </c>
      <c r="T618" s="2">
        <f t="shared" si="116"/>
        <v>13.089968537500003</v>
      </c>
      <c r="U618" s="2">
        <f t="shared" si="113"/>
        <v>7.0185164759375018</v>
      </c>
      <c r="V618" s="2">
        <f t="shared" si="114"/>
        <v>6.0714520615625016</v>
      </c>
      <c r="W618" s="2">
        <f t="shared" si="115"/>
        <v>5.8749137812500012E-2</v>
      </c>
    </row>
    <row r="619" spans="1:23" x14ac:dyDescent="0.2">
      <c r="A619" s="2" t="s">
        <v>16</v>
      </c>
      <c r="B619" s="2">
        <v>1989</v>
      </c>
      <c r="C619" s="2">
        <v>-1.758</v>
      </c>
      <c r="D619" s="2">
        <v>-6.4098579552418098</v>
      </c>
      <c r="E619" s="2">
        <v>-5.389576096305702</v>
      </c>
      <c r="F619" s="2">
        <v>51.643000000000001</v>
      </c>
      <c r="G619" s="2">
        <v>32.869999999999997</v>
      </c>
      <c r="H619" s="2">
        <v>18.774000000000001</v>
      </c>
      <c r="I619" s="2">
        <v>56.399000000000001</v>
      </c>
      <c r="J619" s="2">
        <v>29.896000000000001</v>
      </c>
      <c r="K619" s="2">
        <v>26.503</v>
      </c>
      <c r="L619" s="2">
        <v>0.77800000000000002</v>
      </c>
      <c r="N619" s="2">
        <v>25.449000000000002</v>
      </c>
      <c r="O619" s="2">
        <f t="shared" si="109"/>
        <v>0.25448999999999999</v>
      </c>
      <c r="P619" s="2">
        <f>AVERAGE(O610:O641)</f>
        <v>0.23594031250000005</v>
      </c>
      <c r="Q619" s="2">
        <f t="shared" si="110"/>
        <v>12.184665558437503</v>
      </c>
      <c r="R619" s="2">
        <f t="shared" si="111"/>
        <v>7.7553580718750013</v>
      </c>
      <c r="S619" s="2">
        <f t="shared" si="112"/>
        <v>4.4295434268750009</v>
      </c>
      <c r="T619" s="2">
        <f t="shared" si="116"/>
        <v>13.306797684687503</v>
      </c>
      <c r="U619" s="2">
        <f t="shared" si="113"/>
        <v>7.0536715825000016</v>
      </c>
      <c r="V619" s="2">
        <f t="shared" si="114"/>
        <v>6.2531261021875011</v>
      </c>
      <c r="W619" s="2">
        <f t="shared" si="115"/>
        <v>0.18356156312500005</v>
      </c>
    </row>
    <row r="620" spans="1:23" x14ac:dyDescent="0.2">
      <c r="A620" s="2" t="s">
        <v>16</v>
      </c>
      <c r="B620" s="2">
        <v>1990</v>
      </c>
      <c r="C620" s="2">
        <v>-1.321</v>
      </c>
      <c r="D620" s="2">
        <v>-5.7370797721516587</v>
      </c>
      <c r="E620" s="2">
        <v>-5.389576096305702</v>
      </c>
      <c r="F620" s="2">
        <v>51.865000000000002</v>
      </c>
      <c r="G620" s="2">
        <v>32.929000000000002</v>
      </c>
      <c r="H620" s="2">
        <v>18.936</v>
      </c>
      <c r="I620" s="2">
        <v>57.353999999999999</v>
      </c>
      <c r="J620" s="2">
        <v>30.045999999999999</v>
      </c>
      <c r="K620" s="2">
        <v>27.308</v>
      </c>
      <c r="L620" s="2">
        <v>-0.311</v>
      </c>
      <c r="N620" s="2">
        <v>25.126999999999999</v>
      </c>
      <c r="O620" s="2">
        <f t="shared" si="109"/>
        <v>0.25126999999999999</v>
      </c>
      <c r="P620" s="2">
        <f>AVERAGE(O610:O641)</f>
        <v>0.23594031250000005</v>
      </c>
      <c r="Q620" s="2">
        <f t="shared" si="110"/>
        <v>12.237044307812504</v>
      </c>
      <c r="R620" s="2">
        <f t="shared" si="111"/>
        <v>7.7692785503125021</v>
      </c>
      <c r="S620" s="2">
        <f t="shared" si="112"/>
        <v>4.4677657575000014</v>
      </c>
      <c r="T620" s="2">
        <f t="shared" si="116"/>
        <v>13.532120683125003</v>
      </c>
      <c r="U620" s="2">
        <f t="shared" si="113"/>
        <v>7.0890626293750012</v>
      </c>
      <c r="V620" s="2">
        <f t="shared" si="114"/>
        <v>6.4430580537500015</v>
      </c>
      <c r="W620" s="2">
        <f t="shared" si="115"/>
        <v>-7.3377437187500019E-2</v>
      </c>
    </row>
    <row r="621" spans="1:23" x14ac:dyDescent="0.2">
      <c r="A621" s="2" t="s">
        <v>16</v>
      </c>
      <c r="B621" s="2">
        <v>1991</v>
      </c>
      <c r="C621" s="2">
        <v>4.7E-2</v>
      </c>
      <c r="D621" s="2">
        <v>-6.4137037105672468</v>
      </c>
      <c r="E621" s="2">
        <v>-5.389576096305702</v>
      </c>
      <c r="F621" s="2">
        <v>52.203000000000003</v>
      </c>
      <c r="G621" s="2">
        <v>33.134999999999998</v>
      </c>
      <c r="H621" s="2">
        <v>19.068000000000001</v>
      </c>
      <c r="I621" s="2">
        <v>58.320999999999998</v>
      </c>
      <c r="J621" s="2">
        <v>30.19</v>
      </c>
      <c r="K621" s="2">
        <v>28.131</v>
      </c>
      <c r="L621" s="2">
        <v>-3.2509999999999999</v>
      </c>
      <c r="N621" s="2">
        <v>24.609000000000002</v>
      </c>
      <c r="O621" s="2">
        <f t="shared" si="109"/>
        <v>0.24609000000000003</v>
      </c>
      <c r="P621" s="2">
        <f>AVERAGE(O610:O641)</f>
        <v>0.23594031250000005</v>
      </c>
      <c r="Q621" s="2">
        <f t="shared" si="110"/>
        <v>12.316792133437504</v>
      </c>
      <c r="R621" s="2">
        <f t="shared" si="111"/>
        <v>7.8178822546875013</v>
      </c>
      <c r="S621" s="2">
        <f t="shared" si="112"/>
        <v>4.498909878750001</v>
      </c>
      <c r="T621" s="2">
        <f t="shared" si="116"/>
        <v>13.760274965312503</v>
      </c>
      <c r="U621" s="2">
        <f t="shared" si="113"/>
        <v>7.1230380343750017</v>
      </c>
      <c r="V621" s="2">
        <f t="shared" si="114"/>
        <v>6.6372369309375019</v>
      </c>
      <c r="W621" s="2">
        <f t="shared" si="115"/>
        <v>-0.76704195593750013</v>
      </c>
    </row>
    <row r="622" spans="1:23" x14ac:dyDescent="0.2">
      <c r="A622" s="2" t="s">
        <v>16</v>
      </c>
      <c r="B622" s="2">
        <v>1992</v>
      </c>
      <c r="C622" s="2">
        <v>-0.78900000000000003</v>
      </c>
      <c r="D622" s="2">
        <v>-7.8550112932217031</v>
      </c>
      <c r="E622" s="2">
        <v>-7.8550112932217031</v>
      </c>
      <c r="F622" s="2">
        <v>52.484000000000002</v>
      </c>
      <c r="G622" s="2">
        <v>33.323</v>
      </c>
      <c r="H622" s="2">
        <v>19.161000000000001</v>
      </c>
      <c r="I622" s="2">
        <v>59.267000000000003</v>
      </c>
      <c r="J622" s="2">
        <v>30.318000000000001</v>
      </c>
      <c r="K622" s="2">
        <v>28.949000000000002</v>
      </c>
      <c r="L622" s="2">
        <v>-2.5310000000000001</v>
      </c>
      <c r="N622" s="2">
        <v>23.21</v>
      </c>
      <c r="O622" s="2">
        <f t="shared" si="109"/>
        <v>0.2321</v>
      </c>
      <c r="P622" s="2">
        <f>AVERAGE(O610:O641)</f>
        <v>0.23594031250000005</v>
      </c>
      <c r="Q622" s="2">
        <f t="shared" si="110"/>
        <v>12.383091361250003</v>
      </c>
      <c r="R622" s="2">
        <f t="shared" si="111"/>
        <v>7.8622390334375023</v>
      </c>
      <c r="S622" s="2">
        <f t="shared" si="112"/>
        <v>4.5208523278125012</v>
      </c>
      <c r="T622" s="2">
        <f t="shared" si="116"/>
        <v>13.983474500937504</v>
      </c>
      <c r="U622" s="2">
        <f t="shared" si="113"/>
        <v>7.153238394375002</v>
      </c>
      <c r="V622" s="2">
        <f t="shared" si="114"/>
        <v>6.8302361065625021</v>
      </c>
      <c r="W622" s="2">
        <f t="shared" si="115"/>
        <v>-0.59716493093750012</v>
      </c>
    </row>
    <row r="623" spans="1:23" x14ac:dyDescent="0.2">
      <c r="A623" s="2" t="s">
        <v>16</v>
      </c>
      <c r="B623" s="2">
        <v>1993</v>
      </c>
      <c r="C623" s="2">
        <v>-1.2330000000000001</v>
      </c>
      <c r="D623" s="2">
        <v>-5.805196012214795</v>
      </c>
      <c r="E623" s="2">
        <v>-7.8550112932217031</v>
      </c>
      <c r="F623" s="2">
        <v>52.66</v>
      </c>
      <c r="G623" s="2">
        <v>33.445</v>
      </c>
      <c r="H623" s="2">
        <v>19.216000000000001</v>
      </c>
      <c r="I623" s="2">
        <v>60.171999999999997</v>
      </c>
      <c r="J623" s="2">
        <v>30.423999999999999</v>
      </c>
      <c r="K623" s="2">
        <v>29.748999999999999</v>
      </c>
      <c r="L623" s="2">
        <v>-2.3740000000000001</v>
      </c>
      <c r="N623" s="2">
        <v>23.353000000000002</v>
      </c>
      <c r="O623" s="2">
        <f t="shared" si="109"/>
        <v>0.23353000000000002</v>
      </c>
      <c r="P623" s="2">
        <f>AVERAGE(O610:O641)</f>
        <v>0.23594031250000005</v>
      </c>
      <c r="Q623" s="2">
        <f t="shared" si="110"/>
        <v>12.424616856250003</v>
      </c>
      <c r="R623" s="2">
        <f t="shared" si="111"/>
        <v>7.8910237515625017</v>
      </c>
      <c r="S623" s="2">
        <f t="shared" si="112"/>
        <v>4.5338290450000009</v>
      </c>
      <c r="T623" s="2">
        <f t="shared" si="116"/>
        <v>14.197000483750003</v>
      </c>
      <c r="U623" s="2">
        <f t="shared" si="113"/>
        <v>7.1782480675000011</v>
      </c>
      <c r="V623" s="2">
        <f t="shared" si="114"/>
        <v>7.0189883565625015</v>
      </c>
      <c r="W623" s="2">
        <f t="shared" si="115"/>
        <v>-0.56012230187500012</v>
      </c>
    </row>
    <row r="624" spans="1:23" x14ac:dyDescent="0.2">
      <c r="A624" s="2" t="s">
        <v>16</v>
      </c>
      <c r="B624" s="2">
        <v>1994</v>
      </c>
      <c r="C624" s="2">
        <v>-1.6639999999999999</v>
      </c>
      <c r="D624" s="2">
        <v>-5.6253978218214939</v>
      </c>
      <c r="E624" s="2">
        <v>-7.8550112932217031</v>
      </c>
      <c r="F624" s="2">
        <v>52.677</v>
      </c>
      <c r="G624" s="2">
        <v>33.451000000000001</v>
      </c>
      <c r="H624" s="2">
        <v>19.225999999999999</v>
      </c>
      <c r="I624" s="2">
        <v>61.045999999999999</v>
      </c>
      <c r="J624" s="2">
        <v>30.577000000000002</v>
      </c>
      <c r="K624" s="2">
        <v>30.469000000000001</v>
      </c>
      <c r="L624" s="2">
        <v>-1.2070000000000001</v>
      </c>
      <c r="N624" s="2">
        <v>23.547000000000001</v>
      </c>
      <c r="O624" s="2">
        <f t="shared" si="109"/>
        <v>0.23547000000000001</v>
      </c>
      <c r="P624" s="2">
        <f>AVERAGE(O610:O641)</f>
        <v>0.23594031250000005</v>
      </c>
      <c r="Q624" s="2">
        <f t="shared" si="110"/>
        <v>12.428627841562502</v>
      </c>
      <c r="R624" s="2">
        <f t="shared" si="111"/>
        <v>7.8924393934375017</v>
      </c>
      <c r="S624" s="2">
        <f t="shared" si="112"/>
        <v>4.5361884481250012</v>
      </c>
      <c r="T624" s="2">
        <f t="shared" si="116"/>
        <v>14.403212316875003</v>
      </c>
      <c r="U624" s="2">
        <f t="shared" si="113"/>
        <v>7.214346935312502</v>
      </c>
      <c r="V624" s="2">
        <f t="shared" si="114"/>
        <v>7.1888653815625023</v>
      </c>
      <c r="W624" s="2">
        <f t="shared" si="115"/>
        <v>-0.2847799571875001</v>
      </c>
    </row>
    <row r="625" spans="1:23" x14ac:dyDescent="0.2">
      <c r="A625" s="2" t="s">
        <v>16</v>
      </c>
      <c r="B625" s="2">
        <v>1995</v>
      </c>
      <c r="C625" s="2">
        <v>-1.482</v>
      </c>
      <c r="D625" s="2">
        <v>-7.167908109129324</v>
      </c>
      <c r="E625" s="2">
        <v>-7.8550112932217031</v>
      </c>
      <c r="F625" s="2">
        <v>52.523000000000003</v>
      </c>
      <c r="G625" s="2">
        <v>33.334000000000003</v>
      </c>
      <c r="H625" s="2">
        <v>19.189</v>
      </c>
      <c r="I625" s="2">
        <v>61.869</v>
      </c>
      <c r="J625" s="2">
        <v>30.701000000000001</v>
      </c>
      <c r="K625" s="2">
        <v>31.167999999999999</v>
      </c>
      <c r="L625" s="2">
        <v>-1.65</v>
      </c>
      <c r="N625" s="2">
        <v>23.326000000000001</v>
      </c>
      <c r="O625" s="2">
        <f t="shared" si="109"/>
        <v>0.23326</v>
      </c>
      <c r="P625" s="2">
        <f>AVERAGE(O610:O641)</f>
        <v>0.23594031250000005</v>
      </c>
      <c r="Q625" s="2">
        <f t="shared" si="110"/>
        <v>12.392293033437504</v>
      </c>
      <c r="R625" s="2">
        <f t="shared" si="111"/>
        <v>7.8648343768750024</v>
      </c>
      <c r="S625" s="2">
        <f t="shared" si="112"/>
        <v>4.5274586565625015</v>
      </c>
      <c r="T625" s="2">
        <f t="shared" si="116"/>
        <v>14.597391194062503</v>
      </c>
      <c r="U625" s="2">
        <f t="shared" si="113"/>
        <v>7.243603534062502</v>
      </c>
      <c r="V625" s="2">
        <f t="shared" si="114"/>
        <v>7.3537876600000018</v>
      </c>
      <c r="W625" s="2">
        <f t="shared" si="115"/>
        <v>-0.38930151562500009</v>
      </c>
    </row>
    <row r="626" spans="1:23" x14ac:dyDescent="0.2">
      <c r="A626" s="2" t="s">
        <v>16</v>
      </c>
      <c r="B626" s="2">
        <v>1996</v>
      </c>
      <c r="C626" s="2">
        <v>-1.54</v>
      </c>
      <c r="D626" s="2">
        <v>-7.1447084279414375</v>
      </c>
      <c r="E626" s="2">
        <v>-7.1447084279414375</v>
      </c>
      <c r="F626" s="2">
        <v>52.430999999999997</v>
      </c>
      <c r="G626" s="2">
        <v>33.304000000000002</v>
      </c>
      <c r="H626" s="2">
        <v>19.126999999999999</v>
      </c>
      <c r="I626" s="2">
        <v>62.628999999999998</v>
      </c>
      <c r="J626" s="2">
        <v>30.792000000000002</v>
      </c>
      <c r="K626" s="2">
        <v>31.837</v>
      </c>
      <c r="L626" s="2">
        <v>-1.038</v>
      </c>
      <c r="N626" s="2">
        <v>23.343</v>
      </c>
      <c r="O626" s="2">
        <f t="shared" si="109"/>
        <v>0.23343</v>
      </c>
      <c r="P626" s="2">
        <f>AVERAGE(O610:O641)</f>
        <v>0.23594031250000005</v>
      </c>
      <c r="Q626" s="2">
        <f t="shared" si="110"/>
        <v>12.370586524687502</v>
      </c>
      <c r="R626" s="2">
        <f t="shared" si="111"/>
        <v>7.8577561675000025</v>
      </c>
      <c r="S626" s="2">
        <f t="shared" si="112"/>
        <v>4.512830357187501</v>
      </c>
      <c r="T626" s="2">
        <f t="shared" si="116"/>
        <v>14.776705831562502</v>
      </c>
      <c r="U626" s="2">
        <f t="shared" si="113"/>
        <v>7.2650741025000016</v>
      </c>
      <c r="V626" s="2">
        <f t="shared" si="114"/>
        <v>7.5116317290625014</v>
      </c>
      <c r="W626" s="2">
        <f t="shared" si="115"/>
        <v>-0.24490604437500008</v>
      </c>
    </row>
    <row r="627" spans="1:23" x14ac:dyDescent="0.2">
      <c r="A627" s="2" t="s">
        <v>16</v>
      </c>
      <c r="B627" s="2">
        <v>1997</v>
      </c>
      <c r="C627" s="2">
        <v>-1.635</v>
      </c>
      <c r="D627" s="2">
        <v>-10.346457802976742</v>
      </c>
      <c r="E627" s="2">
        <v>-7.1447084279414375</v>
      </c>
      <c r="F627" s="2">
        <v>52.139000000000003</v>
      </c>
      <c r="G627" s="2">
        <v>33.110999999999997</v>
      </c>
      <c r="H627" s="2">
        <v>19.027999999999999</v>
      </c>
      <c r="I627" s="2">
        <v>63.308999999999997</v>
      </c>
      <c r="J627" s="2">
        <v>30.85</v>
      </c>
      <c r="K627" s="2">
        <v>32.459000000000003</v>
      </c>
      <c r="L627" s="2">
        <v>0.13700000000000001</v>
      </c>
      <c r="N627" s="2">
        <v>23.414000000000001</v>
      </c>
      <c r="O627" s="2">
        <f t="shared" si="109"/>
        <v>0.23414000000000001</v>
      </c>
      <c r="P627" s="2">
        <f>AVERAGE(O610:O641)</f>
        <v>0.23594031250000005</v>
      </c>
      <c r="Q627" s="2">
        <f t="shared" si="110"/>
        <v>12.301691953437503</v>
      </c>
      <c r="R627" s="2">
        <f t="shared" si="111"/>
        <v>7.8122196871875014</v>
      </c>
      <c r="S627" s="2">
        <f t="shared" si="112"/>
        <v>4.4894722662500008</v>
      </c>
      <c r="T627" s="2">
        <f t="shared" si="116"/>
        <v>14.937145244062503</v>
      </c>
      <c r="U627" s="2">
        <f t="shared" si="113"/>
        <v>7.2787586406250018</v>
      </c>
      <c r="V627" s="2">
        <f t="shared" si="114"/>
        <v>7.6583866034375028</v>
      </c>
      <c r="W627" s="2">
        <f t="shared" si="115"/>
        <v>3.2323822812500007E-2</v>
      </c>
    </row>
    <row r="628" spans="1:23" x14ac:dyDescent="0.2">
      <c r="A628" s="2" t="s">
        <v>16</v>
      </c>
      <c r="B628" s="2">
        <v>1998</v>
      </c>
      <c r="C628" s="2">
        <v>-2.3660000000000001</v>
      </c>
      <c r="D628" s="2">
        <v>-10.617578671718837</v>
      </c>
      <c r="E628" s="2">
        <v>-7.1447084279414375</v>
      </c>
      <c r="F628" s="2">
        <v>51.722999999999999</v>
      </c>
      <c r="G628" s="2">
        <v>32.816000000000003</v>
      </c>
      <c r="H628" s="2">
        <v>18.907</v>
      </c>
      <c r="I628" s="2">
        <v>63.896999999999998</v>
      </c>
      <c r="J628" s="2">
        <v>30.873000000000001</v>
      </c>
      <c r="K628" s="2">
        <v>33.024000000000001</v>
      </c>
      <c r="L628" s="2">
        <v>1.054</v>
      </c>
      <c r="N628" s="2">
        <v>23.846</v>
      </c>
      <c r="O628" s="2">
        <f t="shared" si="109"/>
        <v>0.23846000000000001</v>
      </c>
      <c r="P628" s="2">
        <f>AVERAGE(O610:O641)</f>
        <v>0.23594031250000005</v>
      </c>
      <c r="Q628" s="2">
        <f t="shared" si="110"/>
        <v>12.203540783437502</v>
      </c>
      <c r="R628" s="2">
        <f t="shared" si="111"/>
        <v>7.7426172950000023</v>
      </c>
      <c r="S628" s="2">
        <f t="shared" si="112"/>
        <v>4.4609234884375013</v>
      </c>
      <c r="T628" s="2">
        <f t="shared" si="116"/>
        <v>15.075878147812503</v>
      </c>
      <c r="U628" s="2">
        <f t="shared" si="113"/>
        <v>7.2841852678125019</v>
      </c>
      <c r="V628" s="2">
        <f t="shared" si="114"/>
        <v>7.791692880000002</v>
      </c>
      <c r="W628" s="2">
        <f t="shared" si="115"/>
        <v>0.24868108937500008</v>
      </c>
    </row>
    <row r="629" spans="1:23" x14ac:dyDescent="0.2">
      <c r="A629" s="2" t="s">
        <v>16</v>
      </c>
      <c r="B629" s="2">
        <v>1999</v>
      </c>
      <c r="C629" s="2">
        <v>-3.1120000000000001</v>
      </c>
      <c r="D629" s="2">
        <v>-8.6276414246089317</v>
      </c>
      <c r="E629" s="2">
        <v>-7.1447084279414375</v>
      </c>
      <c r="F629" s="2">
        <v>51.283999999999999</v>
      </c>
      <c r="G629" s="2">
        <v>32.505000000000003</v>
      </c>
      <c r="H629" s="2">
        <v>18.779</v>
      </c>
      <c r="I629" s="2">
        <v>64.363</v>
      </c>
      <c r="J629" s="2">
        <v>30.93</v>
      </c>
      <c r="K629" s="2">
        <v>33.433999999999997</v>
      </c>
      <c r="L629" s="2">
        <v>2.3130000000000002</v>
      </c>
      <c r="N629" s="2">
        <v>24.151</v>
      </c>
      <c r="O629" s="2">
        <f t="shared" si="109"/>
        <v>0.24151</v>
      </c>
      <c r="P629" s="2">
        <f>AVERAGE(O610:O641)</f>
        <v>0.23594031250000005</v>
      </c>
      <c r="Q629" s="2">
        <f t="shared" si="110"/>
        <v>12.099962986250002</v>
      </c>
      <c r="R629" s="2">
        <f t="shared" si="111"/>
        <v>7.6692398578125021</v>
      </c>
      <c r="S629" s="2">
        <f t="shared" si="112"/>
        <v>4.430723128437501</v>
      </c>
      <c r="T629" s="2">
        <f t="shared" si="116"/>
        <v>15.185826333437504</v>
      </c>
      <c r="U629" s="2">
        <f t="shared" si="113"/>
        <v>7.2976338656250013</v>
      </c>
      <c r="V629" s="2">
        <f t="shared" si="114"/>
        <v>7.8884284081250016</v>
      </c>
      <c r="W629" s="2">
        <f t="shared" si="115"/>
        <v>0.5457299428125002</v>
      </c>
    </row>
    <row r="630" spans="1:23" x14ac:dyDescent="0.2">
      <c r="A630" s="2" t="s">
        <v>16</v>
      </c>
      <c r="B630" s="2">
        <v>2000</v>
      </c>
      <c r="C630" s="2">
        <v>-4.0460000000000003</v>
      </c>
      <c r="D630" s="2">
        <v>-14.156831827448663</v>
      </c>
      <c r="E630" s="2">
        <v>-14.156831827448663</v>
      </c>
      <c r="F630" s="2">
        <v>50.862000000000002</v>
      </c>
      <c r="G630" s="2">
        <v>32.209000000000003</v>
      </c>
      <c r="H630" s="2">
        <v>18.654</v>
      </c>
      <c r="I630" s="2">
        <v>64.728999999999999</v>
      </c>
      <c r="J630" s="2">
        <v>30.943000000000001</v>
      </c>
      <c r="K630" s="2">
        <v>33.786000000000001</v>
      </c>
      <c r="L630" s="2">
        <v>2.8109999999999999</v>
      </c>
      <c r="N630" s="2">
        <v>24.009</v>
      </c>
      <c r="O630" s="2">
        <f t="shared" si="109"/>
        <v>0.24009</v>
      </c>
      <c r="P630" s="2">
        <f>AVERAGE(O610:O641)</f>
        <v>0.23594031250000005</v>
      </c>
      <c r="Q630" s="2">
        <f t="shared" si="110"/>
        <v>12.000396174375004</v>
      </c>
      <c r="R630" s="2">
        <f t="shared" si="111"/>
        <v>7.5994015253125022</v>
      </c>
      <c r="S630" s="2">
        <f t="shared" si="112"/>
        <v>4.4012305893750012</v>
      </c>
      <c r="T630" s="2">
        <f t="shared" si="116"/>
        <v>15.272180487812504</v>
      </c>
      <c r="U630" s="2">
        <f t="shared" si="113"/>
        <v>7.300701089687502</v>
      </c>
      <c r="V630" s="2">
        <f t="shared" si="114"/>
        <v>7.9714793981250018</v>
      </c>
      <c r="W630" s="2">
        <f t="shared" si="115"/>
        <v>0.66322821843750013</v>
      </c>
    </row>
    <row r="631" spans="1:23" x14ac:dyDescent="0.2">
      <c r="A631" s="2" t="s">
        <v>16</v>
      </c>
      <c r="B631" s="2">
        <v>2001</v>
      </c>
      <c r="C631" s="2">
        <v>-3.7330000000000001</v>
      </c>
      <c r="D631" s="2">
        <v>-18.931812050046606</v>
      </c>
      <c r="E631" s="2">
        <v>-14.156831827448663</v>
      </c>
      <c r="F631" s="2">
        <v>50.408000000000001</v>
      </c>
      <c r="G631" s="2">
        <v>31.847000000000001</v>
      </c>
      <c r="H631" s="2">
        <v>18.561</v>
      </c>
      <c r="I631" s="2">
        <v>65.009</v>
      </c>
      <c r="J631" s="2">
        <v>30.917999999999999</v>
      </c>
      <c r="K631" s="2">
        <v>34.091000000000001</v>
      </c>
      <c r="L631" s="2">
        <v>0.29199999999999998</v>
      </c>
      <c r="N631" s="2">
        <v>23.702999999999999</v>
      </c>
      <c r="O631" s="2">
        <f t="shared" si="109"/>
        <v>0.23702999999999999</v>
      </c>
      <c r="P631" s="2">
        <f>AVERAGE(O610:O641)</f>
        <v>0.23594031250000005</v>
      </c>
      <c r="Q631" s="2">
        <f t="shared" si="110"/>
        <v>11.893279272500003</v>
      </c>
      <c r="R631" s="2">
        <f t="shared" si="111"/>
        <v>7.5139911321875017</v>
      </c>
      <c r="S631" s="2">
        <f t="shared" si="112"/>
        <v>4.379288140312501</v>
      </c>
      <c r="T631" s="2">
        <f t="shared" si="116"/>
        <v>15.338243775312504</v>
      </c>
      <c r="U631" s="2">
        <f t="shared" si="113"/>
        <v>7.2948025818750013</v>
      </c>
      <c r="V631" s="2">
        <f t="shared" si="114"/>
        <v>8.0434411934375021</v>
      </c>
      <c r="W631" s="2">
        <f t="shared" si="115"/>
        <v>6.8894571250000008E-2</v>
      </c>
    </row>
    <row r="632" spans="1:23" x14ac:dyDescent="0.2">
      <c r="A632" s="2" t="s">
        <v>16</v>
      </c>
      <c r="B632" s="2">
        <v>2002</v>
      </c>
      <c r="C632" s="2">
        <v>-4.1689999999999996</v>
      </c>
      <c r="D632" s="2">
        <v>-20.063996261885549</v>
      </c>
      <c r="E632" s="2">
        <v>-14.156831827448663</v>
      </c>
      <c r="F632" s="2">
        <v>50.05</v>
      </c>
      <c r="G632" s="2">
        <v>31.568000000000001</v>
      </c>
      <c r="H632" s="2">
        <v>18.481999999999999</v>
      </c>
      <c r="I632" s="2">
        <v>65.225999999999999</v>
      </c>
      <c r="J632" s="2">
        <v>30.866</v>
      </c>
      <c r="K632" s="2">
        <v>34.36</v>
      </c>
      <c r="L632" s="2">
        <v>-1.1240000000000001</v>
      </c>
      <c r="N632" s="2">
        <v>23.477</v>
      </c>
      <c r="O632" s="2">
        <f t="shared" si="109"/>
        <v>0.23477000000000001</v>
      </c>
      <c r="P632" s="2">
        <f>AVERAGE(O610:O641)</f>
        <v>0.23594031250000005</v>
      </c>
      <c r="Q632" s="2">
        <f t="shared" si="110"/>
        <v>11.808812640625002</v>
      </c>
      <c r="R632" s="2">
        <f t="shared" si="111"/>
        <v>7.448163785000002</v>
      </c>
      <c r="S632" s="2">
        <f t="shared" si="112"/>
        <v>4.3606488556250005</v>
      </c>
      <c r="T632" s="2">
        <f t="shared" si="116"/>
        <v>15.389442823125004</v>
      </c>
      <c r="U632" s="2">
        <f t="shared" si="113"/>
        <v>7.282533685625002</v>
      </c>
      <c r="V632" s="2">
        <f t="shared" si="114"/>
        <v>8.1069091375000024</v>
      </c>
      <c r="W632" s="2">
        <f t="shared" si="115"/>
        <v>-0.26519691125000011</v>
      </c>
    </row>
    <row r="633" spans="1:23" x14ac:dyDescent="0.2">
      <c r="A633" s="2" t="s">
        <v>16</v>
      </c>
      <c r="B633" s="2">
        <v>2003</v>
      </c>
      <c r="C633" s="2">
        <v>-4.5049999999999999</v>
      </c>
      <c r="D633" s="2">
        <v>-19.766881315350123</v>
      </c>
      <c r="E633" s="2">
        <v>-14.156831827448663</v>
      </c>
      <c r="F633" s="2">
        <v>49.728999999999999</v>
      </c>
      <c r="G633" s="2">
        <v>31.306999999999999</v>
      </c>
      <c r="H633" s="2">
        <v>18.422000000000001</v>
      </c>
      <c r="I633" s="2">
        <v>65.399000000000001</v>
      </c>
      <c r="J633" s="2">
        <v>30.792999999999999</v>
      </c>
      <c r="K633" s="2">
        <v>34.606000000000002</v>
      </c>
      <c r="L633" s="2">
        <v>-1.3140000000000001</v>
      </c>
      <c r="N633" s="2">
        <v>23.245999999999999</v>
      </c>
      <c r="O633" s="2">
        <f t="shared" si="109"/>
        <v>0.23246</v>
      </c>
      <c r="P633" s="2">
        <f>AVERAGE(O610:O641)</f>
        <v>0.23594031250000005</v>
      </c>
      <c r="Q633" s="2">
        <f t="shared" si="110"/>
        <v>11.733075800312502</v>
      </c>
      <c r="R633" s="2">
        <f t="shared" si="111"/>
        <v>7.3865833634375013</v>
      </c>
      <c r="S633" s="2">
        <f t="shared" si="112"/>
        <v>4.3464924368750015</v>
      </c>
      <c r="T633" s="2">
        <f t="shared" si="116"/>
        <v>15.430260497187504</v>
      </c>
      <c r="U633" s="2">
        <f t="shared" si="113"/>
        <v>7.2653100428125015</v>
      </c>
      <c r="V633" s="2">
        <f t="shared" si="114"/>
        <v>8.1649504543750027</v>
      </c>
      <c r="W633" s="2">
        <f t="shared" si="115"/>
        <v>-0.31002557062500008</v>
      </c>
    </row>
    <row r="634" spans="1:23" x14ac:dyDescent="0.2">
      <c r="A634" s="2" t="s">
        <v>16</v>
      </c>
      <c r="B634" s="2">
        <v>2004</v>
      </c>
      <c r="C634" s="2">
        <v>-5.1260000000000003</v>
      </c>
      <c r="D634" s="2">
        <v>-19.966902536166412</v>
      </c>
      <c r="E634" s="2">
        <v>-19.966902536166412</v>
      </c>
      <c r="F634" s="2">
        <v>49.365000000000002</v>
      </c>
      <c r="G634" s="2">
        <v>30.978000000000002</v>
      </c>
      <c r="H634" s="2">
        <v>18.388000000000002</v>
      </c>
      <c r="I634" s="2">
        <v>65.471000000000004</v>
      </c>
      <c r="J634" s="2">
        <v>30.756</v>
      </c>
      <c r="K634" s="2">
        <v>34.715000000000003</v>
      </c>
      <c r="L634" s="2">
        <v>2.3E-2</v>
      </c>
      <c r="N634" s="2">
        <v>22.975000000000001</v>
      </c>
      <c r="O634" s="2">
        <f t="shared" si="109"/>
        <v>0.22975000000000001</v>
      </c>
      <c r="P634" s="2">
        <f>AVERAGE(O610:O641)</f>
        <v>0.23594031250000005</v>
      </c>
      <c r="Q634" s="2">
        <f t="shared" si="110"/>
        <v>11.647193526562504</v>
      </c>
      <c r="R634" s="2">
        <f t="shared" si="111"/>
        <v>7.308959000625002</v>
      </c>
      <c r="S634" s="2">
        <f t="shared" si="112"/>
        <v>4.3384704662500013</v>
      </c>
      <c r="T634" s="2">
        <f t="shared" si="116"/>
        <v>15.447248199687504</v>
      </c>
      <c r="U634" s="2">
        <f t="shared" si="113"/>
        <v>7.2565802512500017</v>
      </c>
      <c r="V634" s="2">
        <f t="shared" si="114"/>
        <v>8.1906679484375022</v>
      </c>
      <c r="W634" s="2">
        <f t="shared" si="115"/>
        <v>5.4266271875000015E-3</v>
      </c>
    </row>
    <row r="635" spans="1:23" x14ac:dyDescent="0.2">
      <c r="A635" s="2" t="s">
        <v>16</v>
      </c>
      <c r="B635" s="2">
        <v>2005</v>
      </c>
      <c r="C635" s="2">
        <v>-5.649</v>
      </c>
      <c r="D635" s="2">
        <v>-16.367883361192895</v>
      </c>
      <c r="E635" s="2">
        <v>-19.966902536166412</v>
      </c>
      <c r="F635" s="2">
        <v>48.942999999999998</v>
      </c>
      <c r="G635" s="2">
        <v>30.558</v>
      </c>
      <c r="H635" s="2">
        <v>18.385000000000002</v>
      </c>
      <c r="I635" s="2">
        <v>65.504000000000005</v>
      </c>
      <c r="J635" s="2">
        <v>30.7</v>
      </c>
      <c r="K635" s="2">
        <v>34.805</v>
      </c>
      <c r="L635" s="2">
        <v>1.0780000000000001</v>
      </c>
      <c r="N635" s="2">
        <v>22.72</v>
      </c>
      <c r="O635" s="2">
        <f t="shared" si="109"/>
        <v>0.22719999999999999</v>
      </c>
      <c r="P635" s="2">
        <f>AVERAGE(O610:O641)</f>
        <v>0.23594031250000005</v>
      </c>
      <c r="Q635" s="2">
        <f t="shared" si="110"/>
        <v>11.547626714687501</v>
      </c>
      <c r="R635" s="2">
        <f t="shared" si="111"/>
        <v>7.2098640693750013</v>
      </c>
      <c r="S635" s="2">
        <f t="shared" si="112"/>
        <v>4.3377626453125018</v>
      </c>
      <c r="T635" s="2">
        <f t="shared" si="116"/>
        <v>15.455034230000004</v>
      </c>
      <c r="U635" s="2">
        <f t="shared" si="113"/>
        <v>7.2433675937500013</v>
      </c>
      <c r="V635" s="2">
        <f t="shared" si="114"/>
        <v>8.2119025765625011</v>
      </c>
      <c r="W635" s="2">
        <f t="shared" si="115"/>
        <v>0.2543436568750001</v>
      </c>
    </row>
    <row r="636" spans="1:23" x14ac:dyDescent="0.2">
      <c r="A636" s="2" t="s">
        <v>16</v>
      </c>
      <c r="B636" s="2">
        <v>2006</v>
      </c>
      <c r="C636" s="2">
        <v>-5.7619999999999996</v>
      </c>
      <c r="D636" s="2">
        <v>-17.61691659131646</v>
      </c>
      <c r="E636" s="2">
        <v>-19.966902536166412</v>
      </c>
      <c r="F636" s="2">
        <v>48.96</v>
      </c>
      <c r="G636" s="2">
        <v>30.466000000000001</v>
      </c>
      <c r="H636" s="2">
        <v>18.494</v>
      </c>
      <c r="I636" s="2">
        <v>65.510000000000005</v>
      </c>
      <c r="J636" s="2">
        <v>30.625</v>
      </c>
      <c r="K636" s="2">
        <v>34.886000000000003</v>
      </c>
      <c r="L636" s="2">
        <v>1.391</v>
      </c>
      <c r="N636" s="2">
        <v>22.186</v>
      </c>
      <c r="O636" s="2">
        <f t="shared" si="109"/>
        <v>0.22186</v>
      </c>
      <c r="P636" s="2">
        <f>AVERAGE(O610:O641)</f>
        <v>0.23594031250000005</v>
      </c>
      <c r="Q636" s="2">
        <f t="shared" si="110"/>
        <v>11.551637700000002</v>
      </c>
      <c r="R636" s="2">
        <f t="shared" si="111"/>
        <v>7.1881575606250019</v>
      </c>
      <c r="S636" s="2">
        <f t="shared" si="112"/>
        <v>4.3634801393750013</v>
      </c>
      <c r="T636" s="2">
        <f t="shared" si="116"/>
        <v>15.456449871875005</v>
      </c>
      <c r="U636" s="2">
        <f t="shared" si="113"/>
        <v>7.2256720703125019</v>
      </c>
      <c r="V636" s="2">
        <f t="shared" si="114"/>
        <v>8.2310137418750031</v>
      </c>
      <c r="W636" s="2">
        <f t="shared" si="115"/>
        <v>0.32819297468750008</v>
      </c>
    </row>
    <row r="637" spans="1:23" x14ac:dyDescent="0.2">
      <c r="A637" s="2" t="s">
        <v>16</v>
      </c>
      <c r="B637" s="2">
        <v>2007</v>
      </c>
      <c r="C637" s="2">
        <v>-4.9269999999999996</v>
      </c>
      <c r="D637" s="2">
        <v>-14.354109167696652</v>
      </c>
      <c r="E637" s="2">
        <v>-19.966902536166412</v>
      </c>
      <c r="F637" s="2">
        <v>48.881999999999998</v>
      </c>
      <c r="G637" s="2">
        <v>30.245999999999999</v>
      </c>
      <c r="H637" s="2">
        <v>18.635000000000002</v>
      </c>
      <c r="I637" s="2">
        <v>65.495000000000005</v>
      </c>
      <c r="J637" s="2">
        <v>30.532</v>
      </c>
      <c r="K637" s="2">
        <v>34.963000000000001</v>
      </c>
      <c r="L637" s="2">
        <v>0.754</v>
      </c>
      <c r="N637" s="2">
        <v>21.468</v>
      </c>
      <c r="O637" s="2">
        <f t="shared" si="109"/>
        <v>0.21468000000000001</v>
      </c>
      <c r="P637" s="2">
        <f>AVERAGE(O610:O641)</f>
        <v>0.23594031250000005</v>
      </c>
      <c r="Q637" s="2">
        <f t="shared" si="110"/>
        <v>11.533234355625002</v>
      </c>
      <c r="R637" s="2">
        <f t="shared" si="111"/>
        <v>7.1362506918750013</v>
      </c>
      <c r="S637" s="2">
        <f t="shared" si="112"/>
        <v>4.3967477234375014</v>
      </c>
      <c r="T637" s="2">
        <f t="shared" si="116"/>
        <v>15.452910767187504</v>
      </c>
      <c r="U637" s="2">
        <f t="shared" si="113"/>
        <v>7.2037296212500017</v>
      </c>
      <c r="V637" s="2">
        <f t="shared" si="114"/>
        <v>8.2491811459375022</v>
      </c>
      <c r="W637" s="2">
        <f t="shared" si="115"/>
        <v>0.17789899562500003</v>
      </c>
    </row>
    <row r="638" spans="1:23" x14ac:dyDescent="0.2">
      <c r="A638" s="2" t="s">
        <v>16</v>
      </c>
      <c r="B638" s="2">
        <v>2008</v>
      </c>
      <c r="C638" s="2">
        <v>-4.6289999999999996</v>
      </c>
      <c r="D638" s="2">
        <v>-24.401008460858169</v>
      </c>
      <c r="E638" s="2">
        <v>-24.401008460858169</v>
      </c>
      <c r="F638" s="2">
        <v>48.796999999999997</v>
      </c>
      <c r="G638" s="2">
        <v>29.966000000000001</v>
      </c>
      <c r="H638" s="2">
        <v>18.831</v>
      </c>
      <c r="I638" s="2">
        <v>65.462000000000003</v>
      </c>
      <c r="J638" s="2">
        <v>30.423999999999999</v>
      </c>
      <c r="K638" s="2">
        <v>35.037999999999997</v>
      </c>
      <c r="L638" s="2">
        <v>-1.829</v>
      </c>
      <c r="N638" s="2">
        <v>20.869</v>
      </c>
      <c r="O638" s="2">
        <f t="shared" si="109"/>
        <v>0.20868999999999999</v>
      </c>
      <c r="P638" s="2">
        <f>AVERAGE(O610:O641)</f>
        <v>0.23594031250000005</v>
      </c>
      <c r="Q638" s="2">
        <f t="shared" si="110"/>
        <v>11.513179429062502</v>
      </c>
      <c r="R638" s="2">
        <f t="shared" si="111"/>
        <v>7.0701874043750017</v>
      </c>
      <c r="S638" s="2">
        <f t="shared" si="112"/>
        <v>4.4429920246875012</v>
      </c>
      <c r="T638" s="2">
        <f t="shared" si="116"/>
        <v>15.445124736875004</v>
      </c>
      <c r="U638" s="2">
        <f t="shared" si="113"/>
        <v>7.1782480675000011</v>
      </c>
      <c r="V638" s="2">
        <f t="shared" si="114"/>
        <v>8.2668766693750015</v>
      </c>
      <c r="W638" s="2">
        <f t="shared" si="115"/>
        <v>-0.43153483156250011</v>
      </c>
    </row>
    <row r="639" spans="1:23" x14ac:dyDescent="0.2">
      <c r="A639" s="2" t="s">
        <v>16</v>
      </c>
      <c r="B639" s="2">
        <v>2009</v>
      </c>
      <c r="C639" s="2">
        <v>-2.6469999999999998</v>
      </c>
      <c r="D639" s="2">
        <v>-18.315003384421903</v>
      </c>
      <c r="E639" s="2">
        <v>-24.401008460858169</v>
      </c>
      <c r="F639" s="2">
        <v>48.832000000000001</v>
      </c>
      <c r="G639" s="2">
        <v>29.725000000000001</v>
      </c>
      <c r="H639" s="2">
        <v>19.106999999999999</v>
      </c>
      <c r="I639" s="2">
        <v>65.376000000000005</v>
      </c>
      <c r="J639" s="2">
        <v>30.375</v>
      </c>
      <c r="K639" s="2">
        <v>35.000999999999998</v>
      </c>
      <c r="L639" s="2">
        <v>-6.3869999999999996</v>
      </c>
      <c r="N639" s="2">
        <v>20.420000000000002</v>
      </c>
      <c r="O639" s="2">
        <f t="shared" si="109"/>
        <v>0.20420000000000002</v>
      </c>
      <c r="P639" s="2">
        <f>AVERAGE(O610:O641)</f>
        <v>0.23594031250000005</v>
      </c>
      <c r="Q639" s="2">
        <f t="shared" si="110"/>
        <v>11.521437340000002</v>
      </c>
      <c r="R639" s="2">
        <f t="shared" si="111"/>
        <v>7.0133257890625016</v>
      </c>
      <c r="S639" s="2">
        <f t="shared" si="112"/>
        <v>4.5081115509375005</v>
      </c>
      <c r="T639" s="2">
        <f t="shared" si="116"/>
        <v>15.424833870000004</v>
      </c>
      <c r="U639" s="2">
        <f t="shared" si="113"/>
        <v>7.1666869921875014</v>
      </c>
      <c r="V639" s="2">
        <f t="shared" si="114"/>
        <v>8.2581468778125018</v>
      </c>
      <c r="W639" s="2">
        <f t="shared" si="115"/>
        <v>-1.5069507759375003</v>
      </c>
    </row>
    <row r="640" spans="1:23" x14ac:dyDescent="0.2">
      <c r="A640" s="2" t="s">
        <v>16</v>
      </c>
      <c r="B640" s="2">
        <v>2010</v>
      </c>
      <c r="C640" s="2">
        <v>-3.0049999999999999</v>
      </c>
      <c r="D640" s="2">
        <v>-18.05360285369596</v>
      </c>
      <c r="E640" s="2">
        <v>-24.401008460858169</v>
      </c>
      <c r="F640" s="2">
        <v>49.04</v>
      </c>
      <c r="G640" s="2">
        <v>29.568000000000001</v>
      </c>
      <c r="H640" s="2">
        <v>19.472000000000001</v>
      </c>
      <c r="I640" s="2">
        <v>65.289000000000001</v>
      </c>
      <c r="J640" s="2">
        <v>30.308</v>
      </c>
      <c r="K640" s="2">
        <v>34.981000000000002</v>
      </c>
      <c r="L640" s="2">
        <v>-5.45</v>
      </c>
      <c r="N640" s="2">
        <v>19.920000000000002</v>
      </c>
      <c r="O640" s="2">
        <f t="shared" si="109"/>
        <v>0.19920000000000002</v>
      </c>
      <c r="P640" s="2">
        <f>AVERAGE(O610:O641)</f>
        <v>0.23594031250000005</v>
      </c>
      <c r="Q640" s="2">
        <f t="shared" si="110"/>
        <v>11.570512925000003</v>
      </c>
      <c r="R640" s="2">
        <f t="shared" si="111"/>
        <v>6.9762831600000021</v>
      </c>
      <c r="S640" s="2">
        <f t="shared" si="112"/>
        <v>4.5942297650000015</v>
      </c>
      <c r="T640" s="2">
        <f t="shared" si="116"/>
        <v>15.404307062812505</v>
      </c>
      <c r="U640" s="2">
        <f t="shared" si="113"/>
        <v>7.1508789912500017</v>
      </c>
      <c r="V640" s="2">
        <f t="shared" si="114"/>
        <v>8.253428071562503</v>
      </c>
      <c r="W640" s="2">
        <f t="shared" si="115"/>
        <v>-1.2858747031250004</v>
      </c>
    </row>
    <row r="641" spans="1:23" x14ac:dyDescent="0.2">
      <c r="A641" s="2" t="s">
        <v>16</v>
      </c>
      <c r="B641" s="2">
        <v>2011</v>
      </c>
      <c r="C641" s="2">
        <v>-2.9470000000000001</v>
      </c>
      <c r="D641" s="2">
        <v>-27.399854574443072</v>
      </c>
      <c r="E641" s="2">
        <v>-24.401008460858169</v>
      </c>
      <c r="F641" s="2">
        <v>49.353999999999999</v>
      </c>
      <c r="G641" s="2">
        <v>29.45</v>
      </c>
      <c r="H641" s="2">
        <v>19.904</v>
      </c>
      <c r="I641" s="2">
        <v>65.210999999999999</v>
      </c>
      <c r="J641" s="2">
        <v>30.23</v>
      </c>
      <c r="K641" s="2">
        <v>34.981000000000002</v>
      </c>
      <c r="L641" s="2">
        <v>-5.1740000000000004</v>
      </c>
      <c r="N641" s="2">
        <v>19.577000000000002</v>
      </c>
      <c r="O641" s="2">
        <f t="shared" si="109"/>
        <v>0.19577000000000003</v>
      </c>
      <c r="P641" s="2">
        <f>AVERAGE(O610:O641)</f>
        <v>0.23594031250000005</v>
      </c>
      <c r="Q641" s="2">
        <f t="shared" si="110"/>
        <v>11.644598183125003</v>
      </c>
      <c r="R641" s="2">
        <f t="shared" si="111"/>
        <v>6.9484422031250013</v>
      </c>
      <c r="S641" s="2">
        <f t="shared" si="112"/>
        <v>4.6961559800000012</v>
      </c>
      <c r="T641" s="2">
        <f t="shared" si="116"/>
        <v>15.385903718437504</v>
      </c>
      <c r="U641" s="2">
        <f t="shared" si="113"/>
        <v>7.1324756468750019</v>
      </c>
      <c r="V641" s="2">
        <f t="shared" si="114"/>
        <v>8.253428071562503</v>
      </c>
      <c r="W641" s="2">
        <f t="shared" si="115"/>
        <v>-1.2207551768750005</v>
      </c>
    </row>
    <row r="642" spans="1:23" x14ac:dyDescent="0.2">
      <c r="A642" s="2" t="s">
        <v>29</v>
      </c>
      <c r="B642" s="2">
        <v>1980</v>
      </c>
      <c r="C642" s="2">
        <v>-1.2310000000000001</v>
      </c>
      <c r="D642" s="2">
        <v>-6.4725084963997217</v>
      </c>
      <c r="E642" s="2">
        <v>-6.4725084963997217</v>
      </c>
      <c r="F642" s="2">
        <v>63.106000000000002</v>
      </c>
      <c r="G642" s="2">
        <v>49.73</v>
      </c>
      <c r="H642" s="2">
        <v>13.375999999999999</v>
      </c>
      <c r="I642" s="2">
        <v>54.530999999999999</v>
      </c>
      <c r="J642" s="2">
        <v>37.795999999999999</v>
      </c>
      <c r="K642" s="2">
        <v>16.734999999999999</v>
      </c>
      <c r="L642" s="2">
        <v>3.7593060465251722</v>
      </c>
      <c r="N642" s="2">
        <v>1.1930000000000001</v>
      </c>
      <c r="O642" s="2">
        <f t="shared" si="109"/>
        <v>1.1930000000000001E-2</v>
      </c>
      <c r="P642" s="2">
        <f>AVERAGE(O642:O673)</f>
        <v>8.6518750000000016E-3</v>
      </c>
      <c r="Q642" s="2">
        <f t="shared" si="110"/>
        <v>0.54598522375000014</v>
      </c>
      <c r="R642" s="2">
        <f t="shared" si="111"/>
        <v>0.43025774375000003</v>
      </c>
      <c r="S642" s="2">
        <f t="shared" si="112"/>
        <v>0.11572748000000002</v>
      </c>
      <c r="T642" s="2">
        <f t="shared" si="116"/>
        <v>0.47179539562500006</v>
      </c>
      <c r="U642" s="2">
        <f t="shared" si="113"/>
        <v>0.32700626750000006</v>
      </c>
      <c r="V642" s="2">
        <f t="shared" si="114"/>
        <v>0.14478912812500003</v>
      </c>
      <c r="W642" s="2">
        <f t="shared" si="115"/>
        <v>3.2525046001279978E-2</v>
      </c>
    </row>
    <row r="643" spans="1:23" x14ac:dyDescent="0.2">
      <c r="A643" s="2" t="s">
        <v>29</v>
      </c>
      <c r="B643" s="2">
        <v>1981</v>
      </c>
      <c r="C643" s="2">
        <v>-3.37</v>
      </c>
      <c r="D643" s="2">
        <v>-14.287355768309723</v>
      </c>
      <c r="E643" s="2">
        <v>-6.4725084963997217</v>
      </c>
      <c r="F643" s="2">
        <v>64.078000000000003</v>
      </c>
      <c r="G643" s="2">
        <v>50.49</v>
      </c>
      <c r="H643" s="2">
        <v>13.587999999999999</v>
      </c>
      <c r="I643" s="2">
        <v>54.277999999999999</v>
      </c>
      <c r="J643" s="2">
        <v>37.387999999999998</v>
      </c>
      <c r="K643" s="2">
        <v>16.89</v>
      </c>
      <c r="L643" s="2">
        <v>-1.1897499003825993</v>
      </c>
      <c r="N643" s="2">
        <v>1.101</v>
      </c>
      <c r="O643" s="2">
        <f t="shared" ref="O643:O706" si="117">N643/100</f>
        <v>1.1009999999999999E-2</v>
      </c>
      <c r="P643" s="2">
        <f>AVERAGE(O642:O673)</f>
        <v>8.6518750000000016E-3</v>
      </c>
      <c r="Q643" s="2">
        <f t="shared" ref="Q643:Q706" si="118">F643*$P643</f>
        <v>0.55439484625000013</v>
      </c>
      <c r="R643" s="2">
        <f t="shared" ref="R643:R706" si="119">G643*$P643</f>
        <v>0.43683316875000011</v>
      </c>
      <c r="S643" s="2">
        <f t="shared" ref="S643:S706" si="120">H643*$P643</f>
        <v>0.11756167750000002</v>
      </c>
      <c r="T643" s="2">
        <f t="shared" si="116"/>
        <v>0.4696064712500001</v>
      </c>
      <c r="U643" s="2">
        <f t="shared" ref="U643:U706" si="121">J643*$P643</f>
        <v>0.32347630250000003</v>
      </c>
      <c r="V643" s="2">
        <f t="shared" ref="V643:V706" si="122">K643*$P643</f>
        <v>0.14613016875000004</v>
      </c>
      <c r="W643" s="2">
        <f t="shared" ref="W643:W706" si="123">L643*$P643</f>
        <v>-1.0293567419372703E-2</v>
      </c>
    </row>
    <row r="644" spans="1:23" x14ac:dyDescent="0.2">
      <c r="A644" s="2" t="s">
        <v>29</v>
      </c>
      <c r="B644" s="2">
        <v>1982</v>
      </c>
      <c r="C644" s="2">
        <v>-3.46</v>
      </c>
      <c r="D644" s="2">
        <v>-38.099564864247078</v>
      </c>
      <c r="E644" s="2">
        <v>-6.4725084963997217</v>
      </c>
      <c r="F644" s="2">
        <v>64.605999999999995</v>
      </c>
      <c r="G644" s="2">
        <v>50.834000000000003</v>
      </c>
      <c r="H644" s="2">
        <v>13.772</v>
      </c>
      <c r="I644" s="2">
        <v>54.091999999999999</v>
      </c>
      <c r="J644" s="2">
        <v>37.027999999999999</v>
      </c>
      <c r="K644" s="2">
        <v>17.064</v>
      </c>
      <c r="L644" s="2">
        <v>-3.4497320191787861</v>
      </c>
      <c r="N644" s="2">
        <v>1.0609999999999999</v>
      </c>
      <c r="O644" s="2">
        <f t="shared" si="117"/>
        <v>1.061E-2</v>
      </c>
      <c r="P644" s="2">
        <f>AVERAGE(O642:O673)</f>
        <v>8.6518750000000016E-3</v>
      </c>
      <c r="Q644" s="2">
        <f t="shared" si="118"/>
        <v>0.5589630362500001</v>
      </c>
      <c r="R644" s="2">
        <f t="shared" si="119"/>
        <v>0.4398094137500001</v>
      </c>
      <c r="S644" s="2">
        <f t="shared" si="120"/>
        <v>0.11915362250000003</v>
      </c>
      <c r="T644" s="2">
        <f t="shared" ref="T644:T707" si="124">I644*$P644</f>
        <v>0.46799722250000009</v>
      </c>
      <c r="U644" s="2">
        <f t="shared" si="121"/>
        <v>0.32036162750000002</v>
      </c>
      <c r="V644" s="2">
        <f t="shared" si="122"/>
        <v>0.14763559500000004</v>
      </c>
      <c r="W644" s="2">
        <f t="shared" si="123"/>
        <v>-2.9846650213432465E-2</v>
      </c>
    </row>
    <row r="645" spans="1:23" x14ac:dyDescent="0.2">
      <c r="A645" s="2" t="s">
        <v>29</v>
      </c>
      <c r="B645" s="2">
        <v>1983</v>
      </c>
      <c r="C645" s="2">
        <v>-2.3420000000000001</v>
      </c>
      <c r="D645" s="2">
        <v>-28.544817558215239</v>
      </c>
      <c r="E645" s="2">
        <v>-6.4725084963997217</v>
      </c>
      <c r="F645" s="2">
        <v>64.873999999999995</v>
      </c>
      <c r="G645" s="2">
        <v>50.936999999999998</v>
      </c>
      <c r="H645" s="2">
        <v>13.938000000000001</v>
      </c>
      <c r="I645" s="2">
        <v>53.99</v>
      </c>
      <c r="J645" s="2">
        <v>36.734000000000002</v>
      </c>
      <c r="K645" s="2">
        <v>17.256</v>
      </c>
      <c r="L645" s="2">
        <v>0.79083097838054295</v>
      </c>
      <c r="N645" s="2">
        <v>1.071</v>
      </c>
      <c r="O645" s="2">
        <f t="shared" si="117"/>
        <v>1.0709999999999999E-2</v>
      </c>
      <c r="P645" s="2">
        <f>AVERAGE(O642:O673)</f>
        <v>8.6518750000000016E-3</v>
      </c>
      <c r="Q645" s="2">
        <f t="shared" si="118"/>
        <v>0.56128173875000009</v>
      </c>
      <c r="R645" s="2">
        <f t="shared" si="119"/>
        <v>0.44070055687500004</v>
      </c>
      <c r="S645" s="2">
        <f t="shared" si="120"/>
        <v>0.12058983375000003</v>
      </c>
      <c r="T645" s="2">
        <f t="shared" si="124"/>
        <v>0.46711473125000008</v>
      </c>
      <c r="U645" s="2">
        <f t="shared" si="121"/>
        <v>0.31781797625000008</v>
      </c>
      <c r="V645" s="2">
        <f t="shared" si="122"/>
        <v>0.14929675500000003</v>
      </c>
      <c r="W645" s="2">
        <f t="shared" si="123"/>
        <v>6.8421707710761611E-3</v>
      </c>
    </row>
    <row r="646" spans="1:23" x14ac:dyDescent="0.2">
      <c r="A646" s="2" t="s">
        <v>29</v>
      </c>
      <c r="B646" s="2">
        <v>1984</v>
      </c>
      <c r="C646" s="2">
        <v>-2.137</v>
      </c>
      <c r="D646" s="2">
        <v>-27.440880125576427</v>
      </c>
      <c r="E646" s="2">
        <v>-27.440880125576427</v>
      </c>
      <c r="F646" s="2">
        <v>65.135999999999996</v>
      </c>
      <c r="G646" s="2">
        <v>51.040999999999997</v>
      </c>
      <c r="H646" s="2">
        <v>14.096</v>
      </c>
      <c r="I646" s="2">
        <v>53.97</v>
      </c>
      <c r="J646" s="2">
        <v>36.476999999999997</v>
      </c>
      <c r="K646" s="2">
        <v>17.492999999999999</v>
      </c>
      <c r="L646" s="2">
        <v>3.2274981240413241</v>
      </c>
      <c r="N646" s="2">
        <v>1.0429999999999999</v>
      </c>
      <c r="O646" s="2">
        <f t="shared" si="117"/>
        <v>1.043E-2</v>
      </c>
      <c r="P646" s="2">
        <f>AVERAGE(O642:O673)</f>
        <v>8.6518750000000016E-3</v>
      </c>
      <c r="Q646" s="2">
        <f t="shared" si="118"/>
        <v>0.56354853000000005</v>
      </c>
      <c r="R646" s="2">
        <f t="shared" si="119"/>
        <v>0.44160035187500007</v>
      </c>
      <c r="S646" s="2">
        <f t="shared" si="120"/>
        <v>0.12195683000000002</v>
      </c>
      <c r="T646" s="2">
        <f t="shared" si="124"/>
        <v>0.46694169375000005</v>
      </c>
      <c r="U646" s="2">
        <f t="shared" si="121"/>
        <v>0.31559444437500001</v>
      </c>
      <c r="V646" s="2">
        <f t="shared" si="122"/>
        <v>0.15134724937500002</v>
      </c>
      <c r="W646" s="2">
        <f t="shared" si="123"/>
        <v>2.7923910331940034E-2</v>
      </c>
    </row>
    <row r="647" spans="1:23" x14ac:dyDescent="0.2">
      <c r="A647" s="2" t="s">
        <v>29</v>
      </c>
      <c r="B647" s="2">
        <v>1985</v>
      </c>
      <c r="C647" s="2">
        <v>-1.079</v>
      </c>
      <c r="D647" s="2">
        <v>-34.556112266398344</v>
      </c>
      <c r="E647" s="2">
        <v>-27.440880125576427</v>
      </c>
      <c r="F647" s="2">
        <v>65.498000000000005</v>
      </c>
      <c r="G647" s="2">
        <v>51.244999999999997</v>
      </c>
      <c r="H647" s="2">
        <v>14.253</v>
      </c>
      <c r="I647" s="2">
        <v>54.02</v>
      </c>
      <c r="J647" s="2">
        <v>36.274000000000001</v>
      </c>
      <c r="K647" s="2">
        <v>17.745999999999999</v>
      </c>
      <c r="L647" s="2">
        <v>-3.7727995240025751</v>
      </c>
      <c r="N647" s="2">
        <v>0.93300000000000005</v>
      </c>
      <c r="O647" s="2">
        <f t="shared" si="117"/>
        <v>9.3299999999999998E-3</v>
      </c>
      <c r="P647" s="2">
        <f>AVERAGE(O642:O673)</f>
        <v>8.6518750000000016E-3</v>
      </c>
      <c r="Q647" s="2">
        <f t="shared" si="118"/>
        <v>0.56668050875000009</v>
      </c>
      <c r="R647" s="2">
        <f t="shared" si="119"/>
        <v>0.44336533437500009</v>
      </c>
      <c r="S647" s="2">
        <f t="shared" si="120"/>
        <v>0.12331517437500002</v>
      </c>
      <c r="T647" s="2">
        <f t="shared" si="124"/>
        <v>0.4673742875000001</v>
      </c>
      <c r="U647" s="2">
        <f t="shared" si="121"/>
        <v>0.31383811375000009</v>
      </c>
      <c r="V647" s="2">
        <f t="shared" si="122"/>
        <v>0.15353617375</v>
      </c>
      <c r="W647" s="2">
        <f t="shared" si="123"/>
        <v>-3.2641789881729784E-2</v>
      </c>
    </row>
    <row r="648" spans="1:23" x14ac:dyDescent="0.2">
      <c r="A648" s="2" t="s">
        <v>29</v>
      </c>
      <c r="B648" s="2">
        <v>1986</v>
      </c>
      <c r="C648" s="2">
        <v>-2.6960000000000002</v>
      </c>
      <c r="D648" s="2">
        <v>-31.597135718433634</v>
      </c>
      <c r="E648" s="2">
        <v>-27.440880125576427</v>
      </c>
      <c r="F648" s="2">
        <v>65.519000000000005</v>
      </c>
      <c r="G648" s="2">
        <v>51.073999999999998</v>
      </c>
      <c r="H648" s="2">
        <v>14.445</v>
      </c>
      <c r="I648" s="2">
        <v>54.106000000000002</v>
      </c>
      <c r="J648" s="2">
        <v>36.097000000000001</v>
      </c>
      <c r="K648" s="2">
        <v>18.009</v>
      </c>
      <c r="L648" s="2">
        <v>2.9255621618139287</v>
      </c>
      <c r="N648" s="2">
        <v>0.96699999999999997</v>
      </c>
      <c r="O648" s="2">
        <f t="shared" si="117"/>
        <v>9.6699999999999998E-3</v>
      </c>
      <c r="P648" s="2">
        <f>AVERAGE(O642:O673)</f>
        <v>8.6518750000000016E-3</v>
      </c>
      <c r="Q648" s="2">
        <f t="shared" si="118"/>
        <v>0.56686219812500016</v>
      </c>
      <c r="R648" s="2">
        <f t="shared" si="119"/>
        <v>0.44188586375000005</v>
      </c>
      <c r="S648" s="2">
        <f t="shared" si="120"/>
        <v>0.12497633437500003</v>
      </c>
      <c r="T648" s="2">
        <f t="shared" si="124"/>
        <v>0.46811834875000008</v>
      </c>
      <c r="U648" s="2">
        <f t="shared" si="121"/>
        <v>0.31230673187500008</v>
      </c>
      <c r="V648" s="2">
        <f t="shared" si="122"/>
        <v>0.15581161687500003</v>
      </c>
      <c r="W648" s="2">
        <f t="shared" si="123"/>
        <v>2.5311598128743888E-2</v>
      </c>
    </row>
    <row r="649" spans="1:23" x14ac:dyDescent="0.2">
      <c r="A649" s="2" t="s">
        <v>29</v>
      </c>
      <c r="B649" s="2">
        <v>1987</v>
      </c>
      <c r="C649" s="2">
        <v>-3.895</v>
      </c>
      <c r="D649" s="2">
        <v>-33.651905074298313</v>
      </c>
      <c r="E649" s="2">
        <v>-27.440880125576427</v>
      </c>
      <c r="F649" s="2">
        <v>65.813999999999993</v>
      </c>
      <c r="G649" s="2">
        <v>51.192999999999998</v>
      </c>
      <c r="H649" s="2">
        <v>14.622</v>
      </c>
      <c r="I649" s="2">
        <v>54.173999999999999</v>
      </c>
      <c r="J649" s="2">
        <v>35.902000000000001</v>
      </c>
      <c r="K649" s="2">
        <v>18.271000000000001</v>
      </c>
      <c r="L649" s="2">
        <v>4.9990352680625145</v>
      </c>
      <c r="N649" s="2">
        <v>0.95599999999999996</v>
      </c>
      <c r="O649" s="2">
        <f t="shared" si="117"/>
        <v>9.5599999999999991E-3</v>
      </c>
      <c r="P649" s="2">
        <f>AVERAGE(O642:O673)</f>
        <v>8.6518750000000016E-3</v>
      </c>
      <c r="Q649" s="2">
        <f t="shared" si="118"/>
        <v>0.56941450125000004</v>
      </c>
      <c r="R649" s="2">
        <f t="shared" si="119"/>
        <v>0.44291543687500007</v>
      </c>
      <c r="S649" s="2">
        <f t="shared" si="120"/>
        <v>0.12650771625000001</v>
      </c>
      <c r="T649" s="2">
        <f t="shared" si="124"/>
        <v>0.46870667625000006</v>
      </c>
      <c r="U649" s="2">
        <f t="shared" si="121"/>
        <v>0.31061961625000006</v>
      </c>
      <c r="V649" s="2">
        <f t="shared" si="122"/>
        <v>0.15807840812500004</v>
      </c>
      <c r="W649" s="2">
        <f t="shared" si="123"/>
        <v>4.3251028259868374E-2</v>
      </c>
    </row>
    <row r="650" spans="1:23" x14ac:dyDescent="0.2">
      <c r="A650" s="2" t="s">
        <v>29</v>
      </c>
      <c r="B650" s="2">
        <v>1988</v>
      </c>
      <c r="C650" s="2">
        <v>-1.234</v>
      </c>
      <c r="D650" s="2">
        <v>-24.62428084402978</v>
      </c>
      <c r="E650" s="2">
        <v>-24.62428084402978</v>
      </c>
      <c r="F650" s="2">
        <v>66.162999999999997</v>
      </c>
      <c r="G650" s="2">
        <v>51.381999999999998</v>
      </c>
      <c r="H650" s="2">
        <v>14.782</v>
      </c>
      <c r="I650" s="2">
        <v>54.191000000000003</v>
      </c>
      <c r="J650" s="2">
        <v>35.667000000000002</v>
      </c>
      <c r="K650" s="2">
        <v>18.524999999999999</v>
      </c>
      <c r="L650" s="2">
        <v>2.0004244746490487</v>
      </c>
      <c r="N650" s="2">
        <v>0.89700000000000002</v>
      </c>
      <c r="O650" s="2">
        <f t="shared" si="117"/>
        <v>8.9700000000000005E-3</v>
      </c>
      <c r="P650" s="2">
        <f>AVERAGE(O642:O673)</f>
        <v>8.6518750000000016E-3</v>
      </c>
      <c r="Q650" s="2">
        <f t="shared" si="118"/>
        <v>0.57243400562500013</v>
      </c>
      <c r="R650" s="2">
        <f t="shared" si="119"/>
        <v>0.44455064125000004</v>
      </c>
      <c r="S650" s="2">
        <f t="shared" si="120"/>
        <v>0.12789201625000002</v>
      </c>
      <c r="T650" s="2">
        <f t="shared" si="124"/>
        <v>0.46885375812500013</v>
      </c>
      <c r="U650" s="2">
        <f t="shared" si="121"/>
        <v>0.30858642562500005</v>
      </c>
      <c r="V650" s="2">
        <f t="shared" si="122"/>
        <v>0.16027598437500001</v>
      </c>
      <c r="W650" s="2">
        <f t="shared" si="123"/>
        <v>1.730742250160424E-2</v>
      </c>
    </row>
    <row r="651" spans="1:23" x14ac:dyDescent="0.2">
      <c r="A651" s="2" t="s">
        <v>29</v>
      </c>
      <c r="B651" s="2">
        <v>1989</v>
      </c>
      <c r="C651" s="2">
        <v>1.34</v>
      </c>
      <c r="D651" s="2">
        <v>-33.882390494603492</v>
      </c>
      <c r="E651" s="2">
        <v>-24.62428084402978</v>
      </c>
      <c r="F651" s="2">
        <v>66.260000000000005</v>
      </c>
      <c r="G651" s="2">
        <v>51.338999999999999</v>
      </c>
      <c r="H651" s="2">
        <v>14.920999999999999</v>
      </c>
      <c r="I651" s="2">
        <v>54.201999999999998</v>
      </c>
      <c r="J651" s="2">
        <v>35.42</v>
      </c>
      <c r="K651" s="2">
        <v>18.780999999999999</v>
      </c>
      <c r="L651" s="2">
        <v>-6.6658730149684802</v>
      </c>
      <c r="N651" s="2">
        <v>0.80400000000000005</v>
      </c>
      <c r="O651" s="2">
        <f t="shared" si="117"/>
        <v>8.0400000000000003E-3</v>
      </c>
      <c r="P651" s="2">
        <f>AVERAGE(O642:O673)</f>
        <v>8.6518750000000016E-3</v>
      </c>
      <c r="Q651" s="2">
        <f t="shared" si="118"/>
        <v>0.57327323750000014</v>
      </c>
      <c r="R651" s="2">
        <f t="shared" si="119"/>
        <v>0.44417861062500008</v>
      </c>
      <c r="S651" s="2">
        <f t="shared" si="120"/>
        <v>0.12909462687500001</v>
      </c>
      <c r="T651" s="2">
        <f t="shared" si="124"/>
        <v>0.46894892875000005</v>
      </c>
      <c r="U651" s="2">
        <f t="shared" si="121"/>
        <v>0.30644941250000007</v>
      </c>
      <c r="V651" s="2">
        <f t="shared" si="122"/>
        <v>0.16249086437500002</v>
      </c>
      <c r="W651" s="2">
        <f t="shared" si="123"/>
        <v>-5.7672300091380427E-2</v>
      </c>
    </row>
    <row r="652" spans="1:23" x14ac:dyDescent="0.2">
      <c r="A652" s="2" t="s">
        <v>29</v>
      </c>
      <c r="B652" s="2">
        <v>1990</v>
      </c>
      <c r="C652" s="2">
        <v>3.3</v>
      </c>
      <c r="D652" s="2">
        <v>-13.42924173646457</v>
      </c>
      <c r="E652" s="2">
        <v>-24.62428084402978</v>
      </c>
      <c r="F652" s="2">
        <v>65.984999999999999</v>
      </c>
      <c r="G652" s="2">
        <v>50.945999999999998</v>
      </c>
      <c r="H652" s="2">
        <v>15.039</v>
      </c>
      <c r="I652" s="2">
        <v>54.173000000000002</v>
      </c>
      <c r="J652" s="2">
        <v>35.142000000000003</v>
      </c>
      <c r="K652" s="2">
        <v>19.030999999999999</v>
      </c>
      <c r="L652" s="2">
        <v>-10.306010332791645</v>
      </c>
      <c r="N652" s="2">
        <v>0.76900000000000002</v>
      </c>
      <c r="O652" s="2">
        <f t="shared" si="117"/>
        <v>7.6899999999999998E-3</v>
      </c>
      <c r="P652" s="2">
        <f>AVERAGE(O642:O673)</f>
        <v>8.6518750000000016E-3</v>
      </c>
      <c r="Q652" s="2">
        <f t="shared" si="118"/>
        <v>0.57089397187500013</v>
      </c>
      <c r="R652" s="2">
        <f t="shared" si="119"/>
        <v>0.44077842375000004</v>
      </c>
      <c r="S652" s="2">
        <f t="shared" si="120"/>
        <v>0.13011554812500001</v>
      </c>
      <c r="T652" s="2">
        <f t="shared" si="124"/>
        <v>0.46869802437500008</v>
      </c>
      <c r="U652" s="2">
        <f t="shared" si="121"/>
        <v>0.3040441912500001</v>
      </c>
      <c r="V652" s="2">
        <f t="shared" si="122"/>
        <v>0.16465383312500001</v>
      </c>
      <c r="W652" s="2">
        <f t="shared" si="123"/>
        <v>-8.9166313148021731E-2</v>
      </c>
    </row>
    <row r="653" spans="1:23" x14ac:dyDescent="0.2">
      <c r="A653" s="2" t="s">
        <v>29</v>
      </c>
      <c r="B653" s="2">
        <v>1991</v>
      </c>
      <c r="C653" s="2">
        <v>-0.22600000000000001</v>
      </c>
      <c r="D653" s="2">
        <v>-9.3166751148150393</v>
      </c>
      <c r="E653" s="2">
        <v>-24.62428084402978</v>
      </c>
      <c r="F653" s="2">
        <v>65.832999999999998</v>
      </c>
      <c r="G653" s="2">
        <v>50.627000000000002</v>
      </c>
      <c r="H653" s="2">
        <v>15.206</v>
      </c>
      <c r="I653" s="2">
        <v>54.107999999999997</v>
      </c>
      <c r="J653" s="2">
        <v>34.834000000000003</v>
      </c>
      <c r="K653" s="2">
        <v>19.274999999999999</v>
      </c>
      <c r="L653" s="2">
        <v>-4.4540298435151415</v>
      </c>
      <c r="N653" s="2">
        <v>0.83199999999999996</v>
      </c>
      <c r="O653" s="2">
        <f t="shared" si="117"/>
        <v>8.3199999999999993E-3</v>
      </c>
      <c r="P653" s="2">
        <f>AVERAGE(O642:O673)</f>
        <v>8.6518750000000016E-3</v>
      </c>
      <c r="Q653" s="2">
        <f t="shared" si="118"/>
        <v>0.56957888687500013</v>
      </c>
      <c r="R653" s="2">
        <f t="shared" si="119"/>
        <v>0.43801847562500013</v>
      </c>
      <c r="S653" s="2">
        <f t="shared" si="120"/>
        <v>0.13156041125000001</v>
      </c>
      <c r="T653" s="2">
        <f t="shared" si="124"/>
        <v>0.46813565250000005</v>
      </c>
      <c r="U653" s="2">
        <f t="shared" si="121"/>
        <v>0.3013794137500001</v>
      </c>
      <c r="V653" s="2">
        <f t="shared" si="122"/>
        <v>0.16676489062500002</v>
      </c>
      <c r="W653" s="2">
        <f t="shared" si="123"/>
        <v>-3.8535709452362572E-2</v>
      </c>
    </row>
    <row r="654" spans="1:23" x14ac:dyDescent="0.2">
      <c r="A654" s="2" t="s">
        <v>29</v>
      </c>
      <c r="B654" s="2">
        <v>1992</v>
      </c>
      <c r="C654" s="2">
        <v>-2.827</v>
      </c>
      <c r="D654" s="2">
        <v>-7.7096840217557219</v>
      </c>
      <c r="E654" s="2">
        <v>-7.7096840217557219</v>
      </c>
      <c r="F654" s="2">
        <v>65.293999999999997</v>
      </c>
      <c r="G654" s="2">
        <v>49.951999999999998</v>
      </c>
      <c r="H654" s="2">
        <v>15.342000000000001</v>
      </c>
      <c r="I654" s="2">
        <v>54.023000000000003</v>
      </c>
      <c r="J654" s="2">
        <v>34.505000000000003</v>
      </c>
      <c r="K654" s="2">
        <v>19.518000000000001</v>
      </c>
      <c r="L654" s="2">
        <v>0.96125661883100255</v>
      </c>
      <c r="N654" s="2">
        <v>0.83599999999999997</v>
      </c>
      <c r="O654" s="2">
        <f t="shared" si="117"/>
        <v>8.3599999999999994E-3</v>
      </c>
      <c r="P654" s="2">
        <f>AVERAGE(O642:O673)</f>
        <v>8.6518750000000016E-3</v>
      </c>
      <c r="Q654" s="2">
        <f t="shared" si="118"/>
        <v>0.56491552625000008</v>
      </c>
      <c r="R654" s="2">
        <f t="shared" si="119"/>
        <v>0.43217846000000004</v>
      </c>
      <c r="S654" s="2">
        <f t="shared" si="120"/>
        <v>0.13273706625000004</v>
      </c>
      <c r="T654" s="2">
        <f t="shared" si="124"/>
        <v>0.46740024312500011</v>
      </c>
      <c r="U654" s="2">
        <f t="shared" si="121"/>
        <v>0.29853294687500009</v>
      </c>
      <c r="V654" s="2">
        <f t="shared" si="122"/>
        <v>0.16886729625000005</v>
      </c>
      <c r="W654" s="2">
        <f t="shared" si="123"/>
        <v>8.316672109048481E-3</v>
      </c>
    </row>
    <row r="655" spans="1:23" x14ac:dyDescent="0.2">
      <c r="A655" s="2" t="s">
        <v>29</v>
      </c>
      <c r="B655" s="2">
        <v>1993</v>
      </c>
      <c r="C655" s="2">
        <v>-3.4009999999999998</v>
      </c>
      <c r="D655" s="2">
        <v>-10.592234636296956</v>
      </c>
      <c r="E655" s="2">
        <v>-7.7096840217557219</v>
      </c>
      <c r="F655" s="2">
        <v>64.521000000000001</v>
      </c>
      <c r="G655" s="2">
        <v>49.070999999999998</v>
      </c>
      <c r="H655" s="2">
        <v>15.45</v>
      </c>
      <c r="I655" s="2">
        <v>53.929000000000002</v>
      </c>
      <c r="J655" s="2">
        <v>34.164999999999999</v>
      </c>
      <c r="K655" s="2">
        <v>19.763999999999999</v>
      </c>
      <c r="L655" s="2">
        <v>2.6624768087578778</v>
      </c>
      <c r="N655" s="2">
        <v>0.87</v>
      </c>
      <c r="O655" s="2">
        <f t="shared" si="117"/>
        <v>8.6999999999999994E-3</v>
      </c>
      <c r="P655" s="2">
        <f>AVERAGE(O642:O673)</f>
        <v>8.6518750000000016E-3</v>
      </c>
      <c r="Q655" s="2">
        <f t="shared" si="118"/>
        <v>0.55822762687500016</v>
      </c>
      <c r="R655" s="2">
        <f t="shared" si="119"/>
        <v>0.42455615812500008</v>
      </c>
      <c r="S655" s="2">
        <f t="shared" si="120"/>
        <v>0.13367146875000002</v>
      </c>
      <c r="T655" s="2">
        <f t="shared" si="124"/>
        <v>0.46658696687500012</v>
      </c>
      <c r="U655" s="2">
        <f t="shared" si="121"/>
        <v>0.29559130937500006</v>
      </c>
      <c r="V655" s="2">
        <f t="shared" si="122"/>
        <v>0.17099565750000004</v>
      </c>
      <c r="W655" s="2">
        <f t="shared" si="123"/>
        <v>2.3035416539772067E-2</v>
      </c>
    </row>
    <row r="656" spans="1:23" x14ac:dyDescent="0.2">
      <c r="A656" s="2" t="s">
        <v>29</v>
      </c>
      <c r="B656" s="2">
        <v>1994</v>
      </c>
      <c r="C656" s="2">
        <v>-4.2670000000000003</v>
      </c>
      <c r="D656" s="2">
        <v>-15.529855837274898</v>
      </c>
      <c r="E656" s="2">
        <v>-7.7096840217557219</v>
      </c>
      <c r="F656" s="2">
        <v>63.756</v>
      </c>
      <c r="G656" s="2">
        <v>48.218000000000004</v>
      </c>
      <c r="H656" s="2">
        <v>15.537000000000001</v>
      </c>
      <c r="I656" s="2">
        <v>53.850999999999999</v>
      </c>
      <c r="J656" s="2">
        <v>33.838000000000001</v>
      </c>
      <c r="K656" s="2">
        <v>20.013000000000002</v>
      </c>
      <c r="L656" s="2">
        <v>4.2981771462802065</v>
      </c>
      <c r="N656" s="2">
        <v>0.89200000000000002</v>
      </c>
      <c r="O656" s="2">
        <f t="shared" si="117"/>
        <v>8.9200000000000008E-3</v>
      </c>
      <c r="P656" s="2">
        <f>AVERAGE(O642:O673)</f>
        <v>8.6518750000000016E-3</v>
      </c>
      <c r="Q656" s="2">
        <f t="shared" si="118"/>
        <v>0.55160894250000014</v>
      </c>
      <c r="R656" s="2">
        <f t="shared" si="119"/>
        <v>0.41717610875000011</v>
      </c>
      <c r="S656" s="2">
        <f t="shared" si="120"/>
        <v>0.13442418187500002</v>
      </c>
      <c r="T656" s="2">
        <f t="shared" si="124"/>
        <v>0.46591212062500009</v>
      </c>
      <c r="U656" s="2">
        <f t="shared" si="121"/>
        <v>0.29276214625000008</v>
      </c>
      <c r="V656" s="2">
        <f t="shared" si="122"/>
        <v>0.17314997437500004</v>
      </c>
      <c r="W656" s="2">
        <f t="shared" si="123"/>
        <v>3.7187291397473066E-2</v>
      </c>
    </row>
    <row r="657" spans="1:23" x14ac:dyDescent="0.2">
      <c r="A657" s="2" t="s">
        <v>29</v>
      </c>
      <c r="B657" s="2">
        <v>1995</v>
      </c>
      <c r="C657" s="2">
        <v>-1.9770000000000001</v>
      </c>
      <c r="D657" s="2">
        <v>-18.417776149016653</v>
      </c>
      <c r="E657" s="2">
        <v>-7.7096840217557219</v>
      </c>
      <c r="F657" s="2">
        <v>63.112000000000002</v>
      </c>
      <c r="G657" s="2">
        <v>47.505000000000003</v>
      </c>
      <c r="H657" s="2">
        <v>15.606999999999999</v>
      </c>
      <c r="I657" s="2">
        <v>53.764000000000003</v>
      </c>
      <c r="J657" s="2">
        <v>33.497</v>
      </c>
      <c r="K657" s="2">
        <v>20.268000000000001</v>
      </c>
      <c r="L657" s="2">
        <v>-2.1837429092577039</v>
      </c>
      <c r="N657" s="2">
        <v>0.83599999999999997</v>
      </c>
      <c r="O657" s="2">
        <f t="shared" si="117"/>
        <v>8.3599999999999994E-3</v>
      </c>
      <c r="P657" s="2">
        <f>AVERAGE(O642:O673)</f>
        <v>8.6518750000000016E-3</v>
      </c>
      <c r="Q657" s="2">
        <f t="shared" si="118"/>
        <v>0.54603713500000006</v>
      </c>
      <c r="R657" s="2">
        <f t="shared" si="119"/>
        <v>0.41100732187500011</v>
      </c>
      <c r="S657" s="2">
        <f t="shared" si="120"/>
        <v>0.13502981312500001</v>
      </c>
      <c r="T657" s="2">
        <f t="shared" si="124"/>
        <v>0.46515940750000012</v>
      </c>
      <c r="U657" s="2">
        <f t="shared" si="121"/>
        <v>0.28981185687500005</v>
      </c>
      <c r="V657" s="2">
        <f t="shared" si="122"/>
        <v>0.17535620250000003</v>
      </c>
      <c r="W657" s="2">
        <f t="shared" si="123"/>
        <v>-1.8893470683034E-2</v>
      </c>
    </row>
    <row r="658" spans="1:23" x14ac:dyDescent="0.2">
      <c r="A658" s="2" t="s">
        <v>29</v>
      </c>
      <c r="B658" s="2">
        <v>1996</v>
      </c>
      <c r="C658" s="2">
        <v>-2.4820000000000002</v>
      </c>
      <c r="D658" s="2">
        <v>-19.506861245689556</v>
      </c>
      <c r="E658" s="2">
        <v>-19.506861245689556</v>
      </c>
      <c r="F658" s="2">
        <v>62.651000000000003</v>
      </c>
      <c r="G658" s="2">
        <v>46.924999999999997</v>
      </c>
      <c r="H658" s="2">
        <v>15.726000000000001</v>
      </c>
      <c r="I658" s="2">
        <v>53.67</v>
      </c>
      <c r="J658" s="2">
        <v>33.145000000000003</v>
      </c>
      <c r="K658" s="2">
        <v>20.524999999999999</v>
      </c>
      <c r="L658" s="2">
        <v>0.2541369204215177</v>
      </c>
      <c r="N658" s="2">
        <v>0.85099999999999998</v>
      </c>
      <c r="O658" s="2">
        <f t="shared" si="117"/>
        <v>8.5100000000000002E-3</v>
      </c>
      <c r="P658" s="2">
        <f>AVERAGE(O642:O673)</f>
        <v>8.6518750000000016E-3</v>
      </c>
      <c r="Q658" s="2">
        <f t="shared" si="118"/>
        <v>0.54204862062500014</v>
      </c>
      <c r="R658" s="2">
        <f t="shared" si="119"/>
        <v>0.40598923437500006</v>
      </c>
      <c r="S658" s="2">
        <f t="shared" si="120"/>
        <v>0.13605938625000003</v>
      </c>
      <c r="T658" s="2">
        <f t="shared" si="124"/>
        <v>0.46434613125000013</v>
      </c>
      <c r="U658" s="2">
        <f t="shared" si="121"/>
        <v>0.28676639687500011</v>
      </c>
      <c r="V658" s="2">
        <f t="shared" si="122"/>
        <v>0.17757973437500002</v>
      </c>
      <c r="W658" s="2">
        <f t="shared" si="123"/>
        <v>2.1987608683719188E-3</v>
      </c>
    </row>
    <row r="659" spans="1:23" x14ac:dyDescent="0.2">
      <c r="A659" s="2" t="s">
        <v>29</v>
      </c>
      <c r="B659" s="2">
        <v>1997</v>
      </c>
      <c r="C659" s="2">
        <v>-4.1390000000000002</v>
      </c>
      <c r="D659" s="2">
        <v>-22.413036466352647</v>
      </c>
      <c r="E659" s="2">
        <v>-19.506861245689556</v>
      </c>
      <c r="F659" s="2">
        <v>62.247999999999998</v>
      </c>
      <c r="G659" s="2">
        <v>46.423000000000002</v>
      </c>
      <c r="H659" s="2">
        <v>15.824999999999999</v>
      </c>
      <c r="I659" s="2">
        <v>53.569000000000003</v>
      </c>
      <c r="J659" s="2">
        <v>32.786999999999999</v>
      </c>
      <c r="K659" s="2">
        <v>20.780999999999999</v>
      </c>
      <c r="L659" s="2">
        <v>6.0640381935134755</v>
      </c>
      <c r="N659" s="2">
        <v>0.88300000000000001</v>
      </c>
      <c r="O659" s="2">
        <f t="shared" si="117"/>
        <v>8.8299999999999993E-3</v>
      </c>
      <c r="P659" s="2">
        <f>AVERAGE(O642:O673)</f>
        <v>8.6518750000000016E-3</v>
      </c>
      <c r="Q659" s="2">
        <f t="shared" si="118"/>
        <v>0.53856191500000006</v>
      </c>
      <c r="R659" s="2">
        <f t="shared" si="119"/>
        <v>0.4016459931250001</v>
      </c>
      <c r="S659" s="2">
        <f t="shared" si="120"/>
        <v>0.13691592187500001</v>
      </c>
      <c r="T659" s="2">
        <f t="shared" si="124"/>
        <v>0.46347229187500011</v>
      </c>
      <c r="U659" s="2">
        <f t="shared" si="121"/>
        <v>0.28366902562500007</v>
      </c>
      <c r="V659" s="2">
        <f t="shared" si="122"/>
        <v>0.17979461437500002</v>
      </c>
      <c r="W659" s="2">
        <f t="shared" si="123"/>
        <v>5.2465300445504411E-2</v>
      </c>
    </row>
    <row r="660" spans="1:23" x14ac:dyDescent="0.2">
      <c r="A660" s="2" t="s">
        <v>29</v>
      </c>
      <c r="B660" s="2">
        <v>1998</v>
      </c>
      <c r="C660" s="2">
        <v>-4.84</v>
      </c>
      <c r="D660" s="2">
        <v>-26.362255654515582</v>
      </c>
      <c r="E660" s="2">
        <v>-19.506861245689556</v>
      </c>
      <c r="F660" s="2">
        <v>61.878</v>
      </c>
      <c r="G660" s="2">
        <v>45.973999999999997</v>
      </c>
      <c r="H660" s="2">
        <v>15.904</v>
      </c>
      <c r="I660" s="2">
        <v>53.465000000000003</v>
      </c>
      <c r="J660" s="2">
        <v>32.429000000000002</v>
      </c>
      <c r="K660" s="2">
        <v>21.035</v>
      </c>
      <c r="L660" s="2">
        <v>8.7437092397415199</v>
      </c>
      <c r="N660" s="2">
        <v>0.89400000000000002</v>
      </c>
      <c r="O660" s="2">
        <f t="shared" si="117"/>
        <v>8.94E-3</v>
      </c>
      <c r="P660" s="2">
        <f>AVERAGE(O642:O673)</f>
        <v>8.6518750000000016E-3</v>
      </c>
      <c r="Q660" s="2">
        <f t="shared" si="118"/>
        <v>0.53536072125000012</v>
      </c>
      <c r="R660" s="2">
        <f t="shared" si="119"/>
        <v>0.39776130125000003</v>
      </c>
      <c r="S660" s="2">
        <f t="shared" si="120"/>
        <v>0.13759942000000003</v>
      </c>
      <c r="T660" s="2">
        <f t="shared" si="124"/>
        <v>0.46257249687500013</v>
      </c>
      <c r="U660" s="2">
        <f t="shared" si="121"/>
        <v>0.28057165437500009</v>
      </c>
      <c r="V660" s="2">
        <f t="shared" si="122"/>
        <v>0.18199219062500002</v>
      </c>
      <c r="W660" s="2">
        <f t="shared" si="123"/>
        <v>7.564947937858868E-2</v>
      </c>
    </row>
    <row r="661" spans="1:23" x14ac:dyDescent="0.2">
      <c r="A661" s="2" t="s">
        <v>29</v>
      </c>
      <c r="B661" s="2">
        <v>1999</v>
      </c>
      <c r="C661" s="2">
        <v>-4.1980000000000004</v>
      </c>
      <c r="D661" s="2">
        <v>-29.408494819628682</v>
      </c>
      <c r="E661" s="2">
        <v>-19.506861245689556</v>
      </c>
      <c r="F661" s="2">
        <v>61.457000000000001</v>
      </c>
      <c r="G661" s="2">
        <v>45.497</v>
      </c>
      <c r="H661" s="2">
        <v>15.961</v>
      </c>
      <c r="I661" s="2">
        <v>53.374000000000002</v>
      </c>
      <c r="J661" s="2">
        <v>32.098999999999997</v>
      </c>
      <c r="K661" s="2">
        <v>21.274999999999999</v>
      </c>
      <c r="L661" s="2">
        <v>4.5428067053974281</v>
      </c>
      <c r="N661" s="2">
        <v>0.83399999999999996</v>
      </c>
      <c r="O661" s="2">
        <f t="shared" si="117"/>
        <v>8.3400000000000002E-3</v>
      </c>
      <c r="P661" s="2">
        <f>AVERAGE(O642:O673)</f>
        <v>8.6518750000000016E-3</v>
      </c>
      <c r="Q661" s="2">
        <f t="shared" si="118"/>
        <v>0.53171828187500014</v>
      </c>
      <c r="R661" s="2">
        <f t="shared" si="119"/>
        <v>0.39363435687500009</v>
      </c>
      <c r="S661" s="2">
        <f t="shared" si="120"/>
        <v>0.13809257687500004</v>
      </c>
      <c r="T661" s="2">
        <f t="shared" si="124"/>
        <v>0.4617851762500001</v>
      </c>
      <c r="U661" s="2">
        <f t="shared" si="121"/>
        <v>0.27771653562500004</v>
      </c>
      <c r="V661" s="2">
        <f t="shared" si="122"/>
        <v>0.18406864062500003</v>
      </c>
      <c r="W661" s="2">
        <f t="shared" si="123"/>
        <v>3.930379576426038E-2</v>
      </c>
    </row>
    <row r="662" spans="1:23" x14ac:dyDescent="0.2">
      <c r="A662" s="2" t="s">
        <v>29</v>
      </c>
      <c r="B662" s="2">
        <v>2000</v>
      </c>
      <c r="C662" s="2">
        <v>-3.149</v>
      </c>
      <c r="D662" s="2">
        <v>-30.029091833525122</v>
      </c>
      <c r="E662" s="2">
        <v>-30.029091833525122</v>
      </c>
      <c r="F662" s="2">
        <v>60.936</v>
      </c>
      <c r="G662" s="2">
        <v>44.941000000000003</v>
      </c>
      <c r="H662" s="2">
        <v>15.994999999999999</v>
      </c>
      <c r="I662" s="2">
        <v>53.29</v>
      </c>
      <c r="J662" s="2">
        <v>31.77</v>
      </c>
      <c r="K662" s="2">
        <v>21.52</v>
      </c>
      <c r="L662" s="2">
        <v>3.5825588369952874</v>
      </c>
      <c r="N662" s="2">
        <v>0.79100000000000004</v>
      </c>
      <c r="O662" s="2">
        <f t="shared" si="117"/>
        <v>7.9100000000000004E-3</v>
      </c>
      <c r="P662" s="2">
        <f>AVERAGE(O642:O673)</f>
        <v>8.6518750000000016E-3</v>
      </c>
      <c r="Q662" s="2">
        <f t="shared" si="118"/>
        <v>0.52721065500000008</v>
      </c>
      <c r="R662" s="2">
        <f t="shared" si="119"/>
        <v>0.38882391437500008</v>
      </c>
      <c r="S662" s="2">
        <f t="shared" si="120"/>
        <v>0.13838674062500003</v>
      </c>
      <c r="T662" s="2">
        <f t="shared" si="124"/>
        <v>0.46105841875000009</v>
      </c>
      <c r="U662" s="2">
        <f t="shared" si="121"/>
        <v>0.27487006875000003</v>
      </c>
      <c r="V662" s="2">
        <f t="shared" si="122"/>
        <v>0.18618835000000003</v>
      </c>
      <c r="W662" s="2">
        <f t="shared" si="123"/>
        <v>3.0995851237828609E-2</v>
      </c>
    </row>
    <row r="663" spans="1:23" x14ac:dyDescent="0.2">
      <c r="A663" s="2" t="s">
        <v>29</v>
      </c>
      <c r="B663" s="2">
        <v>2001</v>
      </c>
      <c r="C663" s="2">
        <v>-1.4059999999999999</v>
      </c>
      <c r="D663" s="2">
        <v>-43.090831123225371</v>
      </c>
      <c r="E663" s="2">
        <v>-30.029091833525122</v>
      </c>
      <c r="F663" s="2">
        <v>60.356000000000002</v>
      </c>
      <c r="G663" s="2">
        <v>44.305</v>
      </c>
      <c r="H663" s="2">
        <v>16.052</v>
      </c>
      <c r="I663" s="2">
        <v>53.226999999999997</v>
      </c>
      <c r="J663" s="2">
        <v>31.448</v>
      </c>
      <c r="K663" s="2">
        <v>21.779</v>
      </c>
      <c r="L663" s="2">
        <v>-1.3380252212247665</v>
      </c>
      <c r="N663" s="2">
        <v>0.73899999999999999</v>
      </c>
      <c r="O663" s="2">
        <f t="shared" si="117"/>
        <v>7.3899999999999999E-3</v>
      </c>
      <c r="P663" s="2">
        <f>AVERAGE(O642:O673)</f>
        <v>8.6518750000000016E-3</v>
      </c>
      <c r="Q663" s="2">
        <f t="shared" si="118"/>
        <v>0.52219256750000009</v>
      </c>
      <c r="R663" s="2">
        <f t="shared" si="119"/>
        <v>0.38332132187500007</v>
      </c>
      <c r="S663" s="2">
        <f t="shared" si="120"/>
        <v>0.13887989750000002</v>
      </c>
      <c r="T663" s="2">
        <f t="shared" si="124"/>
        <v>0.46051335062500004</v>
      </c>
      <c r="U663" s="2">
        <f t="shared" si="121"/>
        <v>0.27208416500000004</v>
      </c>
      <c r="V663" s="2">
        <f t="shared" si="122"/>
        <v>0.18842918562500002</v>
      </c>
      <c r="W663" s="2">
        <f t="shared" si="123"/>
        <v>-1.1576426960884029E-2</v>
      </c>
    </row>
    <row r="664" spans="1:23" x14ac:dyDescent="0.2">
      <c r="A664" s="2" t="s">
        <v>29</v>
      </c>
      <c r="B664" s="2">
        <v>2002</v>
      </c>
      <c r="C664" s="2">
        <v>9.0020000000000007</v>
      </c>
      <c r="D664" s="2">
        <v>-70.332408635322167</v>
      </c>
      <c r="E664" s="2">
        <v>-30.029091833525122</v>
      </c>
      <c r="F664" s="2">
        <v>59.710999999999999</v>
      </c>
      <c r="G664" s="2">
        <v>43.625999999999998</v>
      </c>
      <c r="H664" s="2">
        <v>16.085000000000001</v>
      </c>
      <c r="I664" s="2">
        <v>53.2</v>
      </c>
      <c r="J664" s="2">
        <v>31.135999999999999</v>
      </c>
      <c r="K664" s="2">
        <v>22.064</v>
      </c>
      <c r="L664" s="2">
        <v>-13.228808675108878</v>
      </c>
      <c r="N664" s="2">
        <v>0.64100000000000001</v>
      </c>
      <c r="O664" s="2">
        <f t="shared" si="117"/>
        <v>6.4099999999999999E-3</v>
      </c>
      <c r="P664" s="2">
        <f>AVERAGE(O642:O673)</f>
        <v>8.6518750000000016E-3</v>
      </c>
      <c r="Q664" s="2">
        <f t="shared" si="118"/>
        <v>0.51661210812500014</v>
      </c>
      <c r="R664" s="2">
        <f t="shared" si="119"/>
        <v>0.37744669875000003</v>
      </c>
      <c r="S664" s="2">
        <f t="shared" si="120"/>
        <v>0.13916540937500002</v>
      </c>
      <c r="T664" s="2">
        <f t="shared" si="124"/>
        <v>0.4602797500000001</v>
      </c>
      <c r="U664" s="2">
        <f t="shared" si="121"/>
        <v>0.26938478000000005</v>
      </c>
      <c r="V664" s="2">
        <f t="shared" si="122"/>
        <v>0.19089497000000002</v>
      </c>
      <c r="W664" s="2">
        <f t="shared" si="123"/>
        <v>-0.11445399905595764</v>
      </c>
    </row>
    <row r="665" spans="1:23" x14ac:dyDescent="0.2">
      <c r="A665" s="2" t="s">
        <v>29</v>
      </c>
      <c r="B665" s="2">
        <v>2003</v>
      </c>
      <c r="C665" s="2">
        <v>6.3840000000000003</v>
      </c>
      <c r="D665" s="2">
        <v>-56.812454231673605</v>
      </c>
      <c r="E665" s="2">
        <v>-30.029091833525122</v>
      </c>
      <c r="F665" s="2">
        <v>59.014000000000003</v>
      </c>
      <c r="G665" s="2">
        <v>42.91</v>
      </c>
      <c r="H665" s="2">
        <v>16.103000000000002</v>
      </c>
      <c r="I665" s="2">
        <v>53.222000000000001</v>
      </c>
      <c r="J665" s="2">
        <v>30.84</v>
      </c>
      <c r="K665" s="2">
        <v>22.382000000000001</v>
      </c>
      <c r="L665" s="2">
        <v>-8.1361018998428687</v>
      </c>
      <c r="N665" s="2">
        <v>0.67300000000000004</v>
      </c>
      <c r="O665" s="2">
        <f t="shared" si="117"/>
        <v>6.7300000000000007E-3</v>
      </c>
      <c r="P665" s="2">
        <f>AVERAGE(O642:O673)</f>
        <v>8.6518750000000016E-3</v>
      </c>
      <c r="Q665" s="2">
        <f t="shared" si="118"/>
        <v>0.51058175125000016</v>
      </c>
      <c r="R665" s="2">
        <f t="shared" si="119"/>
        <v>0.37125195625000001</v>
      </c>
      <c r="S665" s="2">
        <f t="shared" si="120"/>
        <v>0.13932114312500005</v>
      </c>
      <c r="T665" s="2">
        <f t="shared" si="124"/>
        <v>0.4604700912500001</v>
      </c>
      <c r="U665" s="2">
        <f t="shared" si="121"/>
        <v>0.26682382500000007</v>
      </c>
      <c r="V665" s="2">
        <f t="shared" si="122"/>
        <v>0.19364626625000006</v>
      </c>
      <c r="W665" s="2">
        <f t="shared" si="123"/>
        <v>-7.0392536624703031E-2</v>
      </c>
    </row>
    <row r="666" spans="1:23" x14ac:dyDescent="0.2">
      <c r="A666" s="2" t="s">
        <v>29</v>
      </c>
      <c r="B666" s="2">
        <v>2004</v>
      </c>
      <c r="C666" s="2">
        <v>1.75</v>
      </c>
      <c r="D666" s="2">
        <v>-48.098721427248037</v>
      </c>
      <c r="E666" s="2">
        <v>-48.098721427248037</v>
      </c>
      <c r="F666" s="2">
        <v>58.302999999999997</v>
      </c>
      <c r="G666" s="2">
        <v>42.188000000000002</v>
      </c>
      <c r="H666" s="2">
        <v>16.114999999999998</v>
      </c>
      <c r="I666" s="2">
        <v>53.286999999999999</v>
      </c>
      <c r="J666" s="2">
        <v>30.585000000000001</v>
      </c>
      <c r="K666" s="2">
        <v>22.702999999999999</v>
      </c>
      <c r="L666" s="2">
        <v>-4.2941912156736057</v>
      </c>
      <c r="N666" s="2">
        <v>0.69699999999999995</v>
      </c>
      <c r="O666" s="2">
        <f t="shared" si="117"/>
        <v>6.9699999999999996E-3</v>
      </c>
      <c r="P666" s="2">
        <f>AVERAGE(O642:O673)</f>
        <v>8.6518750000000016E-3</v>
      </c>
      <c r="Q666" s="2">
        <f t="shared" si="118"/>
        <v>0.50443026812500003</v>
      </c>
      <c r="R666" s="2">
        <f t="shared" si="119"/>
        <v>0.36500530250000007</v>
      </c>
      <c r="S666" s="2">
        <f t="shared" si="120"/>
        <v>0.13942496562500001</v>
      </c>
      <c r="T666" s="2">
        <f t="shared" si="124"/>
        <v>0.46103246312500007</v>
      </c>
      <c r="U666" s="2">
        <f t="shared" si="121"/>
        <v>0.26461759687500008</v>
      </c>
      <c r="V666" s="2">
        <f t="shared" si="122"/>
        <v>0.19642351812500003</v>
      </c>
      <c r="W666" s="2">
        <f t="shared" si="123"/>
        <v>-3.7152805624106083E-2</v>
      </c>
    </row>
    <row r="667" spans="1:23" x14ac:dyDescent="0.2">
      <c r="A667" s="2" t="s">
        <v>29</v>
      </c>
      <c r="B667" s="2">
        <v>2005</v>
      </c>
      <c r="C667" s="2">
        <v>2.5910000000000002</v>
      </c>
      <c r="D667" s="2">
        <v>-6.4383401679429628</v>
      </c>
      <c r="E667" s="2">
        <v>-48.098721427248037</v>
      </c>
      <c r="F667" s="2">
        <v>57.616</v>
      </c>
      <c r="G667" s="2">
        <v>41.487000000000002</v>
      </c>
      <c r="H667" s="2">
        <v>16.128</v>
      </c>
      <c r="I667" s="2">
        <v>53.390999999999998</v>
      </c>
      <c r="J667" s="2">
        <v>30.341000000000001</v>
      </c>
      <c r="K667" s="2">
        <v>23.05</v>
      </c>
      <c r="L667" s="2">
        <v>-1.231189341631391</v>
      </c>
      <c r="N667" s="2">
        <v>0.72699999999999998</v>
      </c>
      <c r="O667" s="2">
        <f t="shared" si="117"/>
        <v>7.2699999999999996E-3</v>
      </c>
      <c r="P667" s="2">
        <f>AVERAGE(O642:O673)</f>
        <v>8.6518750000000016E-3</v>
      </c>
      <c r="Q667" s="2">
        <f t="shared" si="118"/>
        <v>0.49848643000000009</v>
      </c>
      <c r="R667" s="2">
        <f t="shared" si="119"/>
        <v>0.35894033812500009</v>
      </c>
      <c r="S667" s="2">
        <f t="shared" si="120"/>
        <v>0.13953744000000001</v>
      </c>
      <c r="T667" s="2">
        <f t="shared" si="124"/>
        <v>0.46193225812500005</v>
      </c>
      <c r="U667" s="2">
        <f t="shared" si="121"/>
        <v>0.26250653937500007</v>
      </c>
      <c r="V667" s="2">
        <f t="shared" si="122"/>
        <v>0.19942571875000004</v>
      </c>
      <c r="W667" s="2">
        <f t="shared" si="123"/>
        <v>-1.0652096285127094E-2</v>
      </c>
    </row>
    <row r="668" spans="1:23" x14ac:dyDescent="0.2">
      <c r="A668" s="2" t="s">
        <v>29</v>
      </c>
      <c r="B668" s="2">
        <v>2006</v>
      </c>
      <c r="C668" s="2">
        <v>3.3719999999999999</v>
      </c>
      <c r="D668" s="2">
        <v>-3.5414545624118943</v>
      </c>
      <c r="E668" s="2">
        <v>-48.098721427248037</v>
      </c>
      <c r="F668" s="2">
        <v>57.008000000000003</v>
      </c>
      <c r="G668" s="2">
        <v>40.822000000000003</v>
      </c>
      <c r="H668" s="2">
        <v>16.187000000000001</v>
      </c>
      <c r="I668" s="2">
        <v>53.561</v>
      </c>
      <c r="J668" s="2">
        <v>30.114999999999998</v>
      </c>
      <c r="K668" s="2">
        <v>23.446000000000002</v>
      </c>
      <c r="L668" s="2">
        <v>0.57803094919959219</v>
      </c>
      <c r="N668" s="2">
        <v>0.75</v>
      </c>
      <c r="O668" s="2">
        <f t="shared" si="117"/>
        <v>7.4999999999999997E-3</v>
      </c>
      <c r="P668" s="2">
        <f>AVERAGE(O642:O673)</f>
        <v>8.6518750000000016E-3</v>
      </c>
      <c r="Q668" s="2">
        <f t="shared" si="118"/>
        <v>0.49322609000000012</v>
      </c>
      <c r="R668" s="2">
        <f t="shared" si="119"/>
        <v>0.35318684125000011</v>
      </c>
      <c r="S668" s="2">
        <f t="shared" si="120"/>
        <v>0.14004790062500003</v>
      </c>
      <c r="T668" s="2">
        <f t="shared" si="124"/>
        <v>0.4634030768750001</v>
      </c>
      <c r="U668" s="2">
        <f t="shared" si="121"/>
        <v>0.26055121562500005</v>
      </c>
      <c r="V668" s="2">
        <f t="shared" si="122"/>
        <v>0.20285186125000004</v>
      </c>
      <c r="W668" s="2">
        <f t="shared" si="123"/>
        <v>5.0010515186062225E-3</v>
      </c>
    </row>
    <row r="669" spans="1:23" x14ac:dyDescent="0.2">
      <c r="A669" s="2" t="s">
        <v>29</v>
      </c>
      <c r="B669" s="2">
        <v>2007</v>
      </c>
      <c r="C669" s="2">
        <v>2.5880000000000001</v>
      </c>
      <c r="D669" s="2">
        <v>1.1833953761244593</v>
      </c>
      <c r="E669" s="2">
        <v>-48.098721427248037</v>
      </c>
      <c r="F669" s="2">
        <v>56.462000000000003</v>
      </c>
      <c r="G669" s="2">
        <v>40.218000000000004</v>
      </c>
      <c r="H669" s="2">
        <v>16.242999999999999</v>
      </c>
      <c r="I669" s="2">
        <v>53.831000000000003</v>
      </c>
      <c r="J669" s="2">
        <v>29.913</v>
      </c>
      <c r="K669" s="2">
        <v>23.917000000000002</v>
      </c>
      <c r="L669" s="2">
        <v>2.3883750383271991</v>
      </c>
      <c r="N669" s="2">
        <v>0.77500000000000002</v>
      </c>
      <c r="O669" s="2">
        <f t="shared" si="117"/>
        <v>7.7499999999999999E-3</v>
      </c>
      <c r="P669" s="2">
        <f>AVERAGE(O642:O673)</f>
        <v>8.6518750000000016E-3</v>
      </c>
      <c r="Q669" s="2">
        <f t="shared" si="118"/>
        <v>0.48850216625000009</v>
      </c>
      <c r="R669" s="2">
        <f t="shared" si="119"/>
        <v>0.34796110875000008</v>
      </c>
      <c r="S669" s="2">
        <f t="shared" si="120"/>
        <v>0.14053240562500002</v>
      </c>
      <c r="T669" s="2">
        <f t="shared" si="124"/>
        <v>0.46573908312500012</v>
      </c>
      <c r="U669" s="2">
        <f t="shared" si="121"/>
        <v>0.25880353687500007</v>
      </c>
      <c r="V669" s="2">
        <f t="shared" si="122"/>
        <v>0.20692689437500006</v>
      </c>
      <c r="W669" s="2">
        <f t="shared" si="123"/>
        <v>2.0663922284727139E-2</v>
      </c>
    </row>
    <row r="670" spans="1:23" x14ac:dyDescent="0.2">
      <c r="A670" s="2" t="s">
        <v>29</v>
      </c>
      <c r="B670" s="2">
        <v>2008</v>
      </c>
      <c r="C670" s="2">
        <v>1.8460000000000001</v>
      </c>
      <c r="D670" s="2">
        <v>4.4971975709440049</v>
      </c>
      <c r="E670" s="2">
        <v>4.4971975709440049</v>
      </c>
      <c r="F670" s="2">
        <v>55.96</v>
      </c>
      <c r="G670" s="2">
        <v>39.655999999999999</v>
      </c>
      <c r="H670" s="2">
        <v>16.303999999999998</v>
      </c>
      <c r="I670" s="2">
        <v>54.219000000000001</v>
      </c>
      <c r="J670" s="2">
        <v>29.739000000000001</v>
      </c>
      <c r="K670" s="2">
        <v>24.48</v>
      </c>
      <c r="L670" s="2">
        <v>2.5695306200799952</v>
      </c>
      <c r="N670" s="2">
        <v>0.80600000000000005</v>
      </c>
      <c r="O670" s="2">
        <f t="shared" si="117"/>
        <v>8.0600000000000012E-3</v>
      </c>
      <c r="P670" s="2">
        <f>AVERAGE(O642:O673)</f>
        <v>8.6518750000000016E-3</v>
      </c>
      <c r="Q670" s="2">
        <f t="shared" si="118"/>
        <v>0.48415892500000007</v>
      </c>
      <c r="R670" s="2">
        <f t="shared" si="119"/>
        <v>0.34309875500000003</v>
      </c>
      <c r="S670" s="2">
        <f t="shared" si="120"/>
        <v>0.14106017000000001</v>
      </c>
      <c r="T670" s="2">
        <f t="shared" si="124"/>
        <v>0.46909601062500011</v>
      </c>
      <c r="U670" s="2">
        <f t="shared" si="121"/>
        <v>0.25729811062500008</v>
      </c>
      <c r="V670" s="2">
        <f t="shared" si="122"/>
        <v>0.21179790000000004</v>
      </c>
      <c r="W670" s="2">
        <f t="shared" si="123"/>
        <v>2.2231257733604612E-2</v>
      </c>
    </row>
    <row r="671" spans="1:23" x14ac:dyDescent="0.2">
      <c r="A671" s="2" t="s">
        <v>29</v>
      </c>
      <c r="B671" s="2">
        <v>2009</v>
      </c>
      <c r="C671" s="2">
        <v>2.4670000000000001</v>
      </c>
      <c r="D671" s="2">
        <v>8.9811697002251236</v>
      </c>
      <c r="E671" s="2">
        <v>4.4971975709440049</v>
      </c>
      <c r="F671" s="2">
        <v>55.484000000000002</v>
      </c>
      <c r="G671" s="2">
        <v>39.106999999999999</v>
      </c>
      <c r="H671" s="2">
        <v>16.376999999999999</v>
      </c>
      <c r="I671" s="2">
        <v>54.701000000000001</v>
      </c>
      <c r="J671" s="2">
        <v>29.616</v>
      </c>
      <c r="K671" s="2">
        <v>25.085000000000001</v>
      </c>
      <c r="L671" s="2">
        <v>-2.601985513682572</v>
      </c>
      <c r="N671" s="2">
        <v>0.81899999999999995</v>
      </c>
      <c r="O671" s="2">
        <f t="shared" si="117"/>
        <v>8.1899999999999994E-3</v>
      </c>
      <c r="P671" s="2">
        <f>AVERAGE(O642:O673)</f>
        <v>8.6518750000000016E-3</v>
      </c>
      <c r="Q671" s="2">
        <f t="shared" si="118"/>
        <v>0.48004063250000012</v>
      </c>
      <c r="R671" s="2">
        <f t="shared" si="119"/>
        <v>0.33834887562500005</v>
      </c>
      <c r="S671" s="2">
        <f t="shared" si="120"/>
        <v>0.14169175687500002</v>
      </c>
      <c r="T671" s="2">
        <f t="shared" si="124"/>
        <v>0.4732662143750001</v>
      </c>
      <c r="U671" s="2">
        <f t="shared" si="121"/>
        <v>0.25623393000000005</v>
      </c>
      <c r="V671" s="2">
        <f t="shared" si="122"/>
        <v>0.21703228437500005</v>
      </c>
      <c r="W671" s="2">
        <f t="shared" si="123"/>
        <v>-2.2512053416192408E-2</v>
      </c>
    </row>
    <row r="672" spans="1:23" x14ac:dyDescent="0.2">
      <c r="A672" s="2" t="s">
        <v>29</v>
      </c>
      <c r="B672" s="2">
        <v>2010</v>
      </c>
      <c r="C672" s="2">
        <v>0.25900000000000001</v>
      </c>
      <c r="D672" s="2">
        <v>3.0680207056987516</v>
      </c>
      <c r="E672" s="2">
        <v>4.4971975709440049</v>
      </c>
      <c r="F672" s="2">
        <v>55.033999999999999</v>
      </c>
      <c r="G672" s="2">
        <v>38.567</v>
      </c>
      <c r="H672" s="2">
        <v>16.466999999999999</v>
      </c>
      <c r="I672" s="2">
        <v>55.298000000000002</v>
      </c>
      <c r="J672" s="2">
        <v>29.516999999999999</v>
      </c>
      <c r="K672" s="2">
        <v>25.780999999999999</v>
      </c>
      <c r="L672" s="2">
        <v>0.50938776031641297</v>
      </c>
      <c r="N672" s="2">
        <v>0.85099999999999998</v>
      </c>
      <c r="O672" s="2">
        <f t="shared" si="117"/>
        <v>8.5100000000000002E-3</v>
      </c>
      <c r="P672" s="2">
        <f>AVERAGE(O642:O673)</f>
        <v>8.6518750000000016E-3</v>
      </c>
      <c r="Q672" s="2">
        <f t="shared" si="118"/>
        <v>0.47614728875000006</v>
      </c>
      <c r="R672" s="2">
        <f t="shared" si="119"/>
        <v>0.33367686312500006</v>
      </c>
      <c r="S672" s="2">
        <f t="shared" si="120"/>
        <v>0.14247042562500001</v>
      </c>
      <c r="T672" s="2">
        <f t="shared" si="124"/>
        <v>0.47843138375000011</v>
      </c>
      <c r="U672" s="2">
        <f t="shared" si="121"/>
        <v>0.25537739437500007</v>
      </c>
      <c r="V672" s="2">
        <f t="shared" si="122"/>
        <v>0.22305398937500004</v>
      </c>
      <c r="W672" s="2">
        <f t="shared" si="123"/>
        <v>4.4071592287875661E-3</v>
      </c>
    </row>
    <row r="673" spans="1:23" x14ac:dyDescent="0.2">
      <c r="A673" s="2" t="s">
        <v>29</v>
      </c>
      <c r="B673" s="2">
        <v>2011</v>
      </c>
      <c r="C673" s="2">
        <v>-0.60099999999999998</v>
      </c>
      <c r="D673" s="2">
        <v>3.1530378942432047</v>
      </c>
      <c r="E673" s="2">
        <v>4.4971975709440049</v>
      </c>
      <c r="F673" s="2">
        <v>54.798000000000002</v>
      </c>
      <c r="G673" s="2">
        <v>38.203000000000003</v>
      </c>
      <c r="H673" s="2">
        <v>16.594999999999999</v>
      </c>
      <c r="I673" s="2">
        <v>55.966000000000001</v>
      </c>
      <c r="J673" s="2">
        <v>29.431999999999999</v>
      </c>
      <c r="K673" s="2">
        <v>26.533999999999999</v>
      </c>
      <c r="L673" s="2">
        <v>3.9929660450974547</v>
      </c>
      <c r="N673" s="2">
        <v>0.89400000000000002</v>
      </c>
      <c r="O673" s="2">
        <f t="shared" si="117"/>
        <v>8.94E-3</v>
      </c>
      <c r="P673" s="2">
        <f>AVERAGE(O642:O673)</f>
        <v>8.6518750000000016E-3</v>
      </c>
      <c r="Q673" s="2">
        <f t="shared" si="118"/>
        <v>0.47410544625000012</v>
      </c>
      <c r="R673" s="2">
        <f t="shared" si="119"/>
        <v>0.33052758062500009</v>
      </c>
      <c r="S673" s="2">
        <f t="shared" si="120"/>
        <v>0.14357786562500002</v>
      </c>
      <c r="T673" s="2">
        <f t="shared" si="124"/>
        <v>0.48421083625000011</v>
      </c>
      <c r="U673" s="2">
        <f t="shared" si="121"/>
        <v>0.25464198500000002</v>
      </c>
      <c r="V673" s="2">
        <f t="shared" si="122"/>
        <v>0.22956885125000004</v>
      </c>
      <c r="W673" s="2">
        <f t="shared" si="123"/>
        <v>3.4546643101427549E-2</v>
      </c>
    </row>
    <row r="674" spans="1:23" x14ac:dyDescent="0.2">
      <c r="A674" s="2" t="s">
        <v>30</v>
      </c>
      <c r="B674" s="2">
        <v>1980</v>
      </c>
      <c r="C674" s="2">
        <v>-8.6</v>
      </c>
      <c r="D674" s="2">
        <v>-46.510926102336683</v>
      </c>
      <c r="E674" s="2">
        <v>-46.510926102336683</v>
      </c>
      <c r="F674" s="2">
        <v>73.165000000000006</v>
      </c>
      <c r="G674" s="2">
        <v>65.882999999999996</v>
      </c>
      <c r="H674" s="2">
        <v>7.282</v>
      </c>
      <c r="I674" s="2">
        <v>46.671999999999997</v>
      </c>
      <c r="J674" s="2">
        <v>35.951000000000001</v>
      </c>
      <c r="K674" s="2">
        <v>10.721</v>
      </c>
      <c r="L674" s="2">
        <v>5.8707133892622814</v>
      </c>
      <c r="N674" s="2">
        <v>3.92</v>
      </c>
      <c r="O674" s="2">
        <f t="shared" si="117"/>
        <v>3.9199999999999999E-2</v>
      </c>
      <c r="P674" s="2">
        <f>AVERAGE(O674:O705)</f>
        <v>3.1601250000000004E-2</v>
      </c>
      <c r="Q674" s="2">
        <f t="shared" si="118"/>
        <v>2.3121054562500003</v>
      </c>
      <c r="R674" s="2">
        <f t="shared" si="119"/>
        <v>2.0819851537500003</v>
      </c>
      <c r="S674" s="2">
        <f t="shared" si="120"/>
        <v>0.23012030250000004</v>
      </c>
      <c r="T674" s="2">
        <f t="shared" si="124"/>
        <v>1.4748935400000001</v>
      </c>
      <c r="U674" s="2">
        <f t="shared" si="121"/>
        <v>1.1360965387500002</v>
      </c>
      <c r="V674" s="2">
        <f t="shared" si="122"/>
        <v>0.33879700125000006</v>
      </c>
      <c r="W674" s="2">
        <f t="shared" si="123"/>
        <v>0.18552188149242468</v>
      </c>
    </row>
    <row r="675" spans="1:23" x14ac:dyDescent="0.2">
      <c r="A675" s="2" t="s">
        <v>30</v>
      </c>
      <c r="B675" s="2">
        <v>1981</v>
      </c>
      <c r="C675" s="2">
        <v>-6.8570000000000002</v>
      </c>
      <c r="D675" s="2">
        <v>-46.220922695593003</v>
      </c>
      <c r="E675" s="2">
        <v>-46.510926102336683</v>
      </c>
      <c r="F675" s="2">
        <v>72.497</v>
      </c>
      <c r="G675" s="2">
        <v>65.238</v>
      </c>
      <c r="H675" s="2">
        <v>7.2590000000000003</v>
      </c>
      <c r="I675" s="2">
        <v>46.220999999999997</v>
      </c>
      <c r="J675" s="2">
        <v>35.216999999999999</v>
      </c>
      <c r="K675" s="2">
        <v>11.004</v>
      </c>
      <c r="L675" s="2">
        <v>-0.42519068339580041</v>
      </c>
      <c r="N675" s="2">
        <v>3.67</v>
      </c>
      <c r="O675" s="2">
        <f t="shared" si="117"/>
        <v>3.6699999999999997E-2</v>
      </c>
      <c r="P675" s="2">
        <f>AVERAGE(O674:O705)</f>
        <v>3.1601250000000004E-2</v>
      </c>
      <c r="Q675" s="2">
        <f t="shared" si="118"/>
        <v>2.2909958212500001</v>
      </c>
      <c r="R675" s="2">
        <f t="shared" si="119"/>
        <v>2.0616023475000005</v>
      </c>
      <c r="S675" s="2">
        <f t="shared" si="120"/>
        <v>0.22939347375000005</v>
      </c>
      <c r="T675" s="2">
        <f t="shared" si="124"/>
        <v>1.4606413762500001</v>
      </c>
      <c r="U675" s="2">
        <f t="shared" si="121"/>
        <v>1.11290122125</v>
      </c>
      <c r="V675" s="2">
        <f t="shared" si="122"/>
        <v>0.34774015500000005</v>
      </c>
      <c r="W675" s="2">
        <f t="shared" si="123"/>
        <v>-1.343655708366154E-2</v>
      </c>
    </row>
    <row r="676" spans="1:23" x14ac:dyDescent="0.2">
      <c r="A676" s="2" t="s">
        <v>30</v>
      </c>
      <c r="B676" s="2">
        <v>1982</v>
      </c>
      <c r="C676" s="2">
        <v>-8.9149999999999991</v>
      </c>
      <c r="D676" s="2">
        <v>-48.927876554059438</v>
      </c>
      <c r="E676" s="2">
        <v>-46.510926102336683</v>
      </c>
      <c r="F676" s="2">
        <v>71.864000000000004</v>
      </c>
      <c r="G676" s="2">
        <v>64.638999999999996</v>
      </c>
      <c r="H676" s="2">
        <v>7.2249999999999996</v>
      </c>
      <c r="I676" s="2">
        <v>45.752000000000002</v>
      </c>
      <c r="J676" s="2">
        <v>34.44</v>
      </c>
      <c r="K676" s="2">
        <v>11.311999999999999</v>
      </c>
      <c r="L676" s="2">
        <v>-1.6507860331409254</v>
      </c>
      <c r="N676" s="2">
        <v>3.6720000000000002</v>
      </c>
      <c r="O676" s="2">
        <f t="shared" si="117"/>
        <v>3.6720000000000003E-2</v>
      </c>
      <c r="P676" s="2">
        <f>AVERAGE(O674:O705)</f>
        <v>3.1601250000000004E-2</v>
      </c>
      <c r="Q676" s="2">
        <f t="shared" si="118"/>
        <v>2.2709922300000005</v>
      </c>
      <c r="R676" s="2">
        <f t="shared" si="119"/>
        <v>2.0426731987500002</v>
      </c>
      <c r="S676" s="2">
        <f t="shared" si="120"/>
        <v>0.22831903125000003</v>
      </c>
      <c r="T676" s="2">
        <f t="shared" si="124"/>
        <v>1.4458203900000002</v>
      </c>
      <c r="U676" s="2">
        <f t="shared" si="121"/>
        <v>1.0883470500000001</v>
      </c>
      <c r="V676" s="2">
        <f t="shared" si="122"/>
        <v>0.35747334000000003</v>
      </c>
      <c r="W676" s="2">
        <f t="shared" si="123"/>
        <v>-5.2166902129794676E-2</v>
      </c>
    </row>
    <row r="677" spans="1:23" x14ac:dyDescent="0.2">
      <c r="A677" s="2" t="s">
        <v>30</v>
      </c>
      <c r="B677" s="2">
        <v>1983</v>
      </c>
      <c r="C677" s="2">
        <v>-4.66</v>
      </c>
      <c r="D677" s="2">
        <v>-57.432780737527501</v>
      </c>
      <c r="E677" s="2">
        <v>-46.510926102336683</v>
      </c>
      <c r="F677" s="2">
        <v>71.269000000000005</v>
      </c>
      <c r="G677" s="2">
        <v>64.081000000000003</v>
      </c>
      <c r="H677" s="2">
        <v>7.1890000000000001</v>
      </c>
      <c r="I677" s="2">
        <v>45.232999999999997</v>
      </c>
      <c r="J677" s="2">
        <v>33.587000000000003</v>
      </c>
      <c r="K677" s="2">
        <v>11.646000000000001</v>
      </c>
      <c r="L677" s="2">
        <v>-7.087507288569654</v>
      </c>
      <c r="N677" s="2">
        <v>3.4540000000000002</v>
      </c>
      <c r="O677" s="2">
        <f t="shared" si="117"/>
        <v>3.4540000000000001E-2</v>
      </c>
      <c r="P677" s="2">
        <f>AVERAGE(O674:O705)</f>
        <v>3.1601250000000004E-2</v>
      </c>
      <c r="Q677" s="2">
        <f t="shared" si="118"/>
        <v>2.2521894862500003</v>
      </c>
      <c r="R677" s="2">
        <f t="shared" si="119"/>
        <v>2.0250397012500003</v>
      </c>
      <c r="S677" s="2">
        <f t="shared" si="120"/>
        <v>0.22718138625000003</v>
      </c>
      <c r="T677" s="2">
        <f t="shared" si="124"/>
        <v>1.42941934125</v>
      </c>
      <c r="U677" s="2">
        <f t="shared" si="121"/>
        <v>1.0613911837500003</v>
      </c>
      <c r="V677" s="2">
        <f t="shared" si="122"/>
        <v>0.36802815750000006</v>
      </c>
      <c r="W677" s="2">
        <f t="shared" si="123"/>
        <v>-0.2239740897029118</v>
      </c>
    </row>
    <row r="678" spans="1:23" x14ac:dyDescent="0.2">
      <c r="A678" s="2" t="s">
        <v>30</v>
      </c>
      <c r="B678" s="2">
        <v>1984</v>
      </c>
      <c r="C678" s="2">
        <v>2.7E-2</v>
      </c>
      <c r="D678" s="2">
        <v>-57.730169234040197</v>
      </c>
      <c r="E678" s="2">
        <v>-57.730169234040197</v>
      </c>
      <c r="F678" s="2">
        <v>70.647999999999996</v>
      </c>
      <c r="G678" s="2">
        <v>63.494</v>
      </c>
      <c r="H678" s="2">
        <v>7.1539999999999999</v>
      </c>
      <c r="I678" s="2">
        <v>44.951000000000001</v>
      </c>
      <c r="J678" s="2">
        <v>32.945</v>
      </c>
      <c r="K678" s="2">
        <v>12.007</v>
      </c>
      <c r="L678" s="2">
        <v>-4.7947982728862168</v>
      </c>
      <c r="N678" s="2">
        <v>3.4689999999999999</v>
      </c>
      <c r="O678" s="2">
        <f t="shared" si="117"/>
        <v>3.4689999999999999E-2</v>
      </c>
      <c r="P678" s="2">
        <f>AVERAGE(O674:O705)</f>
        <v>3.1601250000000004E-2</v>
      </c>
      <c r="Q678" s="2">
        <f t="shared" si="118"/>
        <v>2.2325651100000004</v>
      </c>
      <c r="R678" s="2">
        <f t="shared" si="119"/>
        <v>2.0064897675000002</v>
      </c>
      <c r="S678" s="2">
        <f t="shared" si="120"/>
        <v>0.22607534250000003</v>
      </c>
      <c r="T678" s="2">
        <f t="shared" si="124"/>
        <v>1.4205077887500002</v>
      </c>
      <c r="U678" s="2">
        <f t="shared" si="121"/>
        <v>1.0411031812500002</v>
      </c>
      <c r="V678" s="2">
        <f t="shared" si="122"/>
        <v>0.37943620875000006</v>
      </c>
      <c r="W678" s="2">
        <f t="shared" si="123"/>
        <v>-0.15152161892104557</v>
      </c>
    </row>
    <row r="679" spans="1:23" x14ac:dyDescent="0.2">
      <c r="A679" s="2" t="s">
        <v>30</v>
      </c>
      <c r="B679" s="2">
        <v>1985</v>
      </c>
      <c r="C679" s="2">
        <v>-9.8000000000000004E-2</v>
      </c>
      <c r="D679" s="2">
        <v>-36.854367606611817</v>
      </c>
      <c r="E679" s="2">
        <v>-57.730169234040197</v>
      </c>
      <c r="F679" s="2">
        <v>69.94</v>
      </c>
      <c r="G679" s="2">
        <v>62.814999999999998</v>
      </c>
      <c r="H679" s="2">
        <v>7.1239999999999997</v>
      </c>
      <c r="I679" s="2">
        <v>44.551000000000002</v>
      </c>
      <c r="J679" s="2">
        <v>32.158999999999999</v>
      </c>
      <c r="K679" s="2">
        <v>12.393000000000001</v>
      </c>
      <c r="L679" s="2">
        <v>-0.37191499060643146</v>
      </c>
      <c r="N679" s="2">
        <v>3.6019999999999999</v>
      </c>
      <c r="O679" s="2">
        <f t="shared" si="117"/>
        <v>3.6019999999999996E-2</v>
      </c>
      <c r="P679" s="2">
        <f>AVERAGE(O674:O705)</f>
        <v>3.1601250000000004E-2</v>
      </c>
      <c r="Q679" s="2">
        <f t="shared" si="118"/>
        <v>2.2101914250000001</v>
      </c>
      <c r="R679" s="2">
        <f t="shared" si="119"/>
        <v>1.9850325187500002</v>
      </c>
      <c r="S679" s="2">
        <f t="shared" si="120"/>
        <v>0.22512730500000003</v>
      </c>
      <c r="T679" s="2">
        <f t="shared" si="124"/>
        <v>1.4078672887500003</v>
      </c>
      <c r="U679" s="2">
        <f t="shared" si="121"/>
        <v>1.0162645987500001</v>
      </c>
      <c r="V679" s="2">
        <f t="shared" si="122"/>
        <v>0.3916342912500001</v>
      </c>
      <c r="W679" s="2">
        <f t="shared" si="123"/>
        <v>-1.1752978596901494E-2</v>
      </c>
    </row>
    <row r="680" spans="1:23" x14ac:dyDescent="0.2">
      <c r="A680" s="2" t="s">
        <v>30</v>
      </c>
      <c r="B680" s="2">
        <v>1986</v>
      </c>
      <c r="C680" s="2">
        <v>-2.1019999999999999</v>
      </c>
      <c r="D680" s="2">
        <v>-38.197952264593567</v>
      </c>
      <c r="E680" s="2">
        <v>-57.730169234040197</v>
      </c>
      <c r="F680" s="2">
        <v>69.444999999999993</v>
      </c>
      <c r="G680" s="2">
        <v>62.267000000000003</v>
      </c>
      <c r="H680" s="2">
        <v>7.1779999999999999</v>
      </c>
      <c r="I680" s="2">
        <v>44.134999999999998</v>
      </c>
      <c r="J680" s="2">
        <v>31.33</v>
      </c>
      <c r="K680" s="2">
        <v>12.805</v>
      </c>
      <c r="L680" s="2">
        <v>3.9247466822031596</v>
      </c>
      <c r="N680" s="2">
        <v>3.7469999999999999</v>
      </c>
      <c r="O680" s="2">
        <f t="shared" si="117"/>
        <v>3.7469999999999996E-2</v>
      </c>
      <c r="P680" s="2">
        <f>AVERAGE(O674:O705)</f>
        <v>3.1601250000000004E-2</v>
      </c>
      <c r="Q680" s="2">
        <f t="shared" si="118"/>
        <v>2.1945488062500003</v>
      </c>
      <c r="R680" s="2">
        <f t="shared" si="119"/>
        <v>1.9677150337500005</v>
      </c>
      <c r="S680" s="2">
        <f t="shared" si="120"/>
        <v>0.22683377250000003</v>
      </c>
      <c r="T680" s="2">
        <f t="shared" si="124"/>
        <v>1.3947211687500001</v>
      </c>
      <c r="U680" s="2">
        <f t="shared" si="121"/>
        <v>0.99006716250000004</v>
      </c>
      <c r="V680" s="2">
        <f t="shared" si="122"/>
        <v>0.40465400625000003</v>
      </c>
      <c r="W680" s="2">
        <f t="shared" si="123"/>
        <v>0.12402690109097261</v>
      </c>
    </row>
    <row r="681" spans="1:23" x14ac:dyDescent="0.2">
      <c r="A681" s="2" t="s">
        <v>30</v>
      </c>
      <c r="B681" s="2">
        <v>1987</v>
      </c>
      <c r="C681" s="2">
        <v>-0.49</v>
      </c>
      <c r="D681" s="2">
        <v>-37.762812856542538</v>
      </c>
      <c r="E681" s="2">
        <v>-57.730169234040197</v>
      </c>
      <c r="F681" s="2">
        <v>68.745999999999995</v>
      </c>
      <c r="G681" s="2">
        <v>61.517000000000003</v>
      </c>
      <c r="H681" s="2">
        <v>7.2290000000000001</v>
      </c>
      <c r="I681" s="2">
        <v>43.848999999999997</v>
      </c>
      <c r="J681" s="2">
        <v>30.603000000000002</v>
      </c>
      <c r="K681" s="2">
        <v>13.246</v>
      </c>
      <c r="L681" s="2">
        <v>4.7766315026780344</v>
      </c>
      <c r="N681" s="2">
        <v>3.742</v>
      </c>
      <c r="O681" s="2">
        <f t="shared" si="117"/>
        <v>3.7420000000000002E-2</v>
      </c>
      <c r="P681" s="2">
        <f>AVERAGE(O674:O705)</f>
        <v>3.1601250000000004E-2</v>
      </c>
      <c r="Q681" s="2">
        <f t="shared" si="118"/>
        <v>2.1724595325</v>
      </c>
      <c r="R681" s="2">
        <f t="shared" si="119"/>
        <v>1.9440140962500003</v>
      </c>
      <c r="S681" s="2">
        <f t="shared" si="120"/>
        <v>0.22844543625000002</v>
      </c>
      <c r="T681" s="2">
        <f t="shared" si="124"/>
        <v>1.3856832112500002</v>
      </c>
      <c r="U681" s="2">
        <f t="shared" si="121"/>
        <v>0.96709305375000021</v>
      </c>
      <c r="V681" s="2">
        <f t="shared" si="122"/>
        <v>0.41859015750000006</v>
      </c>
      <c r="W681" s="2">
        <f t="shared" si="123"/>
        <v>0.15094752627400426</v>
      </c>
    </row>
    <row r="682" spans="1:23" x14ac:dyDescent="0.2">
      <c r="A682" s="2" t="s">
        <v>30</v>
      </c>
      <c r="B682" s="2">
        <v>1988</v>
      </c>
      <c r="C682" s="2">
        <v>1.2769999999999999</v>
      </c>
      <c r="D682" s="2">
        <v>-30.359109821957205</v>
      </c>
      <c r="E682" s="2">
        <v>-30.359109821957205</v>
      </c>
      <c r="F682" s="2">
        <v>67.897999999999996</v>
      </c>
      <c r="G682" s="2">
        <v>60.616999999999997</v>
      </c>
      <c r="H682" s="2">
        <v>7.2809999999999997</v>
      </c>
      <c r="I682" s="2">
        <v>43.756</v>
      </c>
      <c r="J682" s="2">
        <v>30.04</v>
      </c>
      <c r="K682" s="2">
        <v>13.715999999999999</v>
      </c>
      <c r="L682" s="2">
        <v>2.7112908263246496</v>
      </c>
      <c r="N682" s="2">
        <v>3.5920000000000001</v>
      </c>
      <c r="O682" s="2">
        <f t="shared" si="117"/>
        <v>3.5920000000000001E-2</v>
      </c>
      <c r="P682" s="2">
        <f>AVERAGE(O674:O705)</f>
        <v>3.1601250000000004E-2</v>
      </c>
      <c r="Q682" s="2">
        <f t="shared" si="118"/>
        <v>2.1456616725000002</v>
      </c>
      <c r="R682" s="2">
        <f t="shared" si="119"/>
        <v>1.9155729712500003</v>
      </c>
      <c r="S682" s="2">
        <f t="shared" si="120"/>
        <v>0.23008870125000003</v>
      </c>
      <c r="T682" s="2">
        <f t="shared" si="124"/>
        <v>1.3827442950000002</v>
      </c>
      <c r="U682" s="2">
        <f t="shared" si="121"/>
        <v>0.94930155000000005</v>
      </c>
      <c r="V682" s="2">
        <f t="shared" si="122"/>
        <v>0.43344274500000002</v>
      </c>
      <c r="W682" s="2">
        <f t="shared" si="123"/>
        <v>8.5680179225391839E-2</v>
      </c>
    </row>
    <row r="683" spans="1:23" x14ac:dyDescent="0.2">
      <c r="A683" s="2" t="s">
        <v>30</v>
      </c>
      <c r="B683" s="2">
        <v>1989</v>
      </c>
      <c r="C683" s="2">
        <v>0.23</v>
      </c>
      <c r="D683" s="2">
        <v>-22.006231566584088</v>
      </c>
      <c r="E683" s="2">
        <v>-30.359109821957205</v>
      </c>
      <c r="F683" s="2">
        <v>66.965999999999994</v>
      </c>
      <c r="G683" s="2">
        <v>59.625</v>
      </c>
      <c r="H683" s="2">
        <v>7.3410000000000002</v>
      </c>
      <c r="I683" s="2">
        <v>43.762</v>
      </c>
      <c r="J683" s="2">
        <v>29.555</v>
      </c>
      <c r="K683" s="2">
        <v>14.207000000000001</v>
      </c>
      <c r="L683" s="2">
        <v>4.0609743378429357</v>
      </c>
      <c r="N683" s="2">
        <v>3.5720000000000001</v>
      </c>
      <c r="O683" s="2">
        <f t="shared" si="117"/>
        <v>3.5720000000000002E-2</v>
      </c>
      <c r="P683" s="2">
        <f>AVERAGE(O674:O705)</f>
        <v>3.1601250000000004E-2</v>
      </c>
      <c r="Q683" s="2">
        <f t="shared" si="118"/>
        <v>2.1162093075000001</v>
      </c>
      <c r="R683" s="2">
        <f t="shared" si="119"/>
        <v>1.8842245312500003</v>
      </c>
      <c r="S683" s="2">
        <f t="shared" si="120"/>
        <v>0.23198477625000002</v>
      </c>
      <c r="T683" s="2">
        <f t="shared" si="124"/>
        <v>1.3829339025000003</v>
      </c>
      <c r="U683" s="2">
        <f t="shared" si="121"/>
        <v>0.93397494375000012</v>
      </c>
      <c r="V683" s="2">
        <f t="shared" si="122"/>
        <v>0.44895895875000008</v>
      </c>
      <c r="W683" s="2">
        <f t="shared" si="123"/>
        <v>0.12833186529375909</v>
      </c>
    </row>
    <row r="684" spans="1:23" x14ac:dyDescent="0.2">
      <c r="A684" s="2" t="s">
        <v>30</v>
      </c>
      <c r="B684" s="2">
        <v>1990</v>
      </c>
      <c r="C684" s="2">
        <v>-0.81399999999999995</v>
      </c>
      <c r="D684" s="2">
        <v>-23.371831152645111</v>
      </c>
      <c r="E684" s="2">
        <v>-30.359109821957205</v>
      </c>
      <c r="F684" s="2">
        <v>65.972999999999999</v>
      </c>
      <c r="G684" s="2">
        <v>58.563000000000002</v>
      </c>
      <c r="H684" s="2">
        <v>7.41</v>
      </c>
      <c r="I684" s="2">
        <v>43.944000000000003</v>
      </c>
      <c r="J684" s="2">
        <v>29.219000000000001</v>
      </c>
      <c r="K684" s="2">
        <v>14.726000000000001</v>
      </c>
      <c r="L684" s="2">
        <v>-1.8457381749107493</v>
      </c>
      <c r="N684" s="2">
        <v>3.3159999999999998</v>
      </c>
      <c r="O684" s="2">
        <f t="shared" si="117"/>
        <v>3.3159999999999995E-2</v>
      </c>
      <c r="P684" s="2">
        <f>AVERAGE(O674:O705)</f>
        <v>3.1601250000000004E-2</v>
      </c>
      <c r="Q684" s="2">
        <f t="shared" si="118"/>
        <v>2.0848292662500003</v>
      </c>
      <c r="R684" s="2">
        <f t="shared" si="119"/>
        <v>1.8506640037500004</v>
      </c>
      <c r="S684" s="2">
        <f t="shared" si="120"/>
        <v>0.23416526250000003</v>
      </c>
      <c r="T684" s="2">
        <f t="shared" si="124"/>
        <v>1.3886853300000004</v>
      </c>
      <c r="U684" s="2">
        <f t="shared" si="121"/>
        <v>0.92335692375000011</v>
      </c>
      <c r="V684" s="2">
        <f t="shared" si="122"/>
        <v>0.46536000750000012</v>
      </c>
      <c r="W684" s="2">
        <f t="shared" si="123"/>
        <v>-5.8327633499898328E-2</v>
      </c>
    </row>
    <row r="685" spans="1:23" x14ac:dyDescent="0.2">
      <c r="A685" s="2" t="s">
        <v>30</v>
      </c>
      <c r="B685" s="2">
        <v>1991</v>
      </c>
      <c r="C685" s="2">
        <v>-0.34499999999999997</v>
      </c>
      <c r="D685" s="2">
        <v>-25.194322882544345</v>
      </c>
      <c r="E685" s="2">
        <v>-30.359109821957205</v>
      </c>
      <c r="F685" s="2">
        <v>64.823999999999998</v>
      </c>
      <c r="G685" s="2">
        <v>57.283000000000001</v>
      </c>
      <c r="H685" s="2">
        <v>7.5410000000000004</v>
      </c>
      <c r="I685" s="2">
        <v>44.264000000000003</v>
      </c>
      <c r="J685" s="2">
        <v>28.988</v>
      </c>
      <c r="K685" s="2">
        <v>15.276</v>
      </c>
      <c r="L685" s="2">
        <v>-2.4320823781316445</v>
      </c>
      <c r="N685" s="2">
        <v>3.2839999999999998</v>
      </c>
      <c r="O685" s="2">
        <f t="shared" si="117"/>
        <v>3.2840000000000001E-2</v>
      </c>
      <c r="P685" s="2">
        <f>AVERAGE(O674:O705)</f>
        <v>3.1601250000000004E-2</v>
      </c>
      <c r="Q685" s="2">
        <f t="shared" si="118"/>
        <v>2.0485194300000003</v>
      </c>
      <c r="R685" s="2">
        <f t="shared" si="119"/>
        <v>1.8102144037500003</v>
      </c>
      <c r="S685" s="2">
        <f t="shared" si="120"/>
        <v>0.23830502625000005</v>
      </c>
      <c r="T685" s="2">
        <f t="shared" si="124"/>
        <v>1.3987977300000003</v>
      </c>
      <c r="U685" s="2">
        <f t="shared" si="121"/>
        <v>0.91605703500000013</v>
      </c>
      <c r="V685" s="2">
        <f t="shared" si="122"/>
        <v>0.48274069500000005</v>
      </c>
      <c r="W685" s="2">
        <f t="shared" si="123"/>
        <v>-7.6856843251932636E-2</v>
      </c>
    </row>
    <row r="686" spans="1:23" x14ac:dyDescent="0.2">
      <c r="A686" s="2" t="s">
        <v>30</v>
      </c>
      <c r="B686" s="2">
        <v>1992</v>
      </c>
      <c r="C686" s="2">
        <v>1.573</v>
      </c>
      <c r="D686" s="2">
        <v>-26.021193925936352</v>
      </c>
      <c r="E686" s="2">
        <v>-26.021193925936352</v>
      </c>
      <c r="F686" s="2">
        <v>63.71</v>
      </c>
      <c r="G686" s="2">
        <v>56.033999999999999</v>
      </c>
      <c r="H686" s="2">
        <v>7.6769999999999996</v>
      </c>
      <c r="I686" s="2">
        <v>44.64</v>
      </c>
      <c r="J686" s="2">
        <v>28.776</v>
      </c>
      <c r="K686" s="2">
        <v>15.864000000000001</v>
      </c>
      <c r="L686" s="2">
        <v>-4.6883032218794796</v>
      </c>
      <c r="N686" s="2">
        <v>2.9769999999999999</v>
      </c>
      <c r="O686" s="2">
        <f t="shared" si="117"/>
        <v>2.9769999999999998E-2</v>
      </c>
      <c r="P686" s="2">
        <f>AVERAGE(O674:O705)</f>
        <v>3.1601250000000004E-2</v>
      </c>
      <c r="Q686" s="2">
        <f t="shared" si="118"/>
        <v>2.0133156375000003</v>
      </c>
      <c r="R686" s="2">
        <f t="shared" si="119"/>
        <v>1.7707444425000003</v>
      </c>
      <c r="S686" s="2">
        <f t="shared" si="120"/>
        <v>0.24260279625000003</v>
      </c>
      <c r="T686" s="2">
        <f t="shared" si="124"/>
        <v>1.4106798000000003</v>
      </c>
      <c r="U686" s="2">
        <f t="shared" si="121"/>
        <v>0.90935757000000017</v>
      </c>
      <c r="V686" s="2">
        <f t="shared" si="122"/>
        <v>0.50132223000000009</v>
      </c>
      <c r="W686" s="2">
        <f t="shared" si="123"/>
        <v>-0.14815624219041892</v>
      </c>
    </row>
    <row r="687" spans="1:23" x14ac:dyDescent="0.2">
      <c r="A687" s="2" t="s">
        <v>30</v>
      </c>
      <c r="B687" s="2">
        <v>1993</v>
      </c>
      <c r="C687" s="2">
        <v>-0.13500000000000001</v>
      </c>
      <c r="D687" s="2">
        <v>-24.281957425663403</v>
      </c>
      <c r="E687" s="2">
        <v>-26.021193925936352</v>
      </c>
      <c r="F687" s="2">
        <v>62.564999999999998</v>
      </c>
      <c r="G687" s="2">
        <v>54.756999999999998</v>
      </c>
      <c r="H687" s="2">
        <v>7.8079999999999998</v>
      </c>
      <c r="I687" s="2">
        <v>45.031999999999996</v>
      </c>
      <c r="J687" s="2">
        <v>28.536999999999999</v>
      </c>
      <c r="K687" s="2">
        <v>16.495000000000001</v>
      </c>
      <c r="L687" s="2">
        <v>-2.4274807325935117</v>
      </c>
      <c r="N687" s="2">
        <v>3.0510000000000002</v>
      </c>
      <c r="O687" s="2">
        <f t="shared" si="117"/>
        <v>3.0510000000000002E-2</v>
      </c>
      <c r="P687" s="2">
        <f>AVERAGE(O674:O705)</f>
        <v>3.1601250000000004E-2</v>
      </c>
      <c r="Q687" s="2">
        <f t="shared" si="118"/>
        <v>1.9771322062500003</v>
      </c>
      <c r="R687" s="2">
        <f t="shared" si="119"/>
        <v>1.7303896462500001</v>
      </c>
      <c r="S687" s="2">
        <f t="shared" si="120"/>
        <v>0.24674256000000003</v>
      </c>
      <c r="T687" s="2">
        <f t="shared" si="124"/>
        <v>1.42306749</v>
      </c>
      <c r="U687" s="2">
        <f t="shared" si="121"/>
        <v>0.90180487125000008</v>
      </c>
      <c r="V687" s="2">
        <f t="shared" si="122"/>
        <v>0.52126261875000013</v>
      </c>
      <c r="W687" s="2">
        <f t="shared" si="123"/>
        <v>-7.671142550087072E-2</v>
      </c>
    </row>
    <row r="688" spans="1:23" x14ac:dyDescent="0.2">
      <c r="A688" s="2" t="s">
        <v>30</v>
      </c>
      <c r="B688" s="2">
        <v>1994</v>
      </c>
      <c r="C688" s="2">
        <v>-0.308</v>
      </c>
      <c r="D688" s="2">
        <v>-22.791568377213022</v>
      </c>
      <c r="E688" s="2">
        <v>-26.021193925936352</v>
      </c>
      <c r="F688" s="2">
        <v>61.323999999999998</v>
      </c>
      <c r="G688" s="2">
        <v>53.404000000000003</v>
      </c>
      <c r="H688" s="2">
        <v>7.92</v>
      </c>
      <c r="I688" s="2">
        <v>45.470999999999997</v>
      </c>
      <c r="J688" s="2">
        <v>28.321999999999999</v>
      </c>
      <c r="K688" s="2">
        <v>17.148</v>
      </c>
      <c r="L688" s="2">
        <v>0.27457662999280613</v>
      </c>
      <c r="N688" s="2">
        <v>3.1150000000000002</v>
      </c>
      <c r="O688" s="2">
        <f t="shared" si="117"/>
        <v>3.1150000000000001E-2</v>
      </c>
      <c r="P688" s="2">
        <f>AVERAGE(O674:O705)</f>
        <v>3.1601250000000004E-2</v>
      </c>
      <c r="Q688" s="2">
        <f t="shared" si="118"/>
        <v>1.9379150550000002</v>
      </c>
      <c r="R688" s="2">
        <f t="shared" si="119"/>
        <v>1.6876331550000003</v>
      </c>
      <c r="S688" s="2">
        <f t="shared" si="120"/>
        <v>0.25028190000000006</v>
      </c>
      <c r="T688" s="2">
        <f t="shared" si="124"/>
        <v>1.43694043875</v>
      </c>
      <c r="U688" s="2">
        <f t="shared" si="121"/>
        <v>0.89501060250000009</v>
      </c>
      <c r="V688" s="2">
        <f t="shared" si="122"/>
        <v>0.54189823500000012</v>
      </c>
      <c r="W688" s="2">
        <f t="shared" si="123"/>
        <v>8.6769647285601659E-3</v>
      </c>
    </row>
    <row r="689" spans="1:23" x14ac:dyDescent="0.2">
      <c r="A689" s="2" t="s">
        <v>30</v>
      </c>
      <c r="B689" s="2">
        <v>1995</v>
      </c>
      <c r="C689" s="2">
        <v>-2.3879999999999999</v>
      </c>
      <c r="D689" s="2">
        <v>-15.878791438042777</v>
      </c>
      <c r="E689" s="2">
        <v>-26.021193925936352</v>
      </c>
      <c r="F689" s="2">
        <v>59.996000000000002</v>
      </c>
      <c r="G689" s="2">
        <v>51.987000000000002</v>
      </c>
      <c r="H689" s="2">
        <v>8.0090000000000003</v>
      </c>
      <c r="I689" s="2">
        <v>45.93</v>
      </c>
      <c r="J689" s="2">
        <v>28.091000000000001</v>
      </c>
      <c r="K689" s="2">
        <v>17.838999999999999</v>
      </c>
      <c r="L689" s="2">
        <v>2.0827226872760503</v>
      </c>
      <c r="N689" s="2">
        <v>3.137</v>
      </c>
      <c r="O689" s="2">
        <f t="shared" si="117"/>
        <v>3.1370000000000002E-2</v>
      </c>
      <c r="P689" s="2">
        <f>AVERAGE(O674:O705)</f>
        <v>3.1601250000000004E-2</v>
      </c>
      <c r="Q689" s="2">
        <f t="shared" si="118"/>
        <v>1.8959485950000003</v>
      </c>
      <c r="R689" s="2">
        <f t="shared" si="119"/>
        <v>1.6428541837500004</v>
      </c>
      <c r="S689" s="2">
        <f t="shared" si="120"/>
        <v>0.25309441125000004</v>
      </c>
      <c r="T689" s="2">
        <f t="shared" si="124"/>
        <v>1.4514454125000003</v>
      </c>
      <c r="U689" s="2">
        <f t="shared" si="121"/>
        <v>0.8877107137500001</v>
      </c>
      <c r="V689" s="2">
        <f t="shared" si="122"/>
        <v>0.56373469875000004</v>
      </c>
      <c r="W689" s="2">
        <f t="shared" si="123"/>
        <v>6.5816640321282288E-2</v>
      </c>
    </row>
    <row r="690" spans="1:23" x14ac:dyDescent="0.2">
      <c r="A690" s="2" t="s">
        <v>30</v>
      </c>
      <c r="B690" s="2">
        <v>1996</v>
      </c>
      <c r="C690" s="2">
        <v>-2.734</v>
      </c>
      <c r="D690" s="2">
        <v>-18.25630662171195</v>
      </c>
      <c r="E690" s="2">
        <v>-18.25630662171195</v>
      </c>
      <c r="F690" s="2">
        <v>58.735999999999997</v>
      </c>
      <c r="G690" s="2">
        <v>50.622999999999998</v>
      </c>
      <c r="H690" s="2">
        <v>8.1120000000000001</v>
      </c>
      <c r="I690" s="2">
        <v>46.399000000000001</v>
      </c>
      <c r="J690" s="2">
        <v>27.844000000000001</v>
      </c>
      <c r="K690" s="2">
        <v>18.555</v>
      </c>
      <c r="L690" s="2">
        <v>1.752798145848524</v>
      </c>
      <c r="N690" s="2">
        <v>3.089</v>
      </c>
      <c r="O690" s="2">
        <f t="shared" si="117"/>
        <v>3.0890000000000001E-2</v>
      </c>
      <c r="P690" s="2">
        <f>AVERAGE(O674:O705)</f>
        <v>3.1601250000000004E-2</v>
      </c>
      <c r="Q690" s="2">
        <f t="shared" si="118"/>
        <v>1.8561310200000001</v>
      </c>
      <c r="R690" s="2">
        <f t="shared" si="119"/>
        <v>1.5997500787500001</v>
      </c>
      <c r="S690" s="2">
        <f t="shared" si="120"/>
        <v>0.25634934000000004</v>
      </c>
      <c r="T690" s="2">
        <f t="shared" si="124"/>
        <v>1.4662663987500002</v>
      </c>
      <c r="U690" s="2">
        <f t="shared" si="121"/>
        <v>0.87990520500000013</v>
      </c>
      <c r="V690" s="2">
        <f t="shared" si="122"/>
        <v>0.58636119375000006</v>
      </c>
      <c r="W690" s="2">
        <f t="shared" si="123"/>
        <v>5.5390612406495676E-2</v>
      </c>
    </row>
    <row r="691" spans="1:23" x14ac:dyDescent="0.2">
      <c r="A691" s="2" t="s">
        <v>30</v>
      </c>
      <c r="B691" s="2">
        <v>1997</v>
      </c>
      <c r="C691" s="2">
        <v>-3.4769999999999999</v>
      </c>
      <c r="D691" s="2">
        <v>-23.562058206904315</v>
      </c>
      <c r="E691" s="2">
        <v>-18.25630662171195</v>
      </c>
      <c r="F691" s="2">
        <v>57.475999999999999</v>
      </c>
      <c r="G691" s="2">
        <v>49.283999999999999</v>
      </c>
      <c r="H691" s="2">
        <v>8.1910000000000007</v>
      </c>
      <c r="I691" s="2">
        <v>46.872999999999998</v>
      </c>
      <c r="J691" s="2">
        <v>27.599</v>
      </c>
      <c r="K691" s="2">
        <v>19.274999999999999</v>
      </c>
      <c r="L691" s="2">
        <v>2.78677565928131</v>
      </c>
      <c r="N691" s="2">
        <v>3.0659999999999998</v>
      </c>
      <c r="O691" s="2">
        <f t="shared" si="117"/>
        <v>3.066E-2</v>
      </c>
      <c r="P691" s="2">
        <f>AVERAGE(O674:O705)</f>
        <v>3.1601250000000004E-2</v>
      </c>
      <c r="Q691" s="2">
        <f t="shared" si="118"/>
        <v>1.8163134450000002</v>
      </c>
      <c r="R691" s="2">
        <f t="shared" si="119"/>
        <v>1.5574360050000002</v>
      </c>
      <c r="S691" s="2">
        <f t="shared" si="120"/>
        <v>0.25884583875000006</v>
      </c>
      <c r="T691" s="2">
        <f t="shared" si="124"/>
        <v>1.4812453912500001</v>
      </c>
      <c r="U691" s="2">
        <f t="shared" si="121"/>
        <v>0.87216289875000008</v>
      </c>
      <c r="V691" s="2">
        <f t="shared" si="122"/>
        <v>0.60911409375000003</v>
      </c>
      <c r="W691" s="2">
        <f t="shared" si="123"/>
        <v>8.8065594302863509E-2</v>
      </c>
    </row>
    <row r="692" spans="1:23" x14ac:dyDescent="0.2">
      <c r="A692" s="2" t="s">
        <v>30</v>
      </c>
      <c r="B692" s="2">
        <v>1998</v>
      </c>
      <c r="C692" s="2">
        <v>-3.944</v>
      </c>
      <c r="D692" s="2">
        <v>-28.987633200890571</v>
      </c>
      <c r="E692" s="2">
        <v>-18.25630662171195</v>
      </c>
      <c r="F692" s="2">
        <v>56.247</v>
      </c>
      <c r="G692" s="2">
        <v>47.982999999999997</v>
      </c>
      <c r="H692" s="2">
        <v>8.2629999999999999</v>
      </c>
      <c r="I692" s="2">
        <v>47.344999999999999</v>
      </c>
      <c r="J692" s="2">
        <v>27.361999999999998</v>
      </c>
      <c r="K692" s="2">
        <v>19.983000000000001</v>
      </c>
      <c r="L692" s="2">
        <v>0.60761785069113872</v>
      </c>
      <c r="N692" s="2">
        <v>2.99</v>
      </c>
      <c r="O692" s="2">
        <f t="shared" si="117"/>
        <v>2.9900000000000003E-2</v>
      </c>
      <c r="P692" s="2">
        <f>AVERAGE(O674:O705)</f>
        <v>3.1601250000000004E-2</v>
      </c>
      <c r="Q692" s="2">
        <f t="shared" si="118"/>
        <v>1.7774755087500003</v>
      </c>
      <c r="R692" s="2">
        <f t="shared" si="119"/>
        <v>1.5163227787500002</v>
      </c>
      <c r="S692" s="2">
        <f t="shared" si="120"/>
        <v>0.26112112875000004</v>
      </c>
      <c r="T692" s="2">
        <f t="shared" si="124"/>
        <v>1.4961611812500002</v>
      </c>
      <c r="U692" s="2">
        <f t="shared" si="121"/>
        <v>0.86467340250000002</v>
      </c>
      <c r="V692" s="2">
        <f t="shared" si="122"/>
        <v>0.63148777875000006</v>
      </c>
      <c r="W692" s="2">
        <f t="shared" si="123"/>
        <v>1.9201483604153351E-2</v>
      </c>
    </row>
    <row r="693" spans="1:23" x14ac:dyDescent="0.2">
      <c r="A693" s="2" t="s">
        <v>30</v>
      </c>
      <c r="B693" s="2">
        <v>1999</v>
      </c>
      <c r="C693" s="2">
        <v>-4.3170000000000002</v>
      </c>
      <c r="D693" s="2">
        <v>-43.10746714815388</v>
      </c>
      <c r="E693" s="2">
        <v>-18.25630662171195</v>
      </c>
      <c r="F693" s="2">
        <v>55.095999999999997</v>
      </c>
      <c r="G693" s="2">
        <v>46.747999999999998</v>
      </c>
      <c r="H693" s="2">
        <v>8.3480000000000008</v>
      </c>
      <c r="I693" s="2">
        <v>47.784999999999997</v>
      </c>
      <c r="J693" s="2">
        <v>27.137</v>
      </c>
      <c r="K693" s="2">
        <v>20.648</v>
      </c>
      <c r="L693" s="2">
        <v>-1.2984698550973834</v>
      </c>
      <c r="N693" s="2">
        <v>2.8959999999999999</v>
      </c>
      <c r="O693" s="2">
        <f t="shared" si="117"/>
        <v>2.896E-2</v>
      </c>
      <c r="P693" s="2">
        <f>AVERAGE(O674:O705)</f>
        <v>3.1601250000000004E-2</v>
      </c>
      <c r="Q693" s="2">
        <f t="shared" si="118"/>
        <v>1.7411024700000002</v>
      </c>
      <c r="R693" s="2">
        <f t="shared" si="119"/>
        <v>1.4772952350000002</v>
      </c>
      <c r="S693" s="2">
        <f t="shared" si="120"/>
        <v>0.26380723500000008</v>
      </c>
      <c r="T693" s="2">
        <f t="shared" si="124"/>
        <v>1.5100657312500001</v>
      </c>
      <c r="U693" s="2">
        <f t="shared" si="121"/>
        <v>0.85756312125000012</v>
      </c>
      <c r="V693" s="2">
        <f t="shared" si="122"/>
        <v>0.65250261000000009</v>
      </c>
      <c r="W693" s="2">
        <f t="shared" si="123"/>
        <v>-4.1033270508396197E-2</v>
      </c>
    </row>
    <row r="694" spans="1:23" x14ac:dyDescent="0.2">
      <c r="A694" s="2" t="s">
        <v>30</v>
      </c>
      <c r="B694" s="2">
        <v>2000</v>
      </c>
      <c r="C694" s="2">
        <v>-3.7570000000000001</v>
      </c>
      <c r="D694" s="2">
        <v>-38.829094866203775</v>
      </c>
      <c r="E694" s="2">
        <v>-38.829094866203775</v>
      </c>
      <c r="F694" s="2">
        <v>54.051000000000002</v>
      </c>
      <c r="G694" s="2">
        <v>45.594000000000001</v>
      </c>
      <c r="H694" s="2">
        <v>8.4570000000000007</v>
      </c>
      <c r="I694" s="2">
        <v>48.220999999999997</v>
      </c>
      <c r="J694" s="2">
        <v>26.914999999999999</v>
      </c>
      <c r="K694" s="2">
        <v>21.306999999999999</v>
      </c>
      <c r="L694" s="2">
        <v>0.62457796576379243</v>
      </c>
      <c r="N694" s="2">
        <v>2.8849999999999998</v>
      </c>
      <c r="O694" s="2">
        <f t="shared" si="117"/>
        <v>2.8849999999999997E-2</v>
      </c>
      <c r="P694" s="2">
        <f>AVERAGE(O674:O705)</f>
        <v>3.1601250000000004E-2</v>
      </c>
      <c r="Q694" s="2">
        <f t="shared" si="118"/>
        <v>1.7080791637500004</v>
      </c>
      <c r="R694" s="2">
        <f t="shared" si="119"/>
        <v>1.4408273925000001</v>
      </c>
      <c r="S694" s="2">
        <f t="shared" si="120"/>
        <v>0.26725177125000005</v>
      </c>
      <c r="T694" s="2">
        <f t="shared" si="124"/>
        <v>1.5238438762500002</v>
      </c>
      <c r="U694" s="2">
        <f t="shared" si="121"/>
        <v>0.85054764375000014</v>
      </c>
      <c r="V694" s="2">
        <f t="shared" si="122"/>
        <v>0.67332783375000005</v>
      </c>
      <c r="W694" s="2">
        <f t="shared" si="123"/>
        <v>1.9737444440593048E-2</v>
      </c>
    </row>
    <row r="695" spans="1:23" x14ac:dyDescent="0.2">
      <c r="A695" s="2" t="s">
        <v>30</v>
      </c>
      <c r="B695" s="2">
        <v>2001</v>
      </c>
      <c r="C695" s="2">
        <v>-4.1890000000000001</v>
      </c>
      <c r="D695" s="2">
        <v>-43.160709861572712</v>
      </c>
      <c r="E695" s="2">
        <v>-38.829094866203775</v>
      </c>
      <c r="F695" s="2">
        <v>53.402999999999999</v>
      </c>
      <c r="G695" s="2">
        <v>44.790999999999997</v>
      </c>
      <c r="H695" s="2">
        <v>8.6120000000000001</v>
      </c>
      <c r="I695" s="2">
        <v>48.654000000000003</v>
      </c>
      <c r="J695" s="2">
        <v>26.693000000000001</v>
      </c>
      <c r="K695" s="2">
        <v>21.960999999999999</v>
      </c>
      <c r="L695" s="2">
        <v>-0.54765475889532622</v>
      </c>
      <c r="N695" s="2">
        <v>2.8580000000000001</v>
      </c>
      <c r="O695" s="2">
        <f t="shared" si="117"/>
        <v>2.8580000000000001E-2</v>
      </c>
      <c r="P695" s="2">
        <f>AVERAGE(O674:O705)</f>
        <v>3.1601250000000004E-2</v>
      </c>
      <c r="Q695" s="2">
        <f t="shared" si="118"/>
        <v>1.6876015537500002</v>
      </c>
      <c r="R695" s="2">
        <f t="shared" si="119"/>
        <v>1.4154515887500001</v>
      </c>
      <c r="S695" s="2">
        <f t="shared" si="120"/>
        <v>0.27214996500000005</v>
      </c>
      <c r="T695" s="2">
        <f t="shared" si="124"/>
        <v>1.5375272175000003</v>
      </c>
      <c r="U695" s="2">
        <f t="shared" si="121"/>
        <v>0.84353216625000016</v>
      </c>
      <c r="V695" s="2">
        <f t="shared" si="122"/>
        <v>0.69399505125000005</v>
      </c>
      <c r="W695" s="2">
        <f t="shared" si="123"/>
        <v>-1.730657494954093E-2</v>
      </c>
    </row>
    <row r="696" spans="1:23" x14ac:dyDescent="0.2">
      <c r="A696" s="2" t="s">
        <v>30</v>
      </c>
      <c r="B696" s="2">
        <v>2002</v>
      </c>
      <c r="C696" s="2">
        <v>-1.5089999999999999</v>
      </c>
      <c r="D696" s="2">
        <v>-41.14206637866242</v>
      </c>
      <c r="E696" s="2">
        <v>-38.829094866203775</v>
      </c>
      <c r="F696" s="2">
        <v>52.744999999999997</v>
      </c>
      <c r="G696" s="2">
        <v>43.959000000000003</v>
      </c>
      <c r="H696" s="2">
        <v>8.7870000000000008</v>
      </c>
      <c r="I696" s="2">
        <v>49.087000000000003</v>
      </c>
      <c r="J696" s="2">
        <v>26.469000000000001</v>
      </c>
      <c r="K696" s="2">
        <v>22.617999999999999</v>
      </c>
      <c r="L696" s="2">
        <v>-0.67525645479525687</v>
      </c>
      <c r="N696" s="2">
        <v>2.855</v>
      </c>
      <c r="O696" s="2">
        <f t="shared" si="117"/>
        <v>2.8549999999999999E-2</v>
      </c>
      <c r="P696" s="2">
        <f>AVERAGE(O674:O705)</f>
        <v>3.1601250000000004E-2</v>
      </c>
      <c r="Q696" s="2">
        <f t="shared" si="118"/>
        <v>1.6668079312500002</v>
      </c>
      <c r="R696" s="2">
        <f t="shared" si="119"/>
        <v>1.3891593487500002</v>
      </c>
      <c r="S696" s="2">
        <f t="shared" si="120"/>
        <v>0.27768018375000009</v>
      </c>
      <c r="T696" s="2">
        <f t="shared" si="124"/>
        <v>1.5512105587500002</v>
      </c>
      <c r="U696" s="2">
        <f t="shared" si="121"/>
        <v>0.83645348625000016</v>
      </c>
      <c r="V696" s="2">
        <f t="shared" si="122"/>
        <v>0.71475707250000009</v>
      </c>
      <c r="W696" s="2">
        <f t="shared" si="123"/>
        <v>-2.1338948042098613E-2</v>
      </c>
    </row>
    <row r="697" spans="1:23" x14ac:dyDescent="0.2">
      <c r="A697" s="2" t="s">
        <v>30</v>
      </c>
      <c r="B697" s="2">
        <v>2003</v>
      </c>
      <c r="C697" s="2">
        <v>0.75600000000000001</v>
      </c>
      <c r="D697" s="2">
        <v>-44.468184726581114</v>
      </c>
      <c r="E697" s="2">
        <v>-38.829094866203775</v>
      </c>
      <c r="F697" s="2">
        <v>52.110999999999997</v>
      </c>
      <c r="G697" s="2">
        <v>43.140999999999998</v>
      </c>
      <c r="H697" s="2">
        <v>8.9710000000000001</v>
      </c>
      <c r="I697" s="2">
        <v>49.53</v>
      </c>
      <c r="J697" s="2">
        <v>26.242999999999999</v>
      </c>
      <c r="K697" s="2">
        <v>23.286000000000001</v>
      </c>
      <c r="L697" s="2">
        <v>-2.5839698012958783</v>
      </c>
      <c r="N697" s="2">
        <v>2.782</v>
      </c>
      <c r="O697" s="2">
        <f t="shared" si="117"/>
        <v>2.7820000000000001E-2</v>
      </c>
      <c r="P697" s="2">
        <f>AVERAGE(O674:O705)</f>
        <v>3.1601250000000004E-2</v>
      </c>
      <c r="Q697" s="2">
        <f t="shared" si="118"/>
        <v>1.6467727387500002</v>
      </c>
      <c r="R697" s="2">
        <f t="shared" si="119"/>
        <v>1.3633095262500001</v>
      </c>
      <c r="S697" s="2">
        <f t="shared" si="120"/>
        <v>0.28349481375000002</v>
      </c>
      <c r="T697" s="2">
        <f t="shared" si="124"/>
        <v>1.5652099125000003</v>
      </c>
      <c r="U697" s="2">
        <f t="shared" si="121"/>
        <v>0.82931160375000001</v>
      </c>
      <c r="V697" s="2">
        <f t="shared" si="122"/>
        <v>0.73586670750000016</v>
      </c>
      <c r="W697" s="2">
        <f t="shared" si="123"/>
        <v>-8.1656675683201382E-2</v>
      </c>
    </row>
    <row r="698" spans="1:23" x14ac:dyDescent="0.2">
      <c r="A698" s="2" t="s">
        <v>30</v>
      </c>
      <c r="B698" s="2">
        <v>2004</v>
      </c>
      <c r="C698" s="2">
        <v>1.76</v>
      </c>
      <c r="D698" s="2">
        <v>-40.681424683986044</v>
      </c>
      <c r="E698" s="2">
        <v>-40.681424683986044</v>
      </c>
      <c r="F698" s="2">
        <v>51.511000000000003</v>
      </c>
      <c r="G698" s="2">
        <v>42.362000000000002</v>
      </c>
      <c r="H698" s="2">
        <v>9.1489999999999991</v>
      </c>
      <c r="I698" s="2">
        <v>49.954999999999998</v>
      </c>
      <c r="J698" s="2">
        <v>26.035</v>
      </c>
      <c r="K698" s="2">
        <v>23.920999999999999</v>
      </c>
      <c r="L698" s="2">
        <v>-0.48814189109007078</v>
      </c>
      <c r="N698" s="2">
        <v>2.7970000000000002</v>
      </c>
      <c r="O698" s="2">
        <f t="shared" si="117"/>
        <v>2.7970000000000002E-2</v>
      </c>
      <c r="P698" s="2">
        <f>AVERAGE(O674:O705)</f>
        <v>3.1601250000000004E-2</v>
      </c>
      <c r="Q698" s="2">
        <f t="shared" si="118"/>
        <v>1.6278119887500002</v>
      </c>
      <c r="R698" s="2">
        <f t="shared" si="119"/>
        <v>1.3386921525000002</v>
      </c>
      <c r="S698" s="2">
        <f t="shared" si="120"/>
        <v>0.28911983625000004</v>
      </c>
      <c r="T698" s="2">
        <f t="shared" si="124"/>
        <v>1.5786404437500001</v>
      </c>
      <c r="U698" s="2">
        <f t="shared" si="121"/>
        <v>0.82273854375000011</v>
      </c>
      <c r="V698" s="2">
        <f t="shared" si="122"/>
        <v>0.75593350125000014</v>
      </c>
      <c r="W698" s="2">
        <f t="shared" si="123"/>
        <v>-1.5425893935810101E-2</v>
      </c>
    </row>
    <row r="699" spans="1:23" x14ac:dyDescent="0.2">
      <c r="A699" s="2" t="s">
        <v>30</v>
      </c>
      <c r="B699" s="2">
        <v>2005</v>
      </c>
      <c r="C699" s="2">
        <v>1.585</v>
      </c>
      <c r="D699" s="2">
        <v>-33.662151687468253</v>
      </c>
      <c r="E699" s="2">
        <v>-40.681424683986044</v>
      </c>
      <c r="F699" s="2">
        <v>50.923000000000002</v>
      </c>
      <c r="G699" s="2">
        <v>41.606999999999999</v>
      </c>
      <c r="H699" s="2">
        <v>9.3160000000000007</v>
      </c>
      <c r="I699" s="2">
        <v>50.387999999999998</v>
      </c>
      <c r="J699" s="2">
        <v>25.826000000000001</v>
      </c>
      <c r="K699" s="2">
        <v>24.562000000000001</v>
      </c>
      <c r="L699" s="2">
        <v>-1.0588492689510531</v>
      </c>
      <c r="N699" s="2">
        <v>2.7490000000000001</v>
      </c>
      <c r="O699" s="2">
        <f t="shared" si="117"/>
        <v>2.7490000000000001E-2</v>
      </c>
      <c r="P699" s="2">
        <f>AVERAGE(O674:O705)</f>
        <v>3.1601250000000004E-2</v>
      </c>
      <c r="Q699" s="2">
        <f t="shared" si="118"/>
        <v>1.6092304537500002</v>
      </c>
      <c r="R699" s="2">
        <f t="shared" si="119"/>
        <v>1.3148332087500001</v>
      </c>
      <c r="S699" s="2">
        <f t="shared" si="120"/>
        <v>0.29439724500000009</v>
      </c>
      <c r="T699" s="2">
        <f t="shared" si="124"/>
        <v>1.5923237850000003</v>
      </c>
      <c r="U699" s="2">
        <f t="shared" si="121"/>
        <v>0.81613388250000007</v>
      </c>
      <c r="V699" s="2">
        <f t="shared" si="122"/>
        <v>0.7761899025000002</v>
      </c>
      <c r="W699" s="2">
        <f t="shared" si="123"/>
        <v>-3.3460960460439469E-2</v>
      </c>
    </row>
    <row r="700" spans="1:23" x14ac:dyDescent="0.2">
      <c r="A700" s="2" t="s">
        <v>30</v>
      </c>
      <c r="B700" s="2">
        <v>2006</v>
      </c>
      <c r="C700" s="2">
        <v>1.252</v>
      </c>
      <c r="D700" s="2">
        <v>-31.12670918972114</v>
      </c>
      <c r="E700" s="2">
        <v>-40.681424683986044</v>
      </c>
      <c r="F700" s="2">
        <v>50.347999999999999</v>
      </c>
      <c r="G700" s="2">
        <v>40.86</v>
      </c>
      <c r="H700" s="2">
        <v>9.4870000000000001</v>
      </c>
      <c r="I700" s="2">
        <v>50.848999999999997</v>
      </c>
      <c r="J700" s="2">
        <v>25.620999999999999</v>
      </c>
      <c r="K700" s="2">
        <v>25.228000000000002</v>
      </c>
      <c r="L700" s="2">
        <v>-1.0265329235691238</v>
      </c>
      <c r="N700" s="2">
        <v>2.718</v>
      </c>
      <c r="O700" s="2">
        <f t="shared" si="117"/>
        <v>2.7179999999999999E-2</v>
      </c>
      <c r="P700" s="2">
        <f>AVERAGE(O674:O705)</f>
        <v>3.1601250000000004E-2</v>
      </c>
      <c r="Q700" s="2">
        <f t="shared" si="118"/>
        <v>1.5910597350000002</v>
      </c>
      <c r="R700" s="2">
        <f t="shared" si="119"/>
        <v>1.2912270750000001</v>
      </c>
      <c r="S700" s="2">
        <f t="shared" si="120"/>
        <v>0.29980105875000007</v>
      </c>
      <c r="T700" s="2">
        <f t="shared" si="124"/>
        <v>1.6068919612500001</v>
      </c>
      <c r="U700" s="2">
        <f t="shared" si="121"/>
        <v>0.80965562625000009</v>
      </c>
      <c r="V700" s="2">
        <f t="shared" si="122"/>
        <v>0.79723633500000013</v>
      </c>
      <c r="W700" s="2">
        <f t="shared" si="123"/>
        <v>-3.2439723550938777E-2</v>
      </c>
    </row>
    <row r="701" spans="1:23" x14ac:dyDescent="0.2">
      <c r="A701" s="2" t="s">
        <v>30</v>
      </c>
      <c r="B701" s="2">
        <v>2007</v>
      </c>
      <c r="C701" s="2">
        <v>0.113</v>
      </c>
      <c r="D701" s="2">
        <v>-36.431737197288399</v>
      </c>
      <c r="E701" s="2">
        <v>-40.681424683986044</v>
      </c>
      <c r="F701" s="2">
        <v>49.734999999999999</v>
      </c>
      <c r="G701" s="2">
        <v>40.082999999999998</v>
      </c>
      <c r="H701" s="2">
        <v>9.6530000000000005</v>
      </c>
      <c r="I701" s="2">
        <v>51.363999999999997</v>
      </c>
      <c r="J701" s="2">
        <v>25.425999999999998</v>
      </c>
      <c r="K701" s="2">
        <v>25.937000000000001</v>
      </c>
      <c r="L701" s="2">
        <v>1.000738573591522</v>
      </c>
      <c r="N701" s="2">
        <v>2.7410000000000001</v>
      </c>
      <c r="O701" s="2">
        <f t="shared" si="117"/>
        <v>2.741E-2</v>
      </c>
      <c r="P701" s="2">
        <f>AVERAGE(O674:O705)</f>
        <v>3.1601250000000004E-2</v>
      </c>
      <c r="Q701" s="2">
        <f t="shared" si="118"/>
        <v>1.5716881687500002</v>
      </c>
      <c r="R701" s="2">
        <f t="shared" si="119"/>
        <v>1.2666729037500002</v>
      </c>
      <c r="S701" s="2">
        <f t="shared" si="120"/>
        <v>0.30504686625000005</v>
      </c>
      <c r="T701" s="2">
        <f t="shared" si="124"/>
        <v>1.6231666050000002</v>
      </c>
      <c r="U701" s="2">
        <f t="shared" si="121"/>
        <v>0.80349338250000002</v>
      </c>
      <c r="V701" s="2">
        <f t="shared" si="122"/>
        <v>0.81964162125000017</v>
      </c>
      <c r="W701" s="2">
        <f t="shared" si="123"/>
        <v>3.1624589848709091E-2</v>
      </c>
    </row>
    <row r="702" spans="1:23" x14ac:dyDescent="0.2">
      <c r="A702" s="2" t="s">
        <v>30</v>
      </c>
      <c r="B702" s="2">
        <v>2008</v>
      </c>
      <c r="C702" s="2">
        <v>-1.7050000000000001</v>
      </c>
      <c r="D702" s="2">
        <v>-15.387916316031866</v>
      </c>
      <c r="E702" s="2">
        <v>-15.387916316031866</v>
      </c>
      <c r="F702" s="2">
        <v>49.107999999999997</v>
      </c>
      <c r="G702" s="2">
        <v>39.286000000000001</v>
      </c>
      <c r="H702" s="2">
        <v>9.8219999999999992</v>
      </c>
      <c r="I702" s="2">
        <v>51.947000000000003</v>
      </c>
      <c r="J702" s="2">
        <v>25.245000000000001</v>
      </c>
      <c r="K702" s="2">
        <v>26.701000000000001</v>
      </c>
      <c r="L702" s="2">
        <v>2.2867542867142459</v>
      </c>
      <c r="N702" s="2">
        <v>2.8109999999999999</v>
      </c>
      <c r="O702" s="2">
        <f t="shared" si="117"/>
        <v>2.811E-2</v>
      </c>
      <c r="P702" s="2">
        <f>AVERAGE(O674:O705)</f>
        <v>3.1601250000000004E-2</v>
      </c>
      <c r="Q702" s="2">
        <f t="shared" si="118"/>
        <v>1.5518741850000002</v>
      </c>
      <c r="R702" s="2">
        <f t="shared" si="119"/>
        <v>1.2414867075000002</v>
      </c>
      <c r="S702" s="2">
        <f t="shared" si="120"/>
        <v>0.31038747750000001</v>
      </c>
      <c r="T702" s="2">
        <f t="shared" si="124"/>
        <v>1.6415901337500003</v>
      </c>
      <c r="U702" s="2">
        <f t="shared" si="121"/>
        <v>0.79777355625000013</v>
      </c>
      <c r="V702" s="2">
        <f t="shared" si="122"/>
        <v>0.84378497625000015</v>
      </c>
      <c r="W702" s="2">
        <f t="shared" si="123"/>
        <v>7.2264293903028576E-2</v>
      </c>
    </row>
    <row r="703" spans="1:23" x14ac:dyDescent="0.2">
      <c r="A703" s="2" t="s">
        <v>30</v>
      </c>
      <c r="B703" s="2">
        <v>2009</v>
      </c>
      <c r="C703" s="2">
        <v>-1.498</v>
      </c>
      <c r="D703" s="2">
        <v>-34.423511382126406</v>
      </c>
      <c r="E703" s="2">
        <v>-15.387916316031866</v>
      </c>
      <c r="F703" s="2">
        <v>48.497999999999998</v>
      </c>
      <c r="G703" s="2">
        <v>38.488999999999997</v>
      </c>
      <c r="H703" s="2">
        <v>10.007999999999999</v>
      </c>
      <c r="I703" s="2">
        <v>52.546999999999997</v>
      </c>
      <c r="J703" s="2">
        <v>25.097999999999999</v>
      </c>
      <c r="K703" s="2">
        <v>27.449000000000002</v>
      </c>
      <c r="L703" s="2">
        <v>-1.6365457177924363</v>
      </c>
      <c r="N703" s="2">
        <v>2.82</v>
      </c>
      <c r="O703" s="2">
        <f t="shared" si="117"/>
        <v>2.8199999999999999E-2</v>
      </c>
      <c r="P703" s="2">
        <f>AVERAGE(O674:O705)</f>
        <v>3.1601250000000004E-2</v>
      </c>
      <c r="Q703" s="2">
        <f t="shared" si="118"/>
        <v>1.5325974225000001</v>
      </c>
      <c r="R703" s="2">
        <f t="shared" si="119"/>
        <v>1.21630051125</v>
      </c>
      <c r="S703" s="2">
        <f t="shared" si="120"/>
        <v>0.31626531000000002</v>
      </c>
      <c r="T703" s="2">
        <f t="shared" si="124"/>
        <v>1.66055088375</v>
      </c>
      <c r="U703" s="2">
        <f t="shared" si="121"/>
        <v>0.79312817250000012</v>
      </c>
      <c r="V703" s="2">
        <f t="shared" si="122"/>
        <v>0.86742271125000014</v>
      </c>
      <c r="W703" s="2">
        <f t="shared" si="123"/>
        <v>-5.1716890364388236E-2</v>
      </c>
    </row>
    <row r="704" spans="1:23" x14ac:dyDescent="0.2">
      <c r="A704" s="2" t="s">
        <v>30</v>
      </c>
      <c r="B704" s="2">
        <v>2010</v>
      </c>
      <c r="C704" s="2">
        <v>-2.206</v>
      </c>
      <c r="D704" s="2">
        <v>-39.758997229900764</v>
      </c>
      <c r="E704" s="2">
        <v>-15.387916316031866</v>
      </c>
      <c r="F704" s="2">
        <v>47.929000000000002</v>
      </c>
      <c r="G704" s="2">
        <v>37.71</v>
      </c>
      <c r="H704" s="2">
        <v>10.218999999999999</v>
      </c>
      <c r="I704" s="2">
        <v>53.207999999999998</v>
      </c>
      <c r="J704" s="2">
        <v>24.962</v>
      </c>
      <c r="K704" s="2">
        <v>28.245999999999999</v>
      </c>
      <c r="L704" s="2">
        <v>2.2436510171307487</v>
      </c>
      <c r="N704" s="2">
        <v>2.8860000000000001</v>
      </c>
      <c r="O704" s="2">
        <f t="shared" si="117"/>
        <v>2.886E-2</v>
      </c>
      <c r="P704" s="2">
        <f>AVERAGE(O674:O705)</f>
        <v>3.1601250000000004E-2</v>
      </c>
      <c r="Q704" s="2">
        <f t="shared" si="118"/>
        <v>1.5146163112500002</v>
      </c>
      <c r="R704" s="2">
        <f t="shared" si="119"/>
        <v>1.1916831375000001</v>
      </c>
      <c r="S704" s="2">
        <f t="shared" si="120"/>
        <v>0.32293317375000002</v>
      </c>
      <c r="T704" s="2">
        <f t="shared" si="124"/>
        <v>1.6814393100000002</v>
      </c>
      <c r="U704" s="2">
        <f t="shared" si="121"/>
        <v>0.78883040250000014</v>
      </c>
      <c r="V704" s="2">
        <f t="shared" si="122"/>
        <v>0.8926089075000001</v>
      </c>
      <c r="W704" s="2">
        <f t="shared" si="123"/>
        <v>7.0902176705103084E-2</v>
      </c>
    </row>
    <row r="705" spans="1:23" x14ac:dyDescent="0.2">
      <c r="A705" s="2" t="s">
        <v>30</v>
      </c>
      <c r="B705" s="2">
        <v>2011</v>
      </c>
      <c r="C705" s="2">
        <v>-2.12</v>
      </c>
      <c r="D705" s="2">
        <v>-29.128219531916876</v>
      </c>
      <c r="E705" s="2">
        <v>-15.387916316031866</v>
      </c>
      <c r="F705" s="2">
        <v>47.212000000000003</v>
      </c>
      <c r="G705" s="2">
        <v>36.752000000000002</v>
      </c>
      <c r="H705" s="2">
        <v>10.46</v>
      </c>
      <c r="I705" s="2">
        <v>53.938000000000002</v>
      </c>
      <c r="J705" s="2">
        <v>24.84</v>
      </c>
      <c r="K705" s="2">
        <v>29.097000000000001</v>
      </c>
      <c r="L705" s="2">
        <v>1.7749777462556566</v>
      </c>
      <c r="N705" s="2">
        <v>2.8610000000000002</v>
      </c>
      <c r="O705" s="2">
        <f t="shared" si="117"/>
        <v>2.8610000000000003E-2</v>
      </c>
      <c r="P705" s="2">
        <f>AVERAGE(O674:O705)</f>
        <v>3.1601250000000004E-2</v>
      </c>
      <c r="Q705" s="2">
        <f t="shared" si="118"/>
        <v>1.4919582150000004</v>
      </c>
      <c r="R705" s="2">
        <f t="shared" si="119"/>
        <v>1.1614091400000002</v>
      </c>
      <c r="S705" s="2">
        <f t="shared" si="120"/>
        <v>0.33054907500000008</v>
      </c>
      <c r="T705" s="2">
        <f t="shared" si="124"/>
        <v>1.7045082225000003</v>
      </c>
      <c r="U705" s="2">
        <f t="shared" si="121"/>
        <v>0.78497505000000012</v>
      </c>
      <c r="V705" s="2">
        <f t="shared" si="122"/>
        <v>0.9195015712500002</v>
      </c>
      <c r="W705" s="2">
        <f t="shared" si="123"/>
        <v>5.6091515503861579E-2</v>
      </c>
    </row>
    <row r="706" spans="1:23" x14ac:dyDescent="0.2">
      <c r="A706" s="2" t="s">
        <v>31</v>
      </c>
      <c r="B706" s="2">
        <v>1980</v>
      </c>
      <c r="C706" s="2">
        <v>-5.9749999999999996</v>
      </c>
      <c r="D706" s="2">
        <v>-42.578370827537505</v>
      </c>
      <c r="E706" s="2">
        <v>-42.578370827537505</v>
      </c>
      <c r="F706" s="2">
        <v>63.018000000000001</v>
      </c>
      <c r="G706" s="2">
        <v>53.908000000000001</v>
      </c>
      <c r="H706" s="2">
        <v>9.109</v>
      </c>
      <c r="I706" s="2">
        <v>45.113</v>
      </c>
      <c r="J706" s="2">
        <v>31.042000000000002</v>
      </c>
      <c r="K706" s="2">
        <v>14.071</v>
      </c>
      <c r="L706" s="2">
        <v>4.0801148695649614</v>
      </c>
      <c r="N706" s="2">
        <v>0.28699999999999998</v>
      </c>
      <c r="O706" s="2">
        <f t="shared" si="117"/>
        <v>2.8699999999999997E-3</v>
      </c>
      <c r="P706" s="2">
        <f>AVERAGE(O706:O737)</f>
        <v>3.1862499999999998E-3</v>
      </c>
      <c r="Q706" s="2">
        <f t="shared" si="118"/>
        <v>0.20079110249999998</v>
      </c>
      <c r="R706" s="2">
        <f t="shared" si="119"/>
        <v>0.171764365</v>
      </c>
      <c r="S706" s="2">
        <f t="shared" si="120"/>
        <v>2.9023551249999998E-2</v>
      </c>
      <c r="T706" s="2">
        <f t="shared" si="124"/>
        <v>0.14374129624999998</v>
      </c>
      <c r="U706" s="2">
        <f t="shared" si="121"/>
        <v>9.8907572499999999E-2</v>
      </c>
      <c r="V706" s="2">
        <f t="shared" si="122"/>
        <v>4.4833723749999999E-2</v>
      </c>
      <c r="W706" s="2">
        <f t="shared" si="123"/>
        <v>1.3000266003151358E-2</v>
      </c>
    </row>
    <row r="707" spans="1:23" x14ac:dyDescent="0.2">
      <c r="A707" s="2" t="s">
        <v>31</v>
      </c>
      <c r="B707" s="2">
        <v>1981</v>
      </c>
      <c r="C707" s="2">
        <v>-13.638999999999999</v>
      </c>
      <c r="D707" s="2">
        <v>-45.232957861857656</v>
      </c>
      <c r="E707" s="2">
        <v>-42.578370827537505</v>
      </c>
      <c r="F707" s="2">
        <v>61.335000000000001</v>
      </c>
      <c r="G707" s="2">
        <v>52.21</v>
      </c>
      <c r="H707" s="2">
        <v>9.125</v>
      </c>
      <c r="I707" s="2">
        <v>45.045999999999999</v>
      </c>
      <c r="J707" s="2">
        <v>30.582999999999998</v>
      </c>
      <c r="K707" s="2">
        <v>14.462999999999999</v>
      </c>
      <c r="L707" s="2">
        <v>11.32158860008493</v>
      </c>
      <c r="N707" s="2">
        <v>0.29899999999999999</v>
      </c>
      <c r="O707" s="2">
        <f t="shared" ref="O707:O770" si="125">N707/100</f>
        <v>2.99E-3</v>
      </c>
      <c r="P707" s="2">
        <f>AVERAGE(O706:O737)</f>
        <v>3.1862499999999998E-3</v>
      </c>
      <c r="Q707" s="2">
        <f t="shared" ref="Q707:Q770" si="126">F707*$P707</f>
        <v>0.19542864374999999</v>
      </c>
      <c r="R707" s="2">
        <f t="shared" ref="R707:R770" si="127">G707*$P707</f>
        <v>0.16635411249999998</v>
      </c>
      <c r="S707" s="2">
        <f t="shared" ref="S707:S770" si="128">H707*$P707</f>
        <v>2.9074531249999997E-2</v>
      </c>
      <c r="T707" s="2">
        <f t="shared" si="124"/>
        <v>0.14352781749999999</v>
      </c>
      <c r="U707" s="2">
        <f t="shared" ref="U707:U770" si="129">J707*$P707</f>
        <v>9.7445083749999994E-2</v>
      </c>
      <c r="V707" s="2">
        <f t="shared" ref="V707:V770" si="130">K707*$P707</f>
        <v>4.6082733749999993E-2</v>
      </c>
      <c r="W707" s="2">
        <f t="shared" ref="W707:W770" si="131">L707*$P707</f>
        <v>3.6073411677020606E-2</v>
      </c>
    </row>
    <row r="708" spans="1:23" x14ac:dyDescent="0.2">
      <c r="A708" s="2" t="s">
        <v>31</v>
      </c>
      <c r="B708" s="2">
        <v>1982</v>
      </c>
      <c r="C708" s="2">
        <v>-8.9060000000000006</v>
      </c>
      <c r="D708" s="2">
        <v>-66.944459871301291</v>
      </c>
      <c r="E708" s="2">
        <v>-42.578370827537505</v>
      </c>
      <c r="F708" s="2">
        <v>60.246000000000002</v>
      </c>
      <c r="G708" s="2">
        <v>51.095999999999997</v>
      </c>
      <c r="H708" s="2">
        <v>9.15</v>
      </c>
      <c r="I708" s="2">
        <v>45.076999999999998</v>
      </c>
      <c r="J708" s="2">
        <v>30.193000000000001</v>
      </c>
      <c r="K708" s="2">
        <v>14.884</v>
      </c>
      <c r="L708" s="2">
        <v>-3.2849488348558067</v>
      </c>
      <c r="N708" s="2">
        <v>0.25700000000000001</v>
      </c>
      <c r="O708" s="2">
        <f t="shared" si="125"/>
        <v>2.5700000000000002E-3</v>
      </c>
      <c r="P708" s="2">
        <f>AVERAGE(O706:O737)</f>
        <v>3.1862499999999998E-3</v>
      </c>
      <c r="Q708" s="2">
        <f t="shared" si="126"/>
        <v>0.19195881749999999</v>
      </c>
      <c r="R708" s="2">
        <f t="shared" si="127"/>
        <v>0.16280462999999998</v>
      </c>
      <c r="S708" s="2">
        <f t="shared" si="128"/>
        <v>2.9154187500000001E-2</v>
      </c>
      <c r="T708" s="2">
        <f t="shared" ref="T708:T771" si="132">I708*$P708</f>
        <v>0.14362659124999999</v>
      </c>
      <c r="U708" s="2">
        <f t="shared" si="129"/>
        <v>9.6202446250000004E-2</v>
      </c>
      <c r="V708" s="2">
        <f t="shared" si="130"/>
        <v>4.7424145000000001E-2</v>
      </c>
      <c r="W708" s="2">
        <f t="shared" si="131"/>
        <v>-1.0466668225059313E-2</v>
      </c>
    </row>
    <row r="709" spans="1:23" x14ac:dyDescent="0.2">
      <c r="A709" s="2" t="s">
        <v>31</v>
      </c>
      <c r="B709" s="2">
        <v>1983</v>
      </c>
      <c r="C709" s="2">
        <v>-5.3159999999999998</v>
      </c>
      <c r="D709" s="2">
        <v>-80.240192892900879</v>
      </c>
      <c r="E709" s="2">
        <v>-42.578370827537505</v>
      </c>
      <c r="F709" s="2">
        <v>59.533999999999999</v>
      </c>
      <c r="G709" s="2">
        <v>50.354999999999997</v>
      </c>
      <c r="H709" s="2">
        <v>9.1790000000000003</v>
      </c>
      <c r="I709" s="2">
        <v>45.191000000000003</v>
      </c>
      <c r="J709" s="2">
        <v>29.853000000000002</v>
      </c>
      <c r="K709" s="2">
        <v>15.337999999999999</v>
      </c>
      <c r="L709" s="2">
        <v>-6.225094459693028</v>
      </c>
      <c r="N709" s="2">
        <v>0.24299999999999999</v>
      </c>
      <c r="O709" s="2">
        <f t="shared" si="125"/>
        <v>2.4299999999999999E-3</v>
      </c>
      <c r="P709" s="2">
        <f>AVERAGE(O706:O737)</f>
        <v>3.1862499999999998E-3</v>
      </c>
      <c r="Q709" s="2">
        <f t="shared" si="126"/>
        <v>0.18969020749999999</v>
      </c>
      <c r="R709" s="2">
        <f t="shared" si="127"/>
        <v>0.16044361874999999</v>
      </c>
      <c r="S709" s="2">
        <f t="shared" si="128"/>
        <v>2.924658875E-2</v>
      </c>
      <c r="T709" s="2">
        <f t="shared" si="132"/>
        <v>0.14398982375</v>
      </c>
      <c r="U709" s="2">
        <f t="shared" si="129"/>
        <v>9.5119121249999994E-2</v>
      </c>
      <c r="V709" s="2">
        <f t="shared" si="130"/>
        <v>4.8870702499999995E-2</v>
      </c>
      <c r="W709" s="2">
        <f t="shared" si="131"/>
        <v>-1.983470722219691E-2</v>
      </c>
    </row>
    <row r="710" spans="1:23" x14ac:dyDescent="0.2">
      <c r="A710" s="2" t="s">
        <v>31</v>
      </c>
      <c r="B710" s="2">
        <v>1984</v>
      </c>
      <c r="C710" s="2">
        <v>-10.327</v>
      </c>
      <c r="D710" s="2">
        <v>-89.444235112610542</v>
      </c>
      <c r="E710" s="2">
        <v>-89.444235112610542</v>
      </c>
      <c r="F710" s="2">
        <v>58.88</v>
      </c>
      <c r="G710" s="2">
        <v>49.673999999999999</v>
      </c>
      <c r="H710" s="2">
        <v>9.2070000000000007</v>
      </c>
      <c r="I710" s="2">
        <v>45.371000000000002</v>
      </c>
      <c r="J710" s="2">
        <v>29.565999999999999</v>
      </c>
      <c r="K710" s="2">
        <v>15.805</v>
      </c>
      <c r="L710" s="2">
        <v>-2.1893732370969308</v>
      </c>
      <c r="N710" s="2">
        <v>0.245</v>
      </c>
      <c r="O710" s="2">
        <f t="shared" si="125"/>
        <v>2.4499999999999999E-3</v>
      </c>
      <c r="P710" s="2">
        <f>AVERAGE(O706:O737)</f>
        <v>3.1862499999999998E-3</v>
      </c>
      <c r="Q710" s="2">
        <f t="shared" si="126"/>
        <v>0.18760640000000001</v>
      </c>
      <c r="R710" s="2">
        <f t="shared" si="127"/>
        <v>0.15827378249999999</v>
      </c>
      <c r="S710" s="2">
        <f t="shared" si="128"/>
        <v>2.933580375E-2</v>
      </c>
      <c r="T710" s="2">
        <f t="shared" si="132"/>
        <v>0.14456334874999999</v>
      </c>
      <c r="U710" s="2">
        <f t="shared" si="129"/>
        <v>9.4204667499999992E-2</v>
      </c>
      <c r="V710" s="2">
        <f t="shared" si="130"/>
        <v>5.0358681249999995E-2</v>
      </c>
      <c r="W710" s="2">
        <f t="shared" si="131"/>
        <v>-6.9758904767000954E-3</v>
      </c>
    </row>
    <row r="711" spans="1:23" x14ac:dyDescent="0.2">
      <c r="A711" s="2" t="s">
        <v>31</v>
      </c>
      <c r="B711" s="2">
        <v>1985</v>
      </c>
      <c r="C711" s="2">
        <v>-8.0630000000000006</v>
      </c>
      <c r="D711" s="2">
        <v>-95.471913310272583</v>
      </c>
      <c r="E711" s="2">
        <v>-89.444235112610542</v>
      </c>
      <c r="F711" s="2">
        <v>58.148000000000003</v>
      </c>
      <c r="G711" s="2">
        <v>48.917999999999999</v>
      </c>
      <c r="H711" s="2">
        <v>9.23</v>
      </c>
      <c r="I711" s="2">
        <v>45.634</v>
      </c>
      <c r="J711" s="2">
        <v>29.331</v>
      </c>
      <c r="K711" s="2">
        <v>16.302</v>
      </c>
      <c r="L711" s="2">
        <v>-3.1523622683715988</v>
      </c>
      <c r="N711" s="2">
        <v>0.24099999999999999</v>
      </c>
      <c r="O711" s="2">
        <f t="shared" si="125"/>
        <v>2.4099999999999998E-3</v>
      </c>
      <c r="P711" s="2">
        <f>AVERAGE(O706:O737)</f>
        <v>3.1862499999999998E-3</v>
      </c>
      <c r="Q711" s="2">
        <f t="shared" si="126"/>
        <v>0.18527406499999999</v>
      </c>
      <c r="R711" s="2">
        <f t="shared" si="127"/>
        <v>0.1558649775</v>
      </c>
      <c r="S711" s="2">
        <f t="shared" si="128"/>
        <v>2.94090875E-2</v>
      </c>
      <c r="T711" s="2">
        <f t="shared" si="132"/>
        <v>0.14540133250000001</v>
      </c>
      <c r="U711" s="2">
        <f t="shared" si="129"/>
        <v>9.3455898749999988E-2</v>
      </c>
      <c r="V711" s="2">
        <f t="shared" si="130"/>
        <v>5.1942247499999997E-2</v>
      </c>
      <c r="W711" s="2">
        <f t="shared" si="131"/>
        <v>-1.0044214277599006E-2</v>
      </c>
    </row>
    <row r="712" spans="1:23" x14ac:dyDescent="0.2">
      <c r="A712" s="2" t="s">
        <v>31</v>
      </c>
      <c r="B712" s="2">
        <v>1986</v>
      </c>
      <c r="C712" s="2">
        <v>-6.3230000000000004</v>
      </c>
      <c r="D712" s="2">
        <v>-95.34423335653625</v>
      </c>
      <c r="E712" s="2">
        <v>-89.444235112610542</v>
      </c>
      <c r="F712" s="2">
        <v>57.853000000000002</v>
      </c>
      <c r="G712" s="2">
        <v>48.563000000000002</v>
      </c>
      <c r="H712" s="2">
        <v>9.2899999999999991</v>
      </c>
      <c r="I712" s="2">
        <v>45.982999999999997</v>
      </c>
      <c r="J712" s="2">
        <v>29.137</v>
      </c>
      <c r="K712" s="2">
        <v>16.846</v>
      </c>
      <c r="L712" s="2">
        <v>-2.1218450411010759</v>
      </c>
      <c r="N712" s="2">
        <v>0.246</v>
      </c>
      <c r="O712" s="2">
        <f t="shared" si="125"/>
        <v>2.4599999999999999E-3</v>
      </c>
      <c r="P712" s="2">
        <f>AVERAGE(O706:O737)</f>
        <v>3.1862499999999998E-3</v>
      </c>
      <c r="Q712" s="2">
        <f t="shared" si="126"/>
        <v>0.18433412124999998</v>
      </c>
      <c r="R712" s="2">
        <f t="shared" si="127"/>
        <v>0.15473385875000001</v>
      </c>
      <c r="S712" s="2">
        <f t="shared" si="128"/>
        <v>2.9600262499999995E-2</v>
      </c>
      <c r="T712" s="2">
        <f t="shared" si="132"/>
        <v>0.14651333374999997</v>
      </c>
      <c r="U712" s="2">
        <f t="shared" si="129"/>
        <v>9.2837766249999995E-2</v>
      </c>
      <c r="V712" s="2">
        <f t="shared" si="130"/>
        <v>5.36755675E-2</v>
      </c>
      <c r="W712" s="2">
        <f t="shared" si="131"/>
        <v>-6.7607287622083023E-3</v>
      </c>
    </row>
    <row r="713" spans="1:23" x14ac:dyDescent="0.2">
      <c r="A713" s="2" t="s">
        <v>31</v>
      </c>
      <c r="B713" s="2">
        <v>1987</v>
      </c>
      <c r="C713" s="2">
        <v>-3.31</v>
      </c>
      <c r="D713" s="2">
        <v>-85.122265623761479</v>
      </c>
      <c r="E713" s="2">
        <v>-89.444235112610542</v>
      </c>
      <c r="F713" s="2">
        <v>57.360999999999997</v>
      </c>
      <c r="G713" s="2">
        <v>48.017000000000003</v>
      </c>
      <c r="H713" s="2">
        <v>9.343</v>
      </c>
      <c r="I713" s="2">
        <v>46.420999999999999</v>
      </c>
      <c r="J713" s="2">
        <v>28.968</v>
      </c>
      <c r="K713" s="2">
        <v>17.452999999999999</v>
      </c>
      <c r="L713" s="2">
        <v>-1.426615038131708</v>
      </c>
      <c r="N713" s="2">
        <v>0.253</v>
      </c>
      <c r="O713" s="2">
        <f t="shared" si="125"/>
        <v>2.5300000000000001E-3</v>
      </c>
      <c r="P713" s="2">
        <f>AVERAGE(O706:O737)</f>
        <v>3.1862499999999998E-3</v>
      </c>
      <c r="Q713" s="2">
        <f t="shared" si="126"/>
        <v>0.18276648624999997</v>
      </c>
      <c r="R713" s="2">
        <f t="shared" si="127"/>
        <v>0.15299416625000001</v>
      </c>
      <c r="S713" s="2">
        <f t="shared" si="128"/>
        <v>2.9769133749999999E-2</v>
      </c>
      <c r="T713" s="2">
        <f t="shared" si="132"/>
        <v>0.14790891125</v>
      </c>
      <c r="U713" s="2">
        <f t="shared" si="129"/>
        <v>9.2299289999999992E-2</v>
      </c>
      <c r="V713" s="2">
        <f t="shared" si="130"/>
        <v>5.5609621249999998E-2</v>
      </c>
      <c r="W713" s="2">
        <f t="shared" si="131"/>
        <v>-4.5455521652471541E-3</v>
      </c>
    </row>
    <row r="714" spans="1:23" x14ac:dyDescent="0.2">
      <c r="A714" s="2" t="s">
        <v>31</v>
      </c>
      <c r="B714" s="2">
        <v>1988</v>
      </c>
      <c r="C714" s="2">
        <v>-0.88300000000000001</v>
      </c>
      <c r="D714" s="2">
        <v>-63.991945277504428</v>
      </c>
      <c r="E714" s="2">
        <v>-63.991945277504428</v>
      </c>
      <c r="F714" s="2">
        <v>56.832999999999998</v>
      </c>
      <c r="G714" s="2">
        <v>47.433</v>
      </c>
      <c r="H714" s="2">
        <v>9.4009999999999998</v>
      </c>
      <c r="I714" s="2">
        <v>46.948</v>
      </c>
      <c r="J714" s="2">
        <v>28.815000000000001</v>
      </c>
      <c r="K714" s="2">
        <v>18.132999999999999</v>
      </c>
      <c r="L714" s="2">
        <v>-1.0653283951633084</v>
      </c>
      <c r="N714" s="2">
        <v>0.25900000000000001</v>
      </c>
      <c r="O714" s="2">
        <f t="shared" si="125"/>
        <v>2.5900000000000003E-3</v>
      </c>
      <c r="P714" s="2">
        <f>AVERAGE(O706:O737)</f>
        <v>3.1862499999999998E-3</v>
      </c>
      <c r="Q714" s="2">
        <f t="shared" si="126"/>
        <v>0.18108414624999999</v>
      </c>
      <c r="R714" s="2">
        <f t="shared" si="127"/>
        <v>0.15113339625</v>
      </c>
      <c r="S714" s="2">
        <f t="shared" si="128"/>
        <v>2.9953936249999997E-2</v>
      </c>
      <c r="T714" s="2">
        <f t="shared" si="132"/>
        <v>0.14958806499999999</v>
      </c>
      <c r="U714" s="2">
        <f t="shared" si="129"/>
        <v>9.1811793749999995E-2</v>
      </c>
      <c r="V714" s="2">
        <f t="shared" si="130"/>
        <v>5.7776271249999997E-2</v>
      </c>
      <c r="W714" s="2">
        <f t="shared" si="131"/>
        <v>-3.3944025990890912E-3</v>
      </c>
    </row>
    <row r="715" spans="1:23" x14ac:dyDescent="0.2">
      <c r="A715" s="2" t="s">
        <v>31</v>
      </c>
      <c r="B715" s="2">
        <v>1989</v>
      </c>
      <c r="C715" s="2">
        <v>-2.2869999999999999</v>
      </c>
      <c r="D715" s="2">
        <v>-50.621090939841565</v>
      </c>
      <c r="E715" s="2">
        <v>-63.991945277504428</v>
      </c>
      <c r="F715" s="2">
        <v>56.503</v>
      </c>
      <c r="G715" s="2">
        <v>47.026000000000003</v>
      </c>
      <c r="H715" s="2">
        <v>9.4770000000000003</v>
      </c>
      <c r="I715" s="2">
        <v>47.534999999999997</v>
      </c>
      <c r="J715" s="2">
        <v>28.693999999999999</v>
      </c>
      <c r="K715" s="2">
        <v>18.84</v>
      </c>
      <c r="L715" s="2">
        <v>1.6635674694369669</v>
      </c>
      <c r="N715" s="2">
        <v>0.27600000000000002</v>
      </c>
      <c r="O715" s="2">
        <f t="shared" si="125"/>
        <v>2.7600000000000003E-3</v>
      </c>
      <c r="P715" s="2">
        <f>AVERAGE(O706:O737)</f>
        <v>3.1862499999999998E-3</v>
      </c>
      <c r="Q715" s="2">
        <f t="shared" si="126"/>
        <v>0.18003268375000001</v>
      </c>
      <c r="R715" s="2">
        <f t="shared" si="127"/>
        <v>0.1498365925</v>
      </c>
      <c r="S715" s="2">
        <f t="shared" si="128"/>
        <v>3.0196091250000001E-2</v>
      </c>
      <c r="T715" s="2">
        <f t="shared" si="132"/>
        <v>0.15145839374999998</v>
      </c>
      <c r="U715" s="2">
        <f t="shared" si="129"/>
        <v>9.1426257499999997E-2</v>
      </c>
      <c r="V715" s="2">
        <f t="shared" si="130"/>
        <v>6.0028949999999998E-2</v>
      </c>
      <c r="W715" s="2">
        <f t="shared" si="131"/>
        <v>5.3005418494935352E-3</v>
      </c>
    </row>
    <row r="716" spans="1:23" x14ac:dyDescent="0.2">
      <c r="A716" s="2" t="s">
        <v>31</v>
      </c>
      <c r="B716" s="2">
        <v>1990</v>
      </c>
      <c r="C716" s="2">
        <v>-1.444</v>
      </c>
      <c r="D716" s="2">
        <v>-37.27623282093613</v>
      </c>
      <c r="E716" s="2">
        <v>-63.991945277504428</v>
      </c>
      <c r="F716" s="2">
        <v>56.45</v>
      </c>
      <c r="G716" s="2">
        <v>46.87</v>
      </c>
      <c r="H716" s="2">
        <v>9.58</v>
      </c>
      <c r="I716" s="2">
        <v>48.192999999999998</v>
      </c>
      <c r="J716" s="2">
        <v>28.58</v>
      </c>
      <c r="K716" s="2">
        <v>19.613</v>
      </c>
      <c r="L716" s="2">
        <v>-2.4561549262670979</v>
      </c>
      <c r="N716" s="2">
        <v>0.27800000000000002</v>
      </c>
      <c r="O716" s="2">
        <f t="shared" si="125"/>
        <v>2.7800000000000004E-3</v>
      </c>
      <c r="P716" s="2">
        <f>AVERAGE(O706:O737)</f>
        <v>3.1862499999999998E-3</v>
      </c>
      <c r="Q716" s="2">
        <f t="shared" si="126"/>
        <v>0.1798638125</v>
      </c>
      <c r="R716" s="2">
        <f t="shared" si="127"/>
        <v>0.14933953749999998</v>
      </c>
      <c r="S716" s="2">
        <f t="shared" si="128"/>
        <v>3.0524275E-2</v>
      </c>
      <c r="T716" s="2">
        <f t="shared" si="132"/>
        <v>0.15355494624999999</v>
      </c>
      <c r="U716" s="2">
        <f t="shared" si="129"/>
        <v>9.1063024999999992E-2</v>
      </c>
      <c r="V716" s="2">
        <f t="shared" si="130"/>
        <v>6.2491921249999999E-2</v>
      </c>
      <c r="W716" s="2">
        <f t="shared" si="131"/>
        <v>-7.8259236338185396E-3</v>
      </c>
    </row>
    <row r="717" spans="1:23" x14ac:dyDescent="0.2">
      <c r="A717" s="2" t="s">
        <v>31</v>
      </c>
      <c r="B717" s="2">
        <v>1991</v>
      </c>
      <c r="C717" s="2">
        <v>-0.255</v>
      </c>
      <c r="D717" s="2">
        <v>-39.538527199238338</v>
      </c>
      <c r="E717" s="2">
        <v>-63.991945277504428</v>
      </c>
      <c r="F717" s="2">
        <v>56.460999999999999</v>
      </c>
      <c r="G717" s="2">
        <v>46.746000000000002</v>
      </c>
      <c r="H717" s="2">
        <v>9.7149999999999999</v>
      </c>
      <c r="I717" s="2">
        <v>48.918999999999997</v>
      </c>
      <c r="J717" s="2">
        <v>28.469000000000001</v>
      </c>
      <c r="K717" s="2">
        <v>20.449000000000002</v>
      </c>
      <c r="L717" s="2">
        <v>-2.7417471580237276</v>
      </c>
      <c r="N717" s="2">
        <v>0.29399999999999998</v>
      </c>
      <c r="O717" s="2">
        <f t="shared" si="125"/>
        <v>2.9399999999999999E-3</v>
      </c>
      <c r="P717" s="2">
        <f>AVERAGE(O706:O737)</f>
        <v>3.1862499999999998E-3</v>
      </c>
      <c r="Q717" s="2">
        <f t="shared" si="126"/>
        <v>0.17989886124999999</v>
      </c>
      <c r="R717" s="2">
        <f t="shared" si="127"/>
        <v>0.1489444425</v>
      </c>
      <c r="S717" s="2">
        <f t="shared" si="128"/>
        <v>3.0954418749999997E-2</v>
      </c>
      <c r="T717" s="2">
        <f t="shared" si="132"/>
        <v>0.15586816374999998</v>
      </c>
      <c r="U717" s="2">
        <f t="shared" si="129"/>
        <v>9.070935125E-2</v>
      </c>
      <c r="V717" s="2">
        <f t="shared" si="130"/>
        <v>6.5155626250000001E-2</v>
      </c>
      <c r="W717" s="2">
        <f t="shared" si="131"/>
        <v>-8.7358918822531013E-3</v>
      </c>
    </row>
    <row r="718" spans="1:23" x14ac:dyDescent="0.2">
      <c r="A718" s="2" t="s">
        <v>31</v>
      </c>
      <c r="B718" s="2">
        <v>1992</v>
      </c>
      <c r="C718" s="2">
        <v>-2.0369999999999999</v>
      </c>
      <c r="D718" s="2">
        <v>-35.357867005215425</v>
      </c>
      <c r="E718" s="2">
        <v>-35.357867005215425</v>
      </c>
      <c r="F718" s="2">
        <v>56.651000000000003</v>
      </c>
      <c r="G718" s="2">
        <v>46.780999999999999</v>
      </c>
      <c r="H718" s="2">
        <v>9.8699999999999992</v>
      </c>
      <c r="I718" s="2">
        <v>49.710999999999999</v>
      </c>
      <c r="J718" s="2">
        <v>28.363</v>
      </c>
      <c r="K718" s="2">
        <v>21.347999999999999</v>
      </c>
      <c r="L718" s="2">
        <v>0.84066164413796751</v>
      </c>
      <c r="N718" s="2">
        <v>0.3</v>
      </c>
      <c r="O718" s="2">
        <f t="shared" si="125"/>
        <v>3.0000000000000001E-3</v>
      </c>
      <c r="P718" s="2">
        <f>AVERAGE(O706:O737)</f>
        <v>3.1862499999999998E-3</v>
      </c>
      <c r="Q718" s="2">
        <f t="shared" si="126"/>
        <v>0.18050424875000001</v>
      </c>
      <c r="R718" s="2">
        <f t="shared" si="127"/>
        <v>0.14905596124999998</v>
      </c>
      <c r="S718" s="2">
        <f t="shared" si="128"/>
        <v>3.1448287499999998E-2</v>
      </c>
      <c r="T718" s="2">
        <f t="shared" si="132"/>
        <v>0.15839167374999999</v>
      </c>
      <c r="U718" s="2">
        <f t="shared" si="129"/>
        <v>9.0371608749999999E-2</v>
      </c>
      <c r="V718" s="2">
        <f t="shared" si="130"/>
        <v>6.8020064999999991E-2</v>
      </c>
      <c r="W718" s="2">
        <f t="shared" si="131"/>
        <v>2.6785581636345986E-3</v>
      </c>
    </row>
    <row r="719" spans="1:23" x14ac:dyDescent="0.2">
      <c r="A719" s="2" t="s">
        <v>31</v>
      </c>
      <c r="B719" s="2">
        <v>1993</v>
      </c>
      <c r="C719" s="2">
        <v>-5.0730000000000004</v>
      </c>
      <c r="D719" s="2">
        <v>-37.686818473529293</v>
      </c>
      <c r="E719" s="2">
        <v>-35.357867005215425</v>
      </c>
      <c r="F719" s="2">
        <v>56.911999999999999</v>
      </c>
      <c r="G719" s="2">
        <v>46.875999999999998</v>
      </c>
      <c r="H719" s="2">
        <v>10.036</v>
      </c>
      <c r="I719" s="2">
        <v>50.564999999999998</v>
      </c>
      <c r="J719" s="2">
        <v>28.26</v>
      </c>
      <c r="K719" s="2">
        <v>22.305</v>
      </c>
      <c r="L719" s="2">
        <v>-6.7426032132315877E-2</v>
      </c>
      <c r="N719" s="2">
        <v>0.314</v>
      </c>
      <c r="O719" s="2">
        <f t="shared" si="125"/>
        <v>3.14E-3</v>
      </c>
      <c r="P719" s="2">
        <f>AVERAGE(O706:O737)</f>
        <v>3.1862499999999998E-3</v>
      </c>
      <c r="Q719" s="2">
        <f t="shared" si="126"/>
        <v>0.18133585999999999</v>
      </c>
      <c r="R719" s="2">
        <f t="shared" si="127"/>
        <v>0.14935865499999998</v>
      </c>
      <c r="S719" s="2">
        <f t="shared" si="128"/>
        <v>3.1977204999999995E-2</v>
      </c>
      <c r="T719" s="2">
        <f t="shared" si="132"/>
        <v>0.16111273124999997</v>
      </c>
      <c r="U719" s="2">
        <f t="shared" si="129"/>
        <v>9.0043424999999996E-2</v>
      </c>
      <c r="V719" s="2">
        <f t="shared" si="130"/>
        <v>7.1069306249999992E-2</v>
      </c>
      <c r="W719" s="2">
        <f t="shared" si="131"/>
        <v>-2.1483619488159146E-4</v>
      </c>
    </row>
    <row r="720" spans="1:23" x14ac:dyDescent="0.2">
      <c r="A720" s="2" t="s">
        <v>31</v>
      </c>
      <c r="B720" s="2">
        <v>1994</v>
      </c>
      <c r="C720" s="2">
        <v>-2.73</v>
      </c>
      <c r="D720" s="2">
        <v>-38.851503935079172</v>
      </c>
      <c r="E720" s="2">
        <v>-35.357867005215425</v>
      </c>
      <c r="F720" s="2">
        <v>57.043999999999997</v>
      </c>
      <c r="G720" s="2">
        <v>46.844000000000001</v>
      </c>
      <c r="H720" s="2">
        <v>10.199999999999999</v>
      </c>
      <c r="I720" s="2">
        <v>51.430999999999997</v>
      </c>
      <c r="J720" s="2">
        <v>28.175000000000001</v>
      </c>
      <c r="K720" s="2">
        <v>23.256</v>
      </c>
      <c r="L720" s="2">
        <v>-1.6794589032860567</v>
      </c>
      <c r="N720" s="2">
        <v>0.32200000000000001</v>
      </c>
      <c r="O720" s="2">
        <f t="shared" si="125"/>
        <v>3.2200000000000002E-3</v>
      </c>
      <c r="P720" s="2">
        <f>AVERAGE(O706:O737)</f>
        <v>3.1862499999999998E-3</v>
      </c>
      <c r="Q720" s="2">
        <f t="shared" si="126"/>
        <v>0.18175644499999999</v>
      </c>
      <c r="R720" s="2">
        <f t="shared" si="127"/>
        <v>0.14925669499999999</v>
      </c>
      <c r="S720" s="2">
        <f t="shared" si="128"/>
        <v>3.2499749999999994E-2</v>
      </c>
      <c r="T720" s="2">
        <f t="shared" si="132"/>
        <v>0.16387202374999998</v>
      </c>
      <c r="U720" s="2">
        <f t="shared" si="129"/>
        <v>8.9772593750000004E-2</v>
      </c>
      <c r="V720" s="2">
        <f t="shared" si="130"/>
        <v>7.4099429999999994E-2</v>
      </c>
      <c r="W720" s="2">
        <f t="shared" si="131"/>
        <v>-5.3511759305951978E-3</v>
      </c>
    </row>
    <row r="721" spans="1:23" x14ac:dyDescent="0.2">
      <c r="A721" s="2" t="s">
        <v>31</v>
      </c>
      <c r="B721" s="2">
        <v>1995</v>
      </c>
      <c r="C721" s="2">
        <v>-1.7969999999999999</v>
      </c>
      <c r="D721" s="2">
        <v>-29.353311718750358</v>
      </c>
      <c r="E721" s="2">
        <v>-35.357867005215425</v>
      </c>
      <c r="F721" s="2">
        <v>56.93</v>
      </c>
      <c r="G721" s="2">
        <v>46.573999999999998</v>
      </c>
      <c r="H721" s="2">
        <v>10.356999999999999</v>
      </c>
      <c r="I721" s="2">
        <v>52.35</v>
      </c>
      <c r="J721" s="2">
        <v>28.085999999999999</v>
      </c>
      <c r="K721" s="2">
        <v>24.265000000000001</v>
      </c>
      <c r="L721" s="2">
        <v>1.7377128786375162</v>
      </c>
      <c r="N721" s="2">
        <v>0.34300000000000003</v>
      </c>
      <c r="O721" s="2">
        <f t="shared" si="125"/>
        <v>3.4300000000000003E-3</v>
      </c>
      <c r="P721" s="2">
        <f>AVERAGE(O706:O737)</f>
        <v>3.1862499999999998E-3</v>
      </c>
      <c r="Q721" s="2">
        <f t="shared" si="126"/>
        <v>0.18139321249999998</v>
      </c>
      <c r="R721" s="2">
        <f t="shared" si="127"/>
        <v>0.14839640749999999</v>
      </c>
      <c r="S721" s="2">
        <f t="shared" si="128"/>
        <v>3.2999991249999999E-2</v>
      </c>
      <c r="T721" s="2">
        <f t="shared" si="132"/>
        <v>0.1668001875</v>
      </c>
      <c r="U721" s="2">
        <f t="shared" si="129"/>
        <v>8.948901749999999E-2</v>
      </c>
      <c r="V721" s="2">
        <f t="shared" si="130"/>
        <v>7.7314356249999994E-2</v>
      </c>
      <c r="W721" s="2">
        <f t="shared" si="131"/>
        <v>5.5367876595587857E-3</v>
      </c>
    </row>
    <row r="722" spans="1:23" x14ac:dyDescent="0.2">
      <c r="A722" s="2" t="s">
        <v>31</v>
      </c>
      <c r="B722" s="2">
        <v>1996</v>
      </c>
      <c r="C722" s="2">
        <v>-3.968</v>
      </c>
      <c r="D722" s="2">
        <v>-32.068614702759689</v>
      </c>
      <c r="E722" s="2">
        <v>-32.068614702759689</v>
      </c>
      <c r="F722" s="2">
        <v>56.706000000000003</v>
      </c>
      <c r="G722" s="2">
        <v>46.17</v>
      </c>
      <c r="H722" s="2">
        <v>10.535</v>
      </c>
      <c r="I722" s="2">
        <v>53.290999999999997</v>
      </c>
      <c r="J722" s="2">
        <v>27.986000000000001</v>
      </c>
      <c r="K722" s="2">
        <v>25.303999999999998</v>
      </c>
      <c r="L722" s="2">
        <v>3.0377913806011807</v>
      </c>
      <c r="N722" s="2">
        <v>0.35499999999999998</v>
      </c>
      <c r="O722" s="2">
        <f t="shared" si="125"/>
        <v>3.5499999999999998E-3</v>
      </c>
      <c r="P722" s="2">
        <f>AVERAGE(O706:O737)</f>
        <v>3.1862499999999998E-3</v>
      </c>
      <c r="Q722" s="2">
        <f t="shared" si="126"/>
        <v>0.18067949250000001</v>
      </c>
      <c r="R722" s="2">
        <f t="shared" si="127"/>
        <v>0.1471091625</v>
      </c>
      <c r="S722" s="2">
        <f t="shared" si="128"/>
        <v>3.356714375E-2</v>
      </c>
      <c r="T722" s="2">
        <f t="shared" si="132"/>
        <v>0.16979844874999997</v>
      </c>
      <c r="U722" s="2">
        <f t="shared" si="129"/>
        <v>8.9170392500000001E-2</v>
      </c>
      <c r="V722" s="2">
        <f t="shared" si="130"/>
        <v>8.0624869999999987E-2</v>
      </c>
      <c r="W722" s="2">
        <f t="shared" si="131"/>
        <v>9.6791627864405115E-3</v>
      </c>
    </row>
    <row r="723" spans="1:23" x14ac:dyDescent="0.2">
      <c r="A723" s="2" t="s">
        <v>31</v>
      </c>
      <c r="B723" s="2">
        <v>1997</v>
      </c>
      <c r="C723" s="2">
        <v>-4.3140000000000001</v>
      </c>
      <c r="D723" s="2">
        <v>-40.317186290309351</v>
      </c>
      <c r="E723" s="2">
        <v>-32.068614702759689</v>
      </c>
      <c r="F723" s="2">
        <v>56.231000000000002</v>
      </c>
      <c r="G723" s="2">
        <v>45.524999999999999</v>
      </c>
      <c r="H723" s="2">
        <v>10.706</v>
      </c>
      <c r="I723" s="2">
        <v>54.21</v>
      </c>
      <c r="J723" s="2">
        <v>27.872</v>
      </c>
      <c r="K723" s="2">
        <v>26.337</v>
      </c>
      <c r="L723" s="2">
        <v>4.4357535441689855</v>
      </c>
      <c r="N723" s="2">
        <v>0.36299999999999999</v>
      </c>
      <c r="O723" s="2">
        <f t="shared" si="125"/>
        <v>3.63E-3</v>
      </c>
      <c r="P723" s="2">
        <f>AVERAGE(O706:O737)</f>
        <v>3.1862499999999998E-3</v>
      </c>
      <c r="Q723" s="2">
        <f t="shared" si="126"/>
        <v>0.17916602374999999</v>
      </c>
      <c r="R723" s="2">
        <f t="shared" si="127"/>
        <v>0.14505403124999999</v>
      </c>
      <c r="S723" s="2">
        <f t="shared" si="128"/>
        <v>3.4111992499999994E-2</v>
      </c>
      <c r="T723" s="2">
        <f t="shared" si="132"/>
        <v>0.17272661249999999</v>
      </c>
      <c r="U723" s="2">
        <f t="shared" si="129"/>
        <v>8.8807159999999996E-2</v>
      </c>
      <c r="V723" s="2">
        <f t="shared" si="130"/>
        <v>8.3916266249999996E-2</v>
      </c>
      <c r="W723" s="2">
        <f t="shared" si="131"/>
        <v>1.413341973010843E-2</v>
      </c>
    </row>
    <row r="724" spans="1:23" x14ac:dyDescent="0.2">
      <c r="A724" s="2" t="s">
        <v>31</v>
      </c>
      <c r="B724" s="2">
        <v>1998</v>
      </c>
      <c r="C724" s="2">
        <v>-4.806</v>
      </c>
      <c r="D724" s="2">
        <v>-40.254506030702323</v>
      </c>
      <c r="E724" s="2">
        <v>-32.068614702759689</v>
      </c>
      <c r="F724" s="2">
        <v>55.551000000000002</v>
      </c>
      <c r="G724" s="2">
        <v>44.683</v>
      </c>
      <c r="H724" s="2">
        <v>10.867000000000001</v>
      </c>
      <c r="I724" s="2">
        <v>55.082000000000001</v>
      </c>
      <c r="J724" s="2">
        <v>27.741</v>
      </c>
      <c r="K724" s="2">
        <v>27.341000000000001</v>
      </c>
      <c r="L724" s="2">
        <v>3.2731589017361564</v>
      </c>
      <c r="N724" s="2">
        <v>0.36599999999999999</v>
      </c>
      <c r="O724" s="2">
        <f t="shared" si="125"/>
        <v>3.6600000000000001E-3</v>
      </c>
      <c r="P724" s="2">
        <f>AVERAGE(O706:O737)</f>
        <v>3.1862499999999998E-3</v>
      </c>
      <c r="Q724" s="2">
        <f t="shared" si="126"/>
        <v>0.17699937374999999</v>
      </c>
      <c r="R724" s="2">
        <f t="shared" si="127"/>
        <v>0.14237120875000001</v>
      </c>
      <c r="S724" s="2">
        <f t="shared" si="128"/>
        <v>3.462497875E-2</v>
      </c>
      <c r="T724" s="2">
        <f t="shared" si="132"/>
        <v>0.1755050225</v>
      </c>
      <c r="U724" s="2">
        <f t="shared" si="129"/>
        <v>8.838976124999999E-2</v>
      </c>
      <c r="V724" s="2">
        <f t="shared" si="130"/>
        <v>8.7115261249999992E-2</v>
      </c>
      <c r="W724" s="2">
        <f t="shared" si="131"/>
        <v>1.0429102550656828E-2</v>
      </c>
    </row>
    <row r="725" spans="1:23" x14ac:dyDescent="0.2">
      <c r="A725" s="2" t="s">
        <v>31</v>
      </c>
      <c r="B725" s="2">
        <v>1999</v>
      </c>
      <c r="C725" s="2">
        <v>0.13200000000000001</v>
      </c>
      <c r="D725" s="2">
        <v>-39.57798338953836</v>
      </c>
      <c r="E725" s="2">
        <v>-32.068614702759689</v>
      </c>
      <c r="F725" s="2">
        <v>54.759</v>
      </c>
      <c r="G725" s="2">
        <v>43.743000000000002</v>
      </c>
      <c r="H725" s="2">
        <v>11.016</v>
      </c>
      <c r="I725" s="2">
        <v>55.823999999999998</v>
      </c>
      <c r="J725" s="2">
        <v>27.600999999999999</v>
      </c>
      <c r="K725" s="2">
        <v>28.222999999999999</v>
      </c>
      <c r="L725" s="2">
        <v>-1.3113186392816711</v>
      </c>
      <c r="N725" s="2">
        <v>0.35099999999999998</v>
      </c>
      <c r="O725" s="2">
        <f t="shared" si="125"/>
        <v>3.5099999999999997E-3</v>
      </c>
      <c r="P725" s="2">
        <f>AVERAGE(O706:O737)</f>
        <v>3.1862499999999998E-3</v>
      </c>
      <c r="Q725" s="2">
        <f t="shared" si="126"/>
        <v>0.17447586374999999</v>
      </c>
      <c r="R725" s="2">
        <f t="shared" si="127"/>
        <v>0.13937613374999999</v>
      </c>
      <c r="S725" s="2">
        <f t="shared" si="128"/>
        <v>3.5099729999999996E-2</v>
      </c>
      <c r="T725" s="2">
        <f t="shared" si="132"/>
        <v>0.17786921999999999</v>
      </c>
      <c r="U725" s="2">
        <f t="shared" si="129"/>
        <v>8.7943686249999986E-2</v>
      </c>
      <c r="V725" s="2">
        <f t="shared" si="130"/>
        <v>8.9925533749999995E-2</v>
      </c>
      <c r="W725" s="2">
        <f t="shared" si="131"/>
        <v>-4.1781890144112245E-3</v>
      </c>
    </row>
    <row r="726" spans="1:23" x14ac:dyDescent="0.2">
      <c r="A726" s="2" t="s">
        <v>31</v>
      </c>
      <c r="B726" s="2">
        <v>2000</v>
      </c>
      <c r="C726" s="2">
        <v>-1.151</v>
      </c>
      <c r="D726" s="2">
        <v>-42.294048480685994</v>
      </c>
      <c r="E726" s="2">
        <v>-42.294048480685994</v>
      </c>
      <c r="F726" s="2">
        <v>53.914000000000001</v>
      </c>
      <c r="G726" s="2">
        <v>42.762</v>
      </c>
      <c r="H726" s="2">
        <v>11.153</v>
      </c>
      <c r="I726" s="2">
        <v>56.51</v>
      </c>
      <c r="J726" s="2">
        <v>27.446999999999999</v>
      </c>
      <c r="K726" s="2">
        <v>29.062999999999999</v>
      </c>
      <c r="L726" s="2">
        <v>-0.56762220856896117</v>
      </c>
      <c r="N726" s="2">
        <v>0.35</v>
      </c>
      <c r="O726" s="2">
        <f t="shared" si="125"/>
        <v>3.4999999999999996E-3</v>
      </c>
      <c r="P726" s="2">
        <f>AVERAGE(O706:O737)</f>
        <v>3.1862499999999998E-3</v>
      </c>
      <c r="Q726" s="2">
        <f t="shared" si="126"/>
        <v>0.1717834825</v>
      </c>
      <c r="R726" s="2">
        <f t="shared" si="127"/>
        <v>0.1362504225</v>
      </c>
      <c r="S726" s="2">
        <f t="shared" si="128"/>
        <v>3.553624625E-2</v>
      </c>
      <c r="T726" s="2">
        <f t="shared" si="132"/>
        <v>0.18005498749999999</v>
      </c>
      <c r="U726" s="2">
        <f t="shared" si="129"/>
        <v>8.7453003749999994E-2</v>
      </c>
      <c r="V726" s="2">
        <f t="shared" si="130"/>
        <v>9.2601983749999991E-2</v>
      </c>
      <c r="W726" s="2">
        <f t="shared" si="131"/>
        <v>-1.8085862620528526E-3</v>
      </c>
    </row>
    <row r="727" spans="1:23" x14ac:dyDescent="0.2">
      <c r="A727" s="2" t="s">
        <v>31</v>
      </c>
      <c r="B727" s="2">
        <v>2001</v>
      </c>
      <c r="C727" s="2">
        <v>-1.5429999999999999</v>
      </c>
      <c r="D727" s="2">
        <v>-45.28608096012745</v>
      </c>
      <c r="E727" s="2">
        <v>-42.294048480685994</v>
      </c>
      <c r="F727" s="2">
        <v>52.9</v>
      </c>
      <c r="G727" s="2">
        <v>41.588999999999999</v>
      </c>
      <c r="H727" s="2">
        <v>11.311</v>
      </c>
      <c r="I727" s="2">
        <v>57.161000000000001</v>
      </c>
      <c r="J727" s="2">
        <v>27.28</v>
      </c>
      <c r="K727" s="2">
        <v>29.881</v>
      </c>
      <c r="L727" s="2">
        <v>-0.89951453018229677</v>
      </c>
      <c r="N727" s="2">
        <v>0.35399999999999998</v>
      </c>
      <c r="O727" s="2">
        <f t="shared" si="125"/>
        <v>3.5399999999999997E-3</v>
      </c>
      <c r="P727" s="2">
        <f>AVERAGE(O706:O737)</f>
        <v>3.1862499999999998E-3</v>
      </c>
      <c r="Q727" s="2">
        <f t="shared" si="126"/>
        <v>0.16855262499999998</v>
      </c>
      <c r="R727" s="2">
        <f t="shared" si="127"/>
        <v>0.13251295124999998</v>
      </c>
      <c r="S727" s="2">
        <f t="shared" si="128"/>
        <v>3.6039673750000001E-2</v>
      </c>
      <c r="T727" s="2">
        <f t="shared" si="132"/>
        <v>0.18212923624999999</v>
      </c>
      <c r="U727" s="2">
        <f t="shared" si="129"/>
        <v>8.6920899999999995E-2</v>
      </c>
      <c r="V727" s="2">
        <f t="shared" si="130"/>
        <v>9.5208336249999997E-2</v>
      </c>
      <c r="W727" s="2">
        <f t="shared" si="131"/>
        <v>-2.8660781717933428E-3</v>
      </c>
    </row>
    <row r="728" spans="1:23" x14ac:dyDescent="0.2">
      <c r="A728" s="2" t="s">
        <v>31</v>
      </c>
      <c r="B728" s="2">
        <v>2002</v>
      </c>
      <c r="C728" s="2">
        <v>-0.82699999999999996</v>
      </c>
      <c r="D728" s="2">
        <v>-44.560754785590099</v>
      </c>
      <c r="E728" s="2">
        <v>-42.294048480685994</v>
      </c>
      <c r="F728" s="2">
        <v>51.938000000000002</v>
      </c>
      <c r="G728" s="2">
        <v>40.481999999999999</v>
      </c>
      <c r="H728" s="2">
        <v>11.457000000000001</v>
      </c>
      <c r="I728" s="2">
        <v>57.808999999999997</v>
      </c>
      <c r="J728" s="2">
        <v>27.106999999999999</v>
      </c>
      <c r="K728" s="2">
        <v>30.702000000000002</v>
      </c>
      <c r="L728" s="2">
        <v>-2.5033326166032572</v>
      </c>
      <c r="N728" s="2">
        <v>0.35199999999999998</v>
      </c>
      <c r="O728" s="2">
        <f t="shared" si="125"/>
        <v>3.5199999999999997E-3</v>
      </c>
      <c r="P728" s="2">
        <f>AVERAGE(O706:O737)</f>
        <v>3.1862499999999998E-3</v>
      </c>
      <c r="Q728" s="2">
        <f t="shared" si="126"/>
        <v>0.16548745249999999</v>
      </c>
      <c r="R728" s="2">
        <f t="shared" si="127"/>
        <v>0.12898577249999998</v>
      </c>
      <c r="S728" s="2">
        <f t="shared" si="128"/>
        <v>3.6504866250000004E-2</v>
      </c>
      <c r="T728" s="2">
        <f t="shared" si="132"/>
        <v>0.18419392624999997</v>
      </c>
      <c r="U728" s="2">
        <f t="shared" si="129"/>
        <v>8.6369678749999998E-2</v>
      </c>
      <c r="V728" s="2">
        <f t="shared" si="130"/>
        <v>9.7824247500000003E-2</v>
      </c>
      <c r="W728" s="2">
        <f t="shared" si="131"/>
        <v>-7.9762435496521285E-3</v>
      </c>
    </row>
    <row r="729" spans="1:23" x14ac:dyDescent="0.2">
      <c r="A729" s="2" t="s">
        <v>31</v>
      </c>
      <c r="B729" s="2">
        <v>2003</v>
      </c>
      <c r="C729" s="2">
        <v>-1.089</v>
      </c>
      <c r="D729" s="2">
        <v>-50.112056766096522</v>
      </c>
      <c r="E729" s="2">
        <v>-42.294048480685994</v>
      </c>
      <c r="F729" s="2">
        <v>50.997</v>
      </c>
      <c r="G729" s="2">
        <v>39.393000000000001</v>
      </c>
      <c r="H729" s="2">
        <v>11.605</v>
      </c>
      <c r="I729" s="2">
        <v>58.472000000000001</v>
      </c>
      <c r="J729" s="2">
        <v>26.931999999999999</v>
      </c>
      <c r="K729" s="2">
        <v>31.539000000000001</v>
      </c>
      <c r="L729" s="2">
        <v>-3.1885232987739536</v>
      </c>
      <c r="N729" s="2">
        <v>0.35</v>
      </c>
      <c r="O729" s="2">
        <f t="shared" si="125"/>
        <v>3.4999999999999996E-3</v>
      </c>
      <c r="P729" s="2">
        <f>AVERAGE(O706:O737)</f>
        <v>3.1862499999999998E-3</v>
      </c>
      <c r="Q729" s="2">
        <f t="shared" si="126"/>
        <v>0.16248919125</v>
      </c>
      <c r="R729" s="2">
        <f t="shared" si="127"/>
        <v>0.12551594624999998</v>
      </c>
      <c r="S729" s="2">
        <f t="shared" si="128"/>
        <v>3.6976431249999997E-2</v>
      </c>
      <c r="T729" s="2">
        <f t="shared" si="132"/>
        <v>0.18630641000000001</v>
      </c>
      <c r="U729" s="2">
        <f t="shared" si="129"/>
        <v>8.5812084999999996E-2</v>
      </c>
      <c r="V729" s="2">
        <f t="shared" si="130"/>
        <v>0.10049113875</v>
      </c>
      <c r="W729" s="2">
        <f t="shared" si="131"/>
        <v>-1.0159432360718508E-2</v>
      </c>
    </row>
    <row r="730" spans="1:23" x14ac:dyDescent="0.2">
      <c r="A730" s="2" t="s">
        <v>31</v>
      </c>
      <c r="B730" s="2">
        <v>2004</v>
      </c>
      <c r="C730" s="2">
        <v>2.6160000000000001</v>
      </c>
      <c r="D730" s="2">
        <v>-31.923683183878492</v>
      </c>
      <c r="E730" s="2">
        <v>-31.923683183878492</v>
      </c>
      <c r="F730" s="2">
        <v>50.042999999999999</v>
      </c>
      <c r="G730" s="2">
        <v>38.267000000000003</v>
      </c>
      <c r="H730" s="2">
        <v>11.776</v>
      </c>
      <c r="I730" s="2">
        <v>59.046999999999997</v>
      </c>
      <c r="J730" s="2">
        <v>26.777999999999999</v>
      </c>
      <c r="K730" s="2">
        <v>32.268999999999998</v>
      </c>
      <c r="L730" s="2">
        <v>-0.943057784993238</v>
      </c>
      <c r="N730" s="2">
        <v>0.35599999999999998</v>
      </c>
      <c r="O730" s="2">
        <f t="shared" si="125"/>
        <v>3.5599999999999998E-3</v>
      </c>
      <c r="P730" s="2">
        <f>AVERAGE(O706:O737)</f>
        <v>3.1862499999999998E-3</v>
      </c>
      <c r="Q730" s="2">
        <f t="shared" si="126"/>
        <v>0.15944950875</v>
      </c>
      <c r="R730" s="2">
        <f t="shared" si="127"/>
        <v>0.12192822875000001</v>
      </c>
      <c r="S730" s="2">
        <f t="shared" si="128"/>
        <v>3.7521279999999997E-2</v>
      </c>
      <c r="T730" s="2">
        <f t="shared" si="132"/>
        <v>0.18813850374999999</v>
      </c>
      <c r="U730" s="2">
        <f t="shared" si="129"/>
        <v>8.532140249999999E-2</v>
      </c>
      <c r="V730" s="2">
        <f t="shared" si="130"/>
        <v>0.10281710124999999</v>
      </c>
      <c r="W730" s="2">
        <f t="shared" si="131"/>
        <v>-3.0048178674347043E-3</v>
      </c>
    </row>
    <row r="731" spans="1:23" x14ac:dyDescent="0.2">
      <c r="A731" s="2" t="s">
        <v>31</v>
      </c>
      <c r="B731" s="2">
        <v>2005</v>
      </c>
      <c r="C731" s="2">
        <v>1.5369999999999999</v>
      </c>
      <c r="D731" s="2">
        <v>-26.710137447807806</v>
      </c>
      <c r="E731" s="2">
        <v>-31.923683183878492</v>
      </c>
      <c r="F731" s="2">
        <v>49.085999999999999</v>
      </c>
      <c r="G731" s="2">
        <v>37.101999999999997</v>
      </c>
      <c r="H731" s="2">
        <v>11.984</v>
      </c>
      <c r="I731" s="2">
        <v>59.645000000000003</v>
      </c>
      <c r="J731" s="2">
        <v>26.625</v>
      </c>
      <c r="K731" s="2">
        <v>33.020000000000003</v>
      </c>
      <c r="L731" s="2">
        <v>0.76937737344381563</v>
      </c>
      <c r="N731" s="2">
        <v>0.35899999999999999</v>
      </c>
      <c r="O731" s="2">
        <f t="shared" si="125"/>
        <v>3.5899999999999999E-3</v>
      </c>
      <c r="P731" s="2">
        <f>AVERAGE(O706:O737)</f>
        <v>3.1862499999999998E-3</v>
      </c>
      <c r="Q731" s="2">
        <f t="shared" si="126"/>
        <v>0.1564002675</v>
      </c>
      <c r="R731" s="2">
        <f t="shared" si="127"/>
        <v>0.11821624749999998</v>
      </c>
      <c r="S731" s="2">
        <f t="shared" si="128"/>
        <v>3.8184019999999999E-2</v>
      </c>
      <c r="T731" s="2">
        <f t="shared" si="132"/>
        <v>0.19004388124999999</v>
      </c>
      <c r="U731" s="2">
        <f t="shared" si="129"/>
        <v>8.4833906249999994E-2</v>
      </c>
      <c r="V731" s="2">
        <f t="shared" si="130"/>
        <v>0.10520997500000001</v>
      </c>
      <c r="W731" s="2">
        <f t="shared" si="131"/>
        <v>2.4514286561353573E-3</v>
      </c>
    </row>
    <row r="732" spans="1:23" x14ac:dyDescent="0.2">
      <c r="A732" s="2" t="s">
        <v>31</v>
      </c>
      <c r="B732" s="2">
        <v>2006</v>
      </c>
      <c r="C732" s="2">
        <v>4.5999999999999996</v>
      </c>
      <c r="D732" s="2">
        <v>-10.308001179757175</v>
      </c>
      <c r="E732" s="2">
        <v>-31.923683183878492</v>
      </c>
      <c r="F732" s="2">
        <v>48.293999999999997</v>
      </c>
      <c r="G732" s="2">
        <v>36.088000000000001</v>
      </c>
      <c r="H732" s="2">
        <v>12.206</v>
      </c>
      <c r="I732" s="2">
        <v>60.238999999999997</v>
      </c>
      <c r="J732" s="2">
        <v>26.472000000000001</v>
      </c>
      <c r="K732" s="2">
        <v>33.767000000000003</v>
      </c>
      <c r="L732" s="2">
        <v>2.0781761580879268</v>
      </c>
      <c r="N732" s="2">
        <v>0.36099999999999999</v>
      </c>
      <c r="O732" s="2">
        <f t="shared" si="125"/>
        <v>3.6099999999999999E-3</v>
      </c>
      <c r="P732" s="2">
        <f>AVERAGE(O706:O737)</f>
        <v>3.1862499999999998E-3</v>
      </c>
      <c r="Q732" s="2">
        <f t="shared" si="126"/>
        <v>0.15387675749999999</v>
      </c>
      <c r="R732" s="2">
        <f t="shared" si="127"/>
        <v>0.11498538999999999</v>
      </c>
      <c r="S732" s="2">
        <f t="shared" si="128"/>
        <v>3.8891367499999996E-2</v>
      </c>
      <c r="T732" s="2">
        <f t="shared" si="132"/>
        <v>0.19193651374999998</v>
      </c>
      <c r="U732" s="2">
        <f t="shared" si="129"/>
        <v>8.4346409999999997E-2</v>
      </c>
      <c r="V732" s="2">
        <f t="shared" si="130"/>
        <v>0.10759010375</v>
      </c>
      <c r="W732" s="2">
        <f t="shared" si="131"/>
        <v>6.6215887837076564E-3</v>
      </c>
    </row>
    <row r="733" spans="1:23" x14ac:dyDescent="0.2">
      <c r="A733" s="2" t="s">
        <v>31</v>
      </c>
      <c r="B733" s="2">
        <v>2007</v>
      </c>
      <c r="C733" s="2">
        <v>4.0910000000000002</v>
      </c>
      <c r="D733" s="2">
        <v>0.3778247910100806</v>
      </c>
      <c r="E733" s="2">
        <v>-31.923683183878492</v>
      </c>
      <c r="F733" s="2">
        <v>47.491</v>
      </c>
      <c r="G733" s="2">
        <v>35.030999999999999</v>
      </c>
      <c r="H733" s="2">
        <v>12.46</v>
      </c>
      <c r="I733" s="2">
        <v>60.792999999999999</v>
      </c>
      <c r="J733" s="2">
        <v>26.318000000000001</v>
      </c>
      <c r="K733" s="2">
        <v>34.475000000000001</v>
      </c>
      <c r="L733" s="2">
        <v>2.927154299376606</v>
      </c>
      <c r="N733" s="2">
        <v>0.36099999999999999</v>
      </c>
      <c r="O733" s="2">
        <f t="shared" si="125"/>
        <v>3.6099999999999999E-3</v>
      </c>
      <c r="P733" s="2">
        <f>AVERAGE(O706:O737)</f>
        <v>3.1862499999999998E-3</v>
      </c>
      <c r="Q733" s="2">
        <f t="shared" si="126"/>
        <v>0.15131819874999999</v>
      </c>
      <c r="R733" s="2">
        <f t="shared" si="127"/>
        <v>0.11161752374999999</v>
      </c>
      <c r="S733" s="2">
        <f t="shared" si="128"/>
        <v>3.9700674999999998E-2</v>
      </c>
      <c r="T733" s="2">
        <f t="shared" si="132"/>
        <v>0.19370169625</v>
      </c>
      <c r="U733" s="2">
        <f t="shared" si="129"/>
        <v>8.3855727500000005E-2</v>
      </c>
      <c r="V733" s="2">
        <f t="shared" si="130"/>
        <v>0.10984596874999999</v>
      </c>
      <c r="W733" s="2">
        <f t="shared" si="131"/>
        <v>9.3266453863887107E-3</v>
      </c>
    </row>
    <row r="734" spans="1:23" x14ac:dyDescent="0.2">
      <c r="A734" s="2" t="s">
        <v>31</v>
      </c>
      <c r="B734" s="2">
        <v>2008</v>
      </c>
      <c r="C734" s="2">
        <v>-3.2309999999999999</v>
      </c>
      <c r="D734" s="2">
        <v>-16.667595756343285</v>
      </c>
      <c r="E734" s="2">
        <v>-16.667595756343285</v>
      </c>
      <c r="F734" s="2">
        <v>46.732999999999997</v>
      </c>
      <c r="G734" s="2">
        <v>33.991</v>
      </c>
      <c r="H734" s="2">
        <v>12.742000000000001</v>
      </c>
      <c r="I734" s="2">
        <v>61.290999999999997</v>
      </c>
      <c r="J734" s="2">
        <v>26.161999999999999</v>
      </c>
      <c r="K734" s="2">
        <v>35.128999999999998</v>
      </c>
      <c r="L734" s="2">
        <v>1.8702463357671646</v>
      </c>
      <c r="N734" s="2">
        <v>0.36299999999999999</v>
      </c>
      <c r="O734" s="2">
        <f t="shared" si="125"/>
        <v>3.63E-3</v>
      </c>
      <c r="P734" s="2">
        <f>AVERAGE(O706:O737)</f>
        <v>3.1862499999999998E-3</v>
      </c>
      <c r="Q734" s="2">
        <f t="shared" si="126"/>
        <v>0.14890302124999999</v>
      </c>
      <c r="R734" s="2">
        <f t="shared" si="127"/>
        <v>0.10830382375</v>
      </c>
      <c r="S734" s="2">
        <f t="shared" si="128"/>
        <v>4.0599197500000003E-2</v>
      </c>
      <c r="T734" s="2">
        <f t="shared" si="132"/>
        <v>0.19528844874999998</v>
      </c>
      <c r="U734" s="2">
        <f t="shared" si="129"/>
        <v>8.3358672499999995E-2</v>
      </c>
      <c r="V734" s="2">
        <f t="shared" si="130"/>
        <v>0.11192977624999999</v>
      </c>
      <c r="W734" s="2">
        <f t="shared" si="131"/>
        <v>5.9590723873381279E-3</v>
      </c>
    </row>
    <row r="735" spans="1:23" x14ac:dyDescent="0.2">
      <c r="A735" s="2" t="s">
        <v>31</v>
      </c>
      <c r="B735" s="2">
        <v>2009</v>
      </c>
      <c r="C735" s="2">
        <v>2.0449999999999999</v>
      </c>
      <c r="D735" s="2">
        <v>-13.183588066083237</v>
      </c>
      <c r="E735" s="2">
        <v>-16.667595756343285</v>
      </c>
      <c r="F735" s="2">
        <v>46.094000000000001</v>
      </c>
      <c r="G735" s="2">
        <v>33.046999999999997</v>
      </c>
      <c r="H735" s="2">
        <v>13.047000000000001</v>
      </c>
      <c r="I735" s="2">
        <v>61.631</v>
      </c>
      <c r="J735" s="2">
        <v>26.029</v>
      </c>
      <c r="K735" s="2">
        <v>35.603000000000002</v>
      </c>
      <c r="L735" s="2">
        <v>-3.1368665713537114</v>
      </c>
      <c r="N735" s="2">
        <v>0.36199999999999999</v>
      </c>
      <c r="O735" s="2">
        <f t="shared" si="125"/>
        <v>3.62E-3</v>
      </c>
      <c r="P735" s="2">
        <f>AVERAGE(O706:O737)</f>
        <v>3.1862499999999998E-3</v>
      </c>
      <c r="Q735" s="2">
        <f t="shared" si="126"/>
        <v>0.14686700750000001</v>
      </c>
      <c r="R735" s="2">
        <f t="shared" si="127"/>
        <v>0.10529600374999999</v>
      </c>
      <c r="S735" s="2">
        <f t="shared" si="128"/>
        <v>4.1571003750000002E-2</v>
      </c>
      <c r="T735" s="2">
        <f t="shared" si="132"/>
        <v>0.19637177374999998</v>
      </c>
      <c r="U735" s="2">
        <f t="shared" si="129"/>
        <v>8.2934901249999998E-2</v>
      </c>
      <c r="V735" s="2">
        <f t="shared" si="130"/>
        <v>0.11344005875</v>
      </c>
      <c r="W735" s="2">
        <f t="shared" si="131"/>
        <v>-9.9948411129757633E-3</v>
      </c>
    </row>
    <row r="736" spans="1:23" x14ac:dyDescent="0.2">
      <c r="A736" s="2" t="s">
        <v>31</v>
      </c>
      <c r="B736" s="2">
        <v>2010</v>
      </c>
      <c r="C736" s="2">
        <v>1.4830000000000001</v>
      </c>
      <c r="D736" s="2">
        <v>-13.657433787788452</v>
      </c>
      <c r="E736" s="2">
        <v>-16.667595756343285</v>
      </c>
      <c r="F736" s="2">
        <v>45.607999999999997</v>
      </c>
      <c r="G736" s="2">
        <v>32.238</v>
      </c>
      <c r="H736" s="2">
        <v>13.37</v>
      </c>
      <c r="I736" s="2">
        <v>61.923000000000002</v>
      </c>
      <c r="J736" s="2">
        <v>25.893000000000001</v>
      </c>
      <c r="K736" s="2">
        <v>36.03</v>
      </c>
      <c r="L736" s="2">
        <v>-1.863893414796159</v>
      </c>
      <c r="N736" s="2">
        <v>0.36399999999999999</v>
      </c>
      <c r="O736" s="2">
        <f t="shared" si="125"/>
        <v>3.64E-3</v>
      </c>
      <c r="P736" s="2">
        <f>AVERAGE(O706:O737)</f>
        <v>3.1862499999999998E-3</v>
      </c>
      <c r="Q736" s="2">
        <f t="shared" si="126"/>
        <v>0.14531848999999999</v>
      </c>
      <c r="R736" s="2">
        <f t="shared" si="127"/>
        <v>0.1027183275</v>
      </c>
      <c r="S736" s="2">
        <f t="shared" si="128"/>
        <v>4.2600162499999997E-2</v>
      </c>
      <c r="T736" s="2">
        <f t="shared" si="132"/>
        <v>0.19730215874999998</v>
      </c>
      <c r="U736" s="2">
        <f t="shared" si="129"/>
        <v>8.2501571250000003E-2</v>
      </c>
      <c r="V736" s="2">
        <f t="shared" si="130"/>
        <v>0.1148005875</v>
      </c>
      <c r="W736" s="2">
        <f t="shared" si="131"/>
        <v>-5.9388303928942614E-3</v>
      </c>
    </row>
    <row r="737" spans="1:23" x14ac:dyDescent="0.2">
      <c r="A737" s="2" t="s">
        <v>31</v>
      </c>
      <c r="B737" s="2">
        <v>2011</v>
      </c>
      <c r="C737" s="2">
        <v>-1.3080000000000001</v>
      </c>
      <c r="D737" s="2">
        <v>-12.658967144501826</v>
      </c>
      <c r="E737" s="2">
        <v>-16.667595756343285</v>
      </c>
      <c r="F737" s="2">
        <v>45.301000000000002</v>
      </c>
      <c r="G737" s="2">
        <v>31.593</v>
      </c>
      <c r="H737" s="2">
        <v>13.707000000000001</v>
      </c>
      <c r="I737" s="2">
        <v>62.216999999999999</v>
      </c>
      <c r="J737" s="2">
        <v>25.763999999999999</v>
      </c>
      <c r="K737" s="2">
        <v>36.453000000000003</v>
      </c>
      <c r="L737" s="2">
        <v>-0.66421734748039374</v>
      </c>
      <c r="N737" s="2">
        <v>0.372</v>
      </c>
      <c r="O737" s="2">
        <f t="shared" si="125"/>
        <v>3.7199999999999998E-3</v>
      </c>
      <c r="P737" s="2">
        <f>AVERAGE(O706:O737)</f>
        <v>3.1862499999999998E-3</v>
      </c>
      <c r="Q737" s="2">
        <f t="shared" si="126"/>
        <v>0.14434031124999999</v>
      </c>
      <c r="R737" s="2">
        <f t="shared" si="127"/>
        <v>0.10066319624999999</v>
      </c>
      <c r="S737" s="2">
        <f t="shared" si="128"/>
        <v>4.367392875E-2</v>
      </c>
      <c r="T737" s="2">
        <f t="shared" si="132"/>
        <v>0.19823891624999998</v>
      </c>
      <c r="U737" s="2">
        <f t="shared" si="129"/>
        <v>8.2090545000000001E-2</v>
      </c>
      <c r="V737" s="2">
        <f t="shared" si="130"/>
        <v>0.11614837125000001</v>
      </c>
      <c r="W737" s="2">
        <f t="shared" si="131"/>
        <v>-2.1163625234094045E-3</v>
      </c>
    </row>
    <row r="738" spans="1:23" x14ac:dyDescent="0.2">
      <c r="A738" s="2" t="s">
        <v>42</v>
      </c>
      <c r="B738" s="2">
        <v>1980</v>
      </c>
      <c r="C738" s="2">
        <v>9.4E-2</v>
      </c>
      <c r="F738" s="2">
        <v>68</v>
      </c>
      <c r="G738" s="2">
        <v>59.472000000000001</v>
      </c>
      <c r="H738" s="2">
        <v>8.5269999999999992</v>
      </c>
      <c r="I738" s="2">
        <v>36.365000000000002</v>
      </c>
      <c r="J738" s="2">
        <v>24.533000000000001</v>
      </c>
      <c r="K738" s="2">
        <v>11.833</v>
      </c>
      <c r="L738" s="2">
        <v>8.5239698580326646</v>
      </c>
      <c r="N738" s="2">
        <v>2.177</v>
      </c>
      <c r="O738" s="2">
        <f t="shared" si="125"/>
        <v>2.1770000000000001E-2</v>
      </c>
      <c r="P738" s="2">
        <f>AVERAGE(O738:O769)</f>
        <v>6.4011562499999994E-2</v>
      </c>
      <c r="Q738" s="2">
        <f t="shared" si="126"/>
        <v>4.3527862499999994</v>
      </c>
      <c r="R738" s="2">
        <f t="shared" si="127"/>
        <v>3.8068956449999996</v>
      </c>
      <c r="S738" s="2">
        <f t="shared" si="128"/>
        <v>0.54582659343749995</v>
      </c>
      <c r="T738" s="2">
        <f t="shared" si="132"/>
        <v>2.3277804703124998</v>
      </c>
      <c r="U738" s="2">
        <f t="shared" si="129"/>
        <v>1.5703956628125</v>
      </c>
      <c r="V738" s="2">
        <f t="shared" si="130"/>
        <v>0.75744881906249995</v>
      </c>
      <c r="W738" s="2">
        <f t="shared" si="131"/>
        <v>0.54563262931557399</v>
      </c>
    </row>
    <row r="739" spans="1:23" x14ac:dyDescent="0.2">
      <c r="A739" s="2" t="s">
        <v>42</v>
      </c>
      <c r="B739" s="2">
        <v>1981</v>
      </c>
      <c r="C739" s="2">
        <v>0.79300000000000004</v>
      </c>
      <c r="D739" s="2">
        <v>7.0751695731611459</v>
      </c>
      <c r="F739" s="2">
        <v>65.25</v>
      </c>
      <c r="G739" s="2">
        <v>56.645000000000003</v>
      </c>
      <c r="H739" s="2">
        <v>8.6050000000000004</v>
      </c>
      <c r="I739" s="2">
        <v>36.811</v>
      </c>
      <c r="J739" s="2">
        <v>24.667999999999999</v>
      </c>
      <c r="K739" s="2">
        <v>12.143000000000001</v>
      </c>
      <c r="L739" s="2">
        <v>0.13494029199771385</v>
      </c>
      <c r="N739" s="2">
        <v>2.2429999999999999</v>
      </c>
      <c r="O739" s="2">
        <f t="shared" si="125"/>
        <v>2.2429999999999999E-2</v>
      </c>
      <c r="P739" s="2">
        <f>AVERAGE(O738:O769)</f>
        <v>6.4011562499999994E-2</v>
      </c>
      <c r="Q739" s="2">
        <f t="shared" si="126"/>
        <v>4.1767544531249996</v>
      </c>
      <c r="R739" s="2">
        <f t="shared" si="127"/>
        <v>3.6259349578125</v>
      </c>
      <c r="S739" s="2">
        <f t="shared" si="128"/>
        <v>0.55081949531249996</v>
      </c>
      <c r="T739" s="2">
        <f t="shared" si="132"/>
        <v>2.3563296271874998</v>
      </c>
      <c r="U739" s="2">
        <f t="shared" si="129"/>
        <v>1.5790372237499999</v>
      </c>
      <c r="V739" s="2">
        <f t="shared" si="130"/>
        <v>0.77729240343749995</v>
      </c>
      <c r="W739" s="2">
        <f t="shared" si="131"/>
        <v>8.6377389349799084E-3</v>
      </c>
    </row>
    <row r="740" spans="1:23" x14ac:dyDescent="0.2">
      <c r="A740" s="2" t="s">
        <v>42</v>
      </c>
      <c r="B740" s="2">
        <v>1982</v>
      </c>
      <c r="C740" s="2">
        <v>1.9910000000000001</v>
      </c>
      <c r="D740" s="2">
        <v>5.7520163324990818</v>
      </c>
      <c r="F740" s="2">
        <v>63.003999999999998</v>
      </c>
      <c r="G740" s="2">
        <v>54.331000000000003</v>
      </c>
      <c r="H740" s="2">
        <v>8.673</v>
      </c>
      <c r="I740" s="2">
        <v>37.417000000000002</v>
      </c>
      <c r="J740" s="2">
        <v>24.873000000000001</v>
      </c>
      <c r="K740" s="2">
        <v>12.544</v>
      </c>
      <c r="L740" s="2">
        <v>-2.9689699728734928</v>
      </c>
      <c r="N740" s="2">
        <v>2.4340000000000002</v>
      </c>
      <c r="O740" s="2">
        <f t="shared" si="125"/>
        <v>2.4340000000000001E-2</v>
      </c>
      <c r="P740" s="2">
        <f>AVERAGE(O738:O769)</f>
        <v>6.4011562499999994E-2</v>
      </c>
      <c r="Q740" s="2">
        <f t="shared" si="126"/>
        <v>4.0329844837499991</v>
      </c>
      <c r="R740" s="2">
        <f t="shared" si="127"/>
        <v>3.4778122021874998</v>
      </c>
      <c r="S740" s="2">
        <f t="shared" si="128"/>
        <v>0.55517228156249998</v>
      </c>
      <c r="T740" s="2">
        <f t="shared" si="132"/>
        <v>2.3951206340624998</v>
      </c>
      <c r="U740" s="2">
        <f t="shared" si="129"/>
        <v>1.5921595940625</v>
      </c>
      <c r="V740" s="2">
        <f t="shared" si="130"/>
        <v>0.8029610399999999</v>
      </c>
      <c r="W740" s="2">
        <f t="shared" si="131"/>
        <v>-0.19004840697921488</v>
      </c>
    </row>
    <row r="741" spans="1:23" x14ac:dyDescent="0.2">
      <c r="A741" s="2" t="s">
        <v>42</v>
      </c>
      <c r="B741" s="2">
        <v>1983</v>
      </c>
      <c r="C741" s="2">
        <v>1.373</v>
      </c>
      <c r="D741" s="2">
        <v>6.4265256871795424</v>
      </c>
      <c r="F741" s="2">
        <v>61.070999999999998</v>
      </c>
      <c r="G741" s="2">
        <v>52.341000000000001</v>
      </c>
      <c r="H741" s="2">
        <v>8.73</v>
      </c>
      <c r="I741" s="2">
        <v>38.152999999999999</v>
      </c>
      <c r="J741" s="2">
        <v>25.097000000000001</v>
      </c>
      <c r="K741" s="2">
        <v>13.055999999999999</v>
      </c>
      <c r="L741" s="2">
        <v>-3.6795458745501302</v>
      </c>
      <c r="N741" s="2">
        <v>2.6280000000000001</v>
      </c>
      <c r="O741" s="2">
        <f t="shared" si="125"/>
        <v>2.6280000000000001E-2</v>
      </c>
      <c r="P741" s="2">
        <f>AVERAGE(O738:O769)</f>
        <v>6.4011562499999994E-2</v>
      </c>
      <c r="Q741" s="2">
        <f t="shared" si="126"/>
        <v>3.9092501334374994</v>
      </c>
      <c r="R741" s="2">
        <f t="shared" si="127"/>
        <v>3.3504291928124998</v>
      </c>
      <c r="S741" s="2">
        <f t="shared" si="128"/>
        <v>0.55882094062499998</v>
      </c>
      <c r="T741" s="2">
        <f t="shared" si="132"/>
        <v>2.4422331440624996</v>
      </c>
      <c r="U741" s="2">
        <f t="shared" si="129"/>
        <v>1.6064981840624999</v>
      </c>
      <c r="V741" s="2">
        <f t="shared" si="130"/>
        <v>0.83573495999999992</v>
      </c>
      <c r="W741" s="2">
        <f t="shared" si="131"/>
        <v>-0.2355334807203828</v>
      </c>
    </row>
    <row r="742" spans="1:23" x14ac:dyDescent="0.2">
      <c r="A742" s="2" t="s">
        <v>42</v>
      </c>
      <c r="B742" s="2">
        <v>1984</v>
      </c>
      <c r="C742" s="2">
        <v>0.626</v>
      </c>
      <c r="D742" s="2">
        <v>6.5452962672504498</v>
      </c>
      <c r="E742" s="2">
        <v>6.5452962672504498</v>
      </c>
      <c r="F742" s="2">
        <v>59.252000000000002</v>
      </c>
      <c r="G742" s="2">
        <v>50.482999999999997</v>
      </c>
      <c r="H742" s="2">
        <v>8.77</v>
      </c>
      <c r="I742" s="2">
        <v>39.055999999999997</v>
      </c>
      <c r="J742" s="2">
        <v>25.359000000000002</v>
      </c>
      <c r="K742" s="2">
        <v>13.696999999999999</v>
      </c>
      <c r="L742" s="2">
        <v>-0.1290821957089032</v>
      </c>
      <c r="N742" s="2">
        <v>2.8879999999999999</v>
      </c>
      <c r="O742" s="2">
        <f t="shared" si="125"/>
        <v>2.8879999999999999E-2</v>
      </c>
      <c r="P742" s="2">
        <f>AVERAGE(O738:O769)</f>
        <v>6.4011562499999994E-2</v>
      </c>
      <c r="Q742" s="2">
        <f t="shared" si="126"/>
        <v>3.7928131012499997</v>
      </c>
      <c r="R742" s="2">
        <f t="shared" si="127"/>
        <v>3.2314957096874997</v>
      </c>
      <c r="S742" s="2">
        <f t="shared" si="128"/>
        <v>0.56138140312499996</v>
      </c>
      <c r="T742" s="2">
        <f t="shared" si="132"/>
        <v>2.5000355849999996</v>
      </c>
      <c r="U742" s="2">
        <f t="shared" si="129"/>
        <v>1.6232692134375</v>
      </c>
      <c r="V742" s="2">
        <f t="shared" si="130"/>
        <v>0.87676637156249981</v>
      </c>
      <c r="W742" s="2">
        <f t="shared" si="131"/>
        <v>-8.2627530382576881E-3</v>
      </c>
    </row>
    <row r="743" spans="1:23" x14ac:dyDescent="0.2">
      <c r="A743" s="2" t="s">
        <v>42</v>
      </c>
      <c r="B743" s="2">
        <v>1985</v>
      </c>
      <c r="C743" s="2">
        <v>-3.7480000000000002</v>
      </c>
      <c r="D743" s="2">
        <v>3.1377456050687105</v>
      </c>
      <c r="E743" s="2">
        <v>6.5452962672504498</v>
      </c>
      <c r="F743" s="2">
        <v>57.539000000000001</v>
      </c>
      <c r="G743" s="2">
        <v>48.746000000000002</v>
      </c>
      <c r="H743" s="2">
        <v>8.7929999999999993</v>
      </c>
      <c r="I743" s="2">
        <v>40.046999999999997</v>
      </c>
      <c r="J743" s="2">
        <v>25.6</v>
      </c>
      <c r="K743" s="2">
        <v>14.446999999999999</v>
      </c>
      <c r="L743" s="2">
        <v>2.5466442367653568</v>
      </c>
      <c r="N743" s="2">
        <v>3.1539999999999999</v>
      </c>
      <c r="O743" s="2">
        <f t="shared" si="125"/>
        <v>3.1539999999999999E-2</v>
      </c>
      <c r="P743" s="2">
        <f>AVERAGE(O738:O769)</f>
        <v>6.4011562499999994E-2</v>
      </c>
      <c r="Q743" s="2">
        <f t="shared" si="126"/>
        <v>3.6831612946874999</v>
      </c>
      <c r="R743" s="2">
        <f t="shared" si="127"/>
        <v>3.1203076256249997</v>
      </c>
      <c r="S743" s="2">
        <f t="shared" si="128"/>
        <v>0.5628536690624999</v>
      </c>
      <c r="T743" s="2">
        <f t="shared" si="132"/>
        <v>2.5634710434374997</v>
      </c>
      <c r="U743" s="2">
        <f t="shared" si="129"/>
        <v>1.6386959999999999</v>
      </c>
      <c r="V743" s="2">
        <f t="shared" si="130"/>
        <v>0.92477504343749983</v>
      </c>
      <c r="W743" s="2">
        <f t="shared" si="131"/>
        <v>0.16301467672697043</v>
      </c>
    </row>
    <row r="744" spans="1:23" x14ac:dyDescent="0.2">
      <c r="A744" s="2" t="s">
        <v>42</v>
      </c>
      <c r="B744" s="2">
        <v>1986</v>
      </c>
      <c r="C744" s="2">
        <v>-2.431</v>
      </c>
      <c r="D744" s="2">
        <v>-0.10493914870892797</v>
      </c>
      <c r="E744" s="2">
        <v>6.5452962672504498</v>
      </c>
      <c r="F744" s="2">
        <v>56.664999999999999</v>
      </c>
      <c r="G744" s="2">
        <v>47.847999999999999</v>
      </c>
      <c r="H744" s="2">
        <v>8.8160000000000007</v>
      </c>
      <c r="I744" s="2">
        <v>41.051000000000002</v>
      </c>
      <c r="J744" s="2">
        <v>25.802</v>
      </c>
      <c r="K744" s="2">
        <v>15.249000000000001</v>
      </c>
      <c r="L744" s="2">
        <v>1.4172673660607136</v>
      </c>
      <c r="N744" s="2">
        <v>3.319</v>
      </c>
      <c r="O744" s="2">
        <f t="shared" si="125"/>
        <v>3.3189999999999997E-2</v>
      </c>
      <c r="P744" s="2">
        <f>AVERAGE(O738:O769)</f>
        <v>6.4011562499999994E-2</v>
      </c>
      <c r="Q744" s="2">
        <f t="shared" si="126"/>
        <v>3.6272151890624995</v>
      </c>
      <c r="R744" s="2">
        <f t="shared" si="127"/>
        <v>3.0628252424999998</v>
      </c>
      <c r="S744" s="2">
        <f t="shared" si="128"/>
        <v>0.56432593499999995</v>
      </c>
      <c r="T744" s="2">
        <f t="shared" si="132"/>
        <v>2.6277386521874999</v>
      </c>
      <c r="U744" s="2">
        <f t="shared" si="129"/>
        <v>1.6516263356249998</v>
      </c>
      <c r="V744" s="2">
        <f t="shared" si="130"/>
        <v>0.97611231656249997</v>
      </c>
      <c r="W744" s="2">
        <f t="shared" si="131"/>
        <v>9.072149858180574E-2</v>
      </c>
    </row>
    <row r="745" spans="1:23" x14ac:dyDescent="0.2">
      <c r="A745" s="2" t="s">
        <v>42</v>
      </c>
      <c r="B745" s="2">
        <v>1987</v>
      </c>
      <c r="C745" s="2">
        <v>9.2999999999999999E-2</v>
      </c>
      <c r="D745" s="2">
        <v>-2.4003346572071491</v>
      </c>
      <c r="E745" s="2">
        <v>6.5452962672504498</v>
      </c>
      <c r="F745" s="2">
        <v>55.792000000000002</v>
      </c>
      <c r="G745" s="2">
        <v>46.97</v>
      </c>
      <c r="H745" s="2">
        <v>8.8219999999999992</v>
      </c>
      <c r="I745" s="2">
        <v>41.965000000000003</v>
      </c>
      <c r="J745" s="2">
        <v>25.946999999999999</v>
      </c>
      <c r="K745" s="2">
        <v>16.018000000000001</v>
      </c>
      <c r="L745" s="2">
        <v>3.2540222229288838</v>
      </c>
      <c r="N745" s="2">
        <v>3.57</v>
      </c>
      <c r="O745" s="2">
        <f t="shared" si="125"/>
        <v>3.5699999999999996E-2</v>
      </c>
      <c r="P745" s="2">
        <f>AVERAGE(O738:O769)</f>
        <v>6.4011562499999994E-2</v>
      </c>
      <c r="Q745" s="2">
        <f t="shared" si="126"/>
        <v>3.571333095</v>
      </c>
      <c r="R745" s="2">
        <f t="shared" si="127"/>
        <v>3.0066230906249998</v>
      </c>
      <c r="S745" s="2">
        <f t="shared" si="128"/>
        <v>0.56471000437499985</v>
      </c>
      <c r="T745" s="2">
        <f t="shared" si="132"/>
        <v>2.6862452203124998</v>
      </c>
      <c r="U745" s="2">
        <f t="shared" si="129"/>
        <v>1.6609080121874997</v>
      </c>
      <c r="V745" s="2">
        <f t="shared" si="130"/>
        <v>1.0253372081249998</v>
      </c>
      <c r="W745" s="2">
        <f t="shared" si="131"/>
        <v>0.20829504689940115</v>
      </c>
    </row>
    <row r="746" spans="1:23" x14ac:dyDescent="0.2">
      <c r="A746" s="2" t="s">
        <v>42</v>
      </c>
      <c r="B746" s="2">
        <v>1988</v>
      </c>
      <c r="C746" s="2">
        <v>-0.94099999999999995</v>
      </c>
      <c r="D746" s="2">
        <v>-2.4416311534375366</v>
      </c>
      <c r="E746" s="2">
        <v>-2.4416311534375366</v>
      </c>
      <c r="F746" s="2">
        <v>55.031999999999996</v>
      </c>
      <c r="G746" s="2">
        <v>46.207000000000001</v>
      </c>
      <c r="H746" s="2">
        <v>8.8249999999999993</v>
      </c>
      <c r="I746" s="2">
        <v>42.722000000000001</v>
      </c>
      <c r="J746" s="2">
        <v>26.018999999999998</v>
      </c>
      <c r="K746" s="2">
        <v>16.702999999999999</v>
      </c>
      <c r="L746" s="2">
        <v>5.0806848530068542</v>
      </c>
      <c r="N746" s="2">
        <v>3.8050000000000002</v>
      </c>
      <c r="O746" s="2">
        <f t="shared" si="125"/>
        <v>3.805E-2</v>
      </c>
      <c r="P746" s="2">
        <f>AVERAGE(O738:O769)</f>
        <v>6.4011562499999994E-2</v>
      </c>
      <c r="Q746" s="2">
        <f t="shared" si="126"/>
        <v>3.5226843074999996</v>
      </c>
      <c r="R746" s="2">
        <f t="shared" si="127"/>
        <v>2.9577822684374997</v>
      </c>
      <c r="S746" s="2">
        <f t="shared" si="128"/>
        <v>0.56490203906249992</v>
      </c>
      <c r="T746" s="2">
        <f t="shared" si="132"/>
        <v>2.734701973125</v>
      </c>
      <c r="U746" s="2">
        <f t="shared" si="129"/>
        <v>1.6655168446874997</v>
      </c>
      <c r="V746" s="2">
        <f t="shared" si="130"/>
        <v>1.0691851284374998</v>
      </c>
      <c r="W746" s="2">
        <f t="shared" si="131"/>
        <v>0.32522257601105153</v>
      </c>
    </row>
    <row r="747" spans="1:23" x14ac:dyDescent="0.2">
      <c r="A747" s="2" t="s">
        <v>42</v>
      </c>
      <c r="B747" s="2">
        <v>1989</v>
      </c>
      <c r="C747" s="2">
        <v>-0.95699999999999996</v>
      </c>
      <c r="D747" s="2">
        <v>-2.7222008628772318</v>
      </c>
      <c r="E747" s="2">
        <v>-2.4416311534375366</v>
      </c>
      <c r="F747" s="2">
        <v>54.457000000000001</v>
      </c>
      <c r="G747" s="2">
        <v>45.610999999999997</v>
      </c>
      <c r="H747" s="2">
        <v>8.8460000000000001</v>
      </c>
      <c r="I747" s="2">
        <v>43.256</v>
      </c>
      <c r="J747" s="2">
        <v>25.940999999999999</v>
      </c>
      <c r="K747" s="2">
        <v>17.315999999999999</v>
      </c>
      <c r="L747" s="2">
        <v>4.5612306725772558E-2</v>
      </c>
      <c r="N747" s="2">
        <v>3.8170000000000002</v>
      </c>
      <c r="O747" s="2">
        <f t="shared" si="125"/>
        <v>3.8170000000000003E-2</v>
      </c>
      <c r="P747" s="2">
        <f>AVERAGE(O738:O769)</f>
        <v>6.4011562499999994E-2</v>
      </c>
      <c r="Q747" s="2">
        <f t="shared" si="126"/>
        <v>3.4858776590624996</v>
      </c>
      <c r="R747" s="2">
        <f t="shared" si="127"/>
        <v>2.9196313771874993</v>
      </c>
      <c r="S747" s="2">
        <f t="shared" si="128"/>
        <v>0.56624628187499992</v>
      </c>
      <c r="T747" s="2">
        <f t="shared" si="132"/>
        <v>2.7688841474999997</v>
      </c>
      <c r="U747" s="2">
        <f t="shared" si="129"/>
        <v>1.6605239428124998</v>
      </c>
      <c r="V747" s="2">
        <f t="shared" si="130"/>
        <v>1.1084242162499998</v>
      </c>
      <c r="W747" s="2">
        <f t="shared" si="131"/>
        <v>2.9197150227459603E-3</v>
      </c>
    </row>
    <row r="748" spans="1:23" x14ac:dyDescent="0.2">
      <c r="A748" s="2" t="s">
        <v>42</v>
      </c>
      <c r="B748" s="2">
        <v>1990</v>
      </c>
      <c r="C748" s="2">
        <v>3.0739999999999998</v>
      </c>
      <c r="D748" s="2">
        <v>1.7765831073713034</v>
      </c>
      <c r="E748" s="2">
        <v>-2.4416311534375366</v>
      </c>
      <c r="F748" s="2">
        <v>54.026000000000003</v>
      </c>
      <c r="G748" s="2">
        <v>45.128999999999998</v>
      </c>
      <c r="H748" s="2">
        <v>8.8970000000000002</v>
      </c>
      <c r="I748" s="2">
        <v>43.656999999999996</v>
      </c>
      <c r="J748" s="2">
        <v>25.814</v>
      </c>
      <c r="K748" s="2">
        <v>17.843</v>
      </c>
      <c r="L748" s="2">
        <v>-5.2562678763554649</v>
      </c>
      <c r="N748" s="2">
        <v>3.839</v>
      </c>
      <c r="O748" s="2">
        <f t="shared" si="125"/>
        <v>3.8390000000000001E-2</v>
      </c>
      <c r="P748" s="2">
        <f>AVERAGE(O738:O769)</f>
        <v>6.4011562499999994E-2</v>
      </c>
      <c r="Q748" s="2">
        <f t="shared" si="126"/>
        <v>3.458288675625</v>
      </c>
      <c r="R748" s="2">
        <f t="shared" si="127"/>
        <v>2.8887778040624994</v>
      </c>
      <c r="S748" s="2">
        <f t="shared" si="128"/>
        <v>0.56951087156249991</v>
      </c>
      <c r="T748" s="2">
        <f t="shared" si="132"/>
        <v>2.7945527840624993</v>
      </c>
      <c r="U748" s="2">
        <f t="shared" si="129"/>
        <v>1.6523944743749999</v>
      </c>
      <c r="V748" s="2">
        <f t="shared" si="130"/>
        <v>1.1421583096874999</v>
      </c>
      <c r="W748" s="2">
        <f t="shared" si="131"/>
        <v>-0.33646191968407008</v>
      </c>
    </row>
    <row r="749" spans="1:23" x14ac:dyDescent="0.2">
      <c r="A749" s="2" t="s">
        <v>42</v>
      </c>
      <c r="B749" s="2">
        <v>1991</v>
      </c>
      <c r="C749" s="2">
        <v>3.2440000000000002</v>
      </c>
      <c r="D749" s="2">
        <v>4.9380891490321481</v>
      </c>
      <c r="E749" s="2">
        <v>-2.4416311534375366</v>
      </c>
      <c r="F749" s="2">
        <v>54.253999999999998</v>
      </c>
      <c r="G749" s="2">
        <v>45.261000000000003</v>
      </c>
      <c r="H749" s="2">
        <v>8.9930000000000003</v>
      </c>
      <c r="I749" s="2">
        <v>43.960999999999999</v>
      </c>
      <c r="J749" s="2">
        <v>25.625</v>
      </c>
      <c r="K749" s="2">
        <v>18.337</v>
      </c>
      <c r="L749" s="2">
        <v>-6.1145873601521945</v>
      </c>
      <c r="N749" s="2">
        <v>4.1079999999999997</v>
      </c>
      <c r="O749" s="2">
        <f t="shared" si="125"/>
        <v>4.1079999999999998E-2</v>
      </c>
      <c r="P749" s="2">
        <f>AVERAGE(O738:O769)</f>
        <v>6.4011562499999994E-2</v>
      </c>
      <c r="Q749" s="2">
        <f t="shared" si="126"/>
        <v>3.4728833118749995</v>
      </c>
      <c r="R749" s="2">
        <f t="shared" si="127"/>
        <v>2.8972273303125</v>
      </c>
      <c r="S749" s="2">
        <f t="shared" si="128"/>
        <v>0.57565598156249997</v>
      </c>
      <c r="T749" s="2">
        <f t="shared" si="132"/>
        <v>2.8140122990624996</v>
      </c>
      <c r="U749" s="2">
        <f t="shared" si="129"/>
        <v>1.6402962890624999</v>
      </c>
      <c r="V749" s="2">
        <f t="shared" si="130"/>
        <v>1.1737800215624998</v>
      </c>
      <c r="W749" s="2">
        <f t="shared" si="131"/>
        <v>-0.39140429096609219</v>
      </c>
    </row>
    <row r="750" spans="1:23" x14ac:dyDescent="0.2">
      <c r="A750" s="2" t="s">
        <v>42</v>
      </c>
      <c r="B750" s="2">
        <v>1992</v>
      </c>
      <c r="C750" s="2">
        <v>1.3109999999999999</v>
      </c>
      <c r="D750" s="2">
        <v>-2.6609481489981586</v>
      </c>
      <c r="E750" s="2">
        <v>-2.6609481489981586</v>
      </c>
      <c r="F750" s="2">
        <v>54.103000000000002</v>
      </c>
      <c r="G750" s="2">
        <v>44.997999999999998</v>
      </c>
      <c r="H750" s="2">
        <v>9.1050000000000004</v>
      </c>
      <c r="I750" s="2">
        <v>44.250999999999998</v>
      </c>
      <c r="J750" s="2">
        <v>25.372</v>
      </c>
      <c r="K750" s="2">
        <v>18.879000000000001</v>
      </c>
      <c r="L750" s="2">
        <v>-3.0478822172595463</v>
      </c>
      <c r="N750" s="2">
        <v>4.2750000000000004</v>
      </c>
      <c r="O750" s="2">
        <f t="shared" si="125"/>
        <v>4.2750000000000003E-2</v>
      </c>
      <c r="P750" s="2">
        <f>AVERAGE(O738:O769)</f>
        <v>6.4011562499999994E-2</v>
      </c>
      <c r="Q750" s="2">
        <f t="shared" si="126"/>
        <v>3.4632175659374997</v>
      </c>
      <c r="R750" s="2">
        <f t="shared" si="127"/>
        <v>2.8803922893749996</v>
      </c>
      <c r="S750" s="2">
        <f t="shared" si="128"/>
        <v>0.58282527656249994</v>
      </c>
      <c r="T750" s="2">
        <f t="shared" si="132"/>
        <v>2.8325756521874994</v>
      </c>
      <c r="U750" s="2">
        <f t="shared" si="129"/>
        <v>1.6241013637499999</v>
      </c>
      <c r="V750" s="2">
        <f t="shared" si="130"/>
        <v>1.2084742884374999</v>
      </c>
      <c r="W750" s="2">
        <f t="shared" si="131"/>
        <v>-0.19509970304274801</v>
      </c>
    </row>
    <row r="751" spans="1:23" x14ac:dyDescent="0.2">
      <c r="A751" s="2" t="s">
        <v>42</v>
      </c>
      <c r="B751" s="2">
        <v>1993</v>
      </c>
      <c r="C751" s="2">
        <v>-1.9410000000000001</v>
      </c>
      <c r="D751" s="2">
        <v>-6.5624714605104604</v>
      </c>
      <c r="E751" s="2">
        <v>-2.6609481489981586</v>
      </c>
      <c r="F751" s="2">
        <v>53.765000000000001</v>
      </c>
      <c r="G751" s="2">
        <v>44.534999999999997</v>
      </c>
      <c r="H751" s="2">
        <v>9.23</v>
      </c>
      <c r="I751" s="2">
        <v>44.585999999999999</v>
      </c>
      <c r="J751" s="2">
        <v>25.068000000000001</v>
      </c>
      <c r="K751" s="2">
        <v>19.518000000000001</v>
      </c>
      <c r="L751" s="2">
        <v>-0.25128627502979262</v>
      </c>
      <c r="N751" s="2">
        <v>4.7709999999999999</v>
      </c>
      <c r="O751" s="2">
        <f t="shared" si="125"/>
        <v>4.7710000000000002E-2</v>
      </c>
      <c r="P751" s="2">
        <f>AVERAGE(O738:O769)</f>
        <v>6.4011562499999994E-2</v>
      </c>
      <c r="Q751" s="2">
        <f t="shared" si="126"/>
        <v>3.4415816578124998</v>
      </c>
      <c r="R751" s="2">
        <f t="shared" si="127"/>
        <v>2.8507549359374993</v>
      </c>
      <c r="S751" s="2">
        <f t="shared" si="128"/>
        <v>0.59082672187499996</v>
      </c>
      <c r="T751" s="2">
        <f t="shared" si="132"/>
        <v>2.8540195256249996</v>
      </c>
      <c r="U751" s="2">
        <f t="shared" si="129"/>
        <v>1.60464184875</v>
      </c>
      <c r="V751" s="2">
        <f t="shared" si="130"/>
        <v>1.249377676875</v>
      </c>
      <c r="W751" s="2">
        <f t="shared" si="131"/>
        <v>-1.6085227099461759E-2</v>
      </c>
    </row>
    <row r="752" spans="1:23" x14ac:dyDescent="0.2">
      <c r="A752" s="2" t="s">
        <v>42</v>
      </c>
      <c r="B752" s="2">
        <v>1994</v>
      </c>
      <c r="C752" s="2">
        <v>1.369</v>
      </c>
      <c r="D752" s="2">
        <v>-7.1042898184916243</v>
      </c>
      <c r="E752" s="2">
        <v>-2.6609481489981586</v>
      </c>
      <c r="F752" s="2">
        <v>53.438000000000002</v>
      </c>
      <c r="G752" s="2">
        <v>44.075000000000003</v>
      </c>
      <c r="H752" s="2">
        <v>9.3629999999999995</v>
      </c>
      <c r="I752" s="2">
        <v>44.975999999999999</v>
      </c>
      <c r="J752" s="2">
        <v>24.748999999999999</v>
      </c>
      <c r="K752" s="2">
        <v>20.227</v>
      </c>
      <c r="L752" s="2">
        <v>2.0069786457777958</v>
      </c>
      <c r="N752" s="2">
        <v>5.2290000000000001</v>
      </c>
      <c r="O752" s="2">
        <f t="shared" si="125"/>
        <v>5.2290000000000003E-2</v>
      </c>
      <c r="P752" s="2">
        <f>AVERAGE(O738:O769)</f>
        <v>6.4011562499999994E-2</v>
      </c>
      <c r="Q752" s="2">
        <f t="shared" si="126"/>
        <v>3.4206498768749998</v>
      </c>
      <c r="R752" s="2">
        <f t="shared" si="127"/>
        <v>2.8213096171875001</v>
      </c>
      <c r="S752" s="2">
        <f t="shared" si="128"/>
        <v>0.59934025968749993</v>
      </c>
      <c r="T752" s="2">
        <f t="shared" si="132"/>
        <v>2.8789840349999998</v>
      </c>
      <c r="U752" s="2">
        <f t="shared" si="129"/>
        <v>1.5842221603124997</v>
      </c>
      <c r="V752" s="2">
        <f t="shared" si="130"/>
        <v>1.2947618746874998</v>
      </c>
      <c r="W752" s="2">
        <f t="shared" si="131"/>
        <v>0.12846983902037074</v>
      </c>
    </row>
    <row r="753" spans="1:23" x14ac:dyDescent="0.2">
      <c r="A753" s="2" t="s">
        <v>42</v>
      </c>
      <c r="B753" s="2">
        <v>1995</v>
      </c>
      <c r="C753" s="2">
        <v>0.222</v>
      </c>
      <c r="D753" s="2">
        <v>-8.5501442138050479</v>
      </c>
      <c r="E753" s="2">
        <v>-2.6609481489981586</v>
      </c>
      <c r="F753" s="2">
        <v>53.156999999999996</v>
      </c>
      <c r="G753" s="2">
        <v>43.656999999999996</v>
      </c>
      <c r="H753" s="2">
        <v>9.5</v>
      </c>
      <c r="I753" s="2">
        <v>45.401000000000003</v>
      </c>
      <c r="J753" s="2">
        <v>24.4</v>
      </c>
      <c r="K753" s="2">
        <v>21.001999999999999</v>
      </c>
      <c r="L753" s="2">
        <v>2.7212152423516955</v>
      </c>
      <c r="N753" s="2">
        <v>5.593</v>
      </c>
      <c r="O753" s="2">
        <f t="shared" si="125"/>
        <v>5.5930000000000001E-2</v>
      </c>
      <c r="P753" s="2">
        <f>AVERAGE(O738:O769)</f>
        <v>6.4011562499999994E-2</v>
      </c>
      <c r="Q753" s="2">
        <f t="shared" si="126"/>
        <v>3.4026626278124996</v>
      </c>
      <c r="R753" s="2">
        <f t="shared" si="127"/>
        <v>2.7945527840624993</v>
      </c>
      <c r="S753" s="2">
        <f t="shared" si="128"/>
        <v>0.60810984374999999</v>
      </c>
      <c r="T753" s="2">
        <f t="shared" si="132"/>
        <v>2.9061889490624999</v>
      </c>
      <c r="U753" s="2">
        <f t="shared" si="129"/>
        <v>1.5618821249999997</v>
      </c>
      <c r="V753" s="2">
        <f t="shared" si="130"/>
        <v>1.3443708356249997</v>
      </c>
      <c r="W753" s="2">
        <f t="shared" si="131"/>
        <v>0.1741892395617482</v>
      </c>
    </row>
    <row r="754" spans="1:23" x14ac:dyDescent="0.2">
      <c r="A754" s="2" t="s">
        <v>42</v>
      </c>
      <c r="B754" s="2">
        <v>1996</v>
      </c>
      <c r="C754" s="2">
        <v>0.84599999999999997</v>
      </c>
      <c r="D754" s="2">
        <v>-8.2123340157257232</v>
      </c>
      <c r="E754" s="2">
        <v>-8.2123340157257232</v>
      </c>
      <c r="F754" s="2">
        <v>52.055999999999997</v>
      </c>
      <c r="G754" s="2">
        <v>42.393000000000001</v>
      </c>
      <c r="H754" s="2">
        <v>9.6630000000000003</v>
      </c>
      <c r="I754" s="2">
        <v>45.881999999999998</v>
      </c>
      <c r="J754" s="2">
        <v>24.032</v>
      </c>
      <c r="K754" s="2">
        <v>21.85</v>
      </c>
      <c r="L754" s="2">
        <v>3.0510101098051838</v>
      </c>
      <c r="N754" s="2">
        <v>5.9320000000000004</v>
      </c>
      <c r="O754" s="2">
        <f t="shared" si="125"/>
        <v>5.9320000000000005E-2</v>
      </c>
      <c r="P754" s="2">
        <f>AVERAGE(O738:O769)</f>
        <v>6.4011562499999994E-2</v>
      </c>
      <c r="Q754" s="2">
        <f t="shared" si="126"/>
        <v>3.3321858974999996</v>
      </c>
      <c r="R754" s="2">
        <f t="shared" si="127"/>
        <v>2.7136421690624997</v>
      </c>
      <c r="S754" s="2">
        <f t="shared" si="128"/>
        <v>0.61854372843749994</v>
      </c>
      <c r="T754" s="2">
        <f t="shared" si="132"/>
        <v>2.9369785106249995</v>
      </c>
      <c r="U754" s="2">
        <f t="shared" si="129"/>
        <v>1.5383258699999998</v>
      </c>
      <c r="V754" s="2">
        <f t="shared" si="130"/>
        <v>1.3986526406249999</v>
      </c>
      <c r="W754" s="2">
        <f t="shared" si="131"/>
        <v>0.19529992433192636</v>
      </c>
    </row>
    <row r="755" spans="1:23" x14ac:dyDescent="0.2">
      <c r="A755" s="2" t="s">
        <v>42</v>
      </c>
      <c r="B755" s="2">
        <v>1997</v>
      </c>
      <c r="C755" s="2">
        <v>3.88</v>
      </c>
      <c r="D755" s="2">
        <v>-4.6634892946174205</v>
      </c>
      <c r="E755" s="2">
        <v>-8.2123340157257232</v>
      </c>
      <c r="F755" s="2">
        <v>51.34</v>
      </c>
      <c r="G755" s="2">
        <v>41.518000000000001</v>
      </c>
      <c r="H755" s="2">
        <v>9.8219999999999992</v>
      </c>
      <c r="I755" s="2">
        <v>46.459000000000003</v>
      </c>
      <c r="J755" s="2">
        <v>23.675999999999998</v>
      </c>
      <c r="K755" s="2">
        <v>22.783000000000001</v>
      </c>
      <c r="L755" s="2">
        <v>3.1249450143992425</v>
      </c>
      <c r="N755" s="2">
        <v>6.2240000000000002</v>
      </c>
      <c r="O755" s="2">
        <f t="shared" si="125"/>
        <v>6.2240000000000004E-2</v>
      </c>
      <c r="P755" s="2">
        <f>AVERAGE(O738:O769)</f>
        <v>6.4011562499999994E-2</v>
      </c>
      <c r="Q755" s="2">
        <f t="shared" si="126"/>
        <v>3.2863536187499998</v>
      </c>
      <c r="R755" s="2">
        <f t="shared" si="127"/>
        <v>2.6576320518749998</v>
      </c>
      <c r="S755" s="2">
        <f t="shared" si="128"/>
        <v>0.62872156687499992</v>
      </c>
      <c r="T755" s="2">
        <f t="shared" si="132"/>
        <v>2.9739131821874998</v>
      </c>
      <c r="U755" s="2">
        <f t="shared" si="129"/>
        <v>1.5155377537499997</v>
      </c>
      <c r="V755" s="2">
        <f t="shared" si="130"/>
        <v>1.4583754284374999</v>
      </c>
      <c r="W755" s="2">
        <f t="shared" si="131"/>
        <v>0.20003261309828049</v>
      </c>
    </row>
    <row r="756" spans="1:23" x14ac:dyDescent="0.2">
      <c r="A756" s="2" t="s">
        <v>42</v>
      </c>
      <c r="B756" s="2">
        <v>1998</v>
      </c>
      <c r="C756" s="2">
        <v>3.0870000000000002</v>
      </c>
      <c r="D756" s="2">
        <v>-1.4825119863573595</v>
      </c>
      <c r="E756" s="2">
        <v>-8.2123340157257232</v>
      </c>
      <c r="F756" s="2">
        <v>50.668999999999997</v>
      </c>
      <c r="G756" s="2">
        <v>40.700000000000003</v>
      </c>
      <c r="H756" s="2">
        <v>9.9689999999999994</v>
      </c>
      <c r="I756" s="2">
        <v>47.158999999999999</v>
      </c>
      <c r="J756" s="2">
        <v>23.355</v>
      </c>
      <c r="K756" s="2">
        <v>23.803999999999998</v>
      </c>
      <c r="L756" s="2">
        <v>2.0760521732617923</v>
      </c>
      <c r="N756" s="2">
        <v>6.5439999999999996</v>
      </c>
      <c r="O756" s="2">
        <f t="shared" si="125"/>
        <v>6.5439999999999998E-2</v>
      </c>
      <c r="P756" s="2">
        <f>AVERAGE(O738:O769)</f>
        <v>6.4011562499999994E-2</v>
      </c>
      <c r="Q756" s="2">
        <f t="shared" si="126"/>
        <v>3.2434018603124994</v>
      </c>
      <c r="R756" s="2">
        <f t="shared" si="127"/>
        <v>2.6052705937499998</v>
      </c>
      <c r="S756" s="2">
        <f t="shared" si="128"/>
        <v>0.63813126656249985</v>
      </c>
      <c r="T756" s="2">
        <f t="shared" si="132"/>
        <v>3.0187212759374997</v>
      </c>
      <c r="U756" s="2">
        <f t="shared" si="129"/>
        <v>1.4949900421875</v>
      </c>
      <c r="V756" s="2">
        <f t="shared" si="130"/>
        <v>1.5237312337499997</v>
      </c>
      <c r="W756" s="2">
        <f t="shared" si="131"/>
        <v>0.13289134344200804</v>
      </c>
    </row>
    <row r="757" spans="1:23" x14ac:dyDescent="0.2">
      <c r="A757" s="2" t="s">
        <v>42</v>
      </c>
      <c r="B757" s="2">
        <v>1999</v>
      </c>
      <c r="C757" s="2">
        <v>1.446</v>
      </c>
      <c r="D757" s="2">
        <v>7.8426495047825104E-2</v>
      </c>
      <c r="E757" s="2">
        <v>-8.2123340157257232</v>
      </c>
      <c r="F757" s="2">
        <v>49.621000000000002</v>
      </c>
      <c r="G757" s="2">
        <v>39.533999999999999</v>
      </c>
      <c r="H757" s="2">
        <v>10.087999999999999</v>
      </c>
      <c r="I757" s="2">
        <v>48.011000000000003</v>
      </c>
      <c r="J757" s="2">
        <v>23.141999999999999</v>
      </c>
      <c r="K757" s="2">
        <v>24.87</v>
      </c>
      <c r="L757" s="2">
        <v>0.88069691544331219</v>
      </c>
      <c r="N757" s="2">
        <v>6.8029999999999999</v>
      </c>
      <c r="O757" s="2">
        <f t="shared" si="125"/>
        <v>6.8029999999999993E-2</v>
      </c>
      <c r="P757" s="2">
        <f>AVERAGE(O738:O769)</f>
        <v>6.4011562499999994E-2</v>
      </c>
      <c r="Q757" s="2">
        <f t="shared" si="126"/>
        <v>3.1763177428125</v>
      </c>
      <c r="R757" s="2">
        <f t="shared" si="127"/>
        <v>2.5306331118749998</v>
      </c>
      <c r="S757" s="2">
        <f t="shared" si="128"/>
        <v>0.64574864249999986</v>
      </c>
      <c r="T757" s="2">
        <f t="shared" si="132"/>
        <v>3.0732591271874998</v>
      </c>
      <c r="U757" s="2">
        <f t="shared" si="129"/>
        <v>1.4813555793749997</v>
      </c>
      <c r="V757" s="2">
        <f t="shared" si="130"/>
        <v>1.591967559375</v>
      </c>
      <c r="W757" s="2">
        <f t="shared" si="131"/>
        <v>5.6374785646456788E-2</v>
      </c>
    </row>
    <row r="758" spans="1:23" x14ac:dyDescent="0.2">
      <c r="A758" s="2" t="s">
        <v>42</v>
      </c>
      <c r="B758" s="2">
        <v>2000</v>
      </c>
      <c r="C758" s="2">
        <v>1.712</v>
      </c>
      <c r="D758" s="2">
        <v>3.4481320475551422</v>
      </c>
      <c r="E758" s="2">
        <v>3.4481320475551422</v>
      </c>
      <c r="F758" s="2">
        <v>48.073</v>
      </c>
      <c r="G758" s="2">
        <v>37.9</v>
      </c>
      <c r="H758" s="2">
        <v>10.173</v>
      </c>
      <c r="I758" s="2">
        <v>48.956000000000003</v>
      </c>
      <c r="J758" s="2">
        <v>22.95</v>
      </c>
      <c r="K758" s="2">
        <v>26.007000000000001</v>
      </c>
      <c r="L758" s="2">
        <v>0.2759521997781203</v>
      </c>
      <c r="N758" s="2">
        <v>7.0460000000000003</v>
      </c>
      <c r="O758" s="2">
        <f t="shared" si="125"/>
        <v>7.0460000000000009E-2</v>
      </c>
      <c r="P758" s="2">
        <f>AVERAGE(O738:O769)</f>
        <v>6.4011562499999994E-2</v>
      </c>
      <c r="Q758" s="2">
        <f t="shared" si="126"/>
        <v>3.0772278440624996</v>
      </c>
      <c r="R758" s="2">
        <f t="shared" si="127"/>
        <v>2.4260382187499996</v>
      </c>
      <c r="S758" s="2">
        <f t="shared" si="128"/>
        <v>0.65118962531249991</v>
      </c>
      <c r="T758" s="2">
        <f t="shared" si="132"/>
        <v>3.13375005375</v>
      </c>
      <c r="U758" s="2">
        <f t="shared" si="129"/>
        <v>1.4690653593749998</v>
      </c>
      <c r="V758" s="2">
        <f t="shared" si="130"/>
        <v>1.6647487059374999</v>
      </c>
      <c r="W758" s="2">
        <f t="shared" si="131"/>
        <v>1.7664131483109632E-2</v>
      </c>
    </row>
    <row r="759" spans="1:23" x14ac:dyDescent="0.2">
      <c r="A759" s="2" t="s">
        <v>42</v>
      </c>
      <c r="B759" s="2">
        <v>2001</v>
      </c>
      <c r="C759" s="2">
        <v>1.3140000000000001</v>
      </c>
      <c r="D759" s="2">
        <v>2.5125530575961412</v>
      </c>
      <c r="E759" s="2">
        <v>3.4481320475551422</v>
      </c>
      <c r="F759" s="2">
        <v>46.540999999999997</v>
      </c>
      <c r="G759" s="2">
        <v>36.228000000000002</v>
      </c>
      <c r="H759" s="2">
        <v>10.313000000000001</v>
      </c>
      <c r="I759" s="2">
        <v>49.991999999999997</v>
      </c>
      <c r="J759" s="2">
        <v>22.794</v>
      </c>
      <c r="K759" s="2">
        <v>27.198</v>
      </c>
      <c r="L759" s="2">
        <v>-0.78904203516840699</v>
      </c>
      <c r="N759" s="2">
        <v>7.4619999999999997</v>
      </c>
      <c r="O759" s="2">
        <f t="shared" si="125"/>
        <v>7.4619999999999992E-2</v>
      </c>
      <c r="P759" s="2">
        <f>AVERAGE(O738:O769)</f>
        <v>6.4011562499999994E-2</v>
      </c>
      <c r="Q759" s="2">
        <f t="shared" si="126"/>
        <v>2.9791621303124995</v>
      </c>
      <c r="R759" s="2">
        <f t="shared" si="127"/>
        <v>2.3190108862500001</v>
      </c>
      <c r="S759" s="2">
        <f t="shared" si="128"/>
        <v>0.66015124406249992</v>
      </c>
      <c r="T759" s="2">
        <f t="shared" si="132"/>
        <v>3.2000660324999997</v>
      </c>
      <c r="U759" s="2">
        <f t="shared" si="129"/>
        <v>1.4590795556249998</v>
      </c>
      <c r="V759" s="2">
        <f t="shared" si="130"/>
        <v>1.7409864768749999</v>
      </c>
      <c r="W759" s="2">
        <f t="shared" si="131"/>
        <v>-5.050781354930968E-2</v>
      </c>
    </row>
    <row r="760" spans="1:23" x14ac:dyDescent="0.2">
      <c r="A760" s="2" t="s">
        <v>42</v>
      </c>
      <c r="B760" s="2">
        <v>2002</v>
      </c>
      <c r="C760" s="2">
        <v>2.4359999999999999</v>
      </c>
      <c r="D760" s="2">
        <v>6.521882280761873</v>
      </c>
      <c r="E760" s="2">
        <v>3.4481320475551422</v>
      </c>
      <c r="F760" s="2">
        <v>44.667999999999999</v>
      </c>
      <c r="G760" s="2">
        <v>34.244999999999997</v>
      </c>
      <c r="H760" s="2">
        <v>10.423</v>
      </c>
      <c r="I760" s="2">
        <v>51.098999999999997</v>
      </c>
      <c r="J760" s="2">
        <v>22.684999999999999</v>
      </c>
      <c r="K760" s="2">
        <v>28.414000000000001</v>
      </c>
      <c r="L760" s="2">
        <v>-1.58090737700748</v>
      </c>
      <c r="N760" s="2">
        <v>7.9210000000000003</v>
      </c>
      <c r="O760" s="2">
        <f t="shared" si="125"/>
        <v>7.9210000000000003E-2</v>
      </c>
      <c r="P760" s="2">
        <f>AVERAGE(O738:O769)</f>
        <v>6.4011562499999994E-2</v>
      </c>
      <c r="Q760" s="2">
        <f t="shared" si="126"/>
        <v>2.8592684737499998</v>
      </c>
      <c r="R760" s="2">
        <f t="shared" si="127"/>
        <v>2.1920759578124995</v>
      </c>
      <c r="S760" s="2">
        <f t="shared" si="128"/>
        <v>0.66719251593749995</v>
      </c>
      <c r="T760" s="2">
        <f t="shared" si="132"/>
        <v>3.2709268321874996</v>
      </c>
      <c r="U760" s="2">
        <f t="shared" si="129"/>
        <v>1.4521022953124998</v>
      </c>
      <c r="V760" s="2">
        <f t="shared" si="130"/>
        <v>1.818824536875</v>
      </c>
      <c r="W760" s="2">
        <f t="shared" si="131"/>
        <v>-0.10119635137002536</v>
      </c>
    </row>
    <row r="761" spans="1:23" x14ac:dyDescent="0.2">
      <c r="A761" s="2" t="s">
        <v>42</v>
      </c>
      <c r="B761" s="2">
        <v>2003</v>
      </c>
      <c r="C761" s="2">
        <v>2.6240000000000001</v>
      </c>
      <c r="D761" s="2">
        <v>8.5156394486512337</v>
      </c>
      <c r="E761" s="2">
        <v>3.4481320475551422</v>
      </c>
      <c r="F761" s="2">
        <v>42.640999999999998</v>
      </c>
      <c r="G761" s="2">
        <v>32.127000000000002</v>
      </c>
      <c r="H761" s="2">
        <v>10.513999999999999</v>
      </c>
      <c r="I761" s="2">
        <v>52.258000000000003</v>
      </c>
      <c r="J761" s="2">
        <v>22.625</v>
      </c>
      <c r="K761" s="2">
        <v>29.634</v>
      </c>
      <c r="L761" s="2">
        <v>-1.9841894952624914</v>
      </c>
      <c r="N761" s="2">
        <v>8.3960000000000008</v>
      </c>
      <c r="O761" s="2">
        <f t="shared" si="125"/>
        <v>8.3960000000000007E-2</v>
      </c>
      <c r="P761" s="2">
        <f>AVERAGE(O738:O769)</f>
        <v>6.4011562499999994E-2</v>
      </c>
      <c r="Q761" s="2">
        <f t="shared" si="126"/>
        <v>2.7295170365624997</v>
      </c>
      <c r="R761" s="2">
        <f t="shared" si="127"/>
        <v>2.0564994684375</v>
      </c>
      <c r="S761" s="2">
        <f t="shared" si="128"/>
        <v>0.67301756812499991</v>
      </c>
      <c r="T761" s="2">
        <f t="shared" si="132"/>
        <v>3.3451162331249997</v>
      </c>
      <c r="U761" s="2">
        <f t="shared" si="129"/>
        <v>1.4482616015624998</v>
      </c>
      <c r="V761" s="2">
        <f t="shared" si="130"/>
        <v>1.8969186431249998</v>
      </c>
      <c r="W761" s="2">
        <f t="shared" si="131"/>
        <v>-0.12701106988783842</v>
      </c>
    </row>
    <row r="762" spans="1:23" x14ac:dyDescent="0.2">
      <c r="A762" s="2" t="s">
        <v>42</v>
      </c>
      <c r="B762" s="2">
        <v>2004</v>
      </c>
      <c r="C762" s="2">
        <v>3.569</v>
      </c>
      <c r="D762" s="2">
        <v>13.621146560741179</v>
      </c>
      <c r="E762" s="2">
        <v>13.621146560741179</v>
      </c>
      <c r="F762" s="2">
        <v>40.774000000000001</v>
      </c>
      <c r="G762" s="2">
        <v>30.177</v>
      </c>
      <c r="H762" s="2">
        <v>10.597</v>
      </c>
      <c r="I762" s="2">
        <v>53.45</v>
      </c>
      <c r="J762" s="2">
        <v>22.649000000000001</v>
      </c>
      <c r="K762" s="2">
        <v>30.8</v>
      </c>
      <c r="L762" s="2">
        <v>-2.7186494520088442</v>
      </c>
      <c r="N762" s="2">
        <v>8.7919999999999998</v>
      </c>
      <c r="O762" s="2">
        <f t="shared" si="125"/>
        <v>8.7919999999999998E-2</v>
      </c>
      <c r="P762" s="2">
        <f>AVERAGE(O738:O769)</f>
        <v>6.4011562499999994E-2</v>
      </c>
      <c r="Q762" s="2">
        <f t="shared" si="126"/>
        <v>2.6100074493749998</v>
      </c>
      <c r="R762" s="2">
        <f t="shared" si="127"/>
        <v>1.9316769215624998</v>
      </c>
      <c r="S762" s="2">
        <f t="shared" si="128"/>
        <v>0.67833052781249992</v>
      </c>
      <c r="T762" s="2">
        <f t="shared" si="132"/>
        <v>3.421418015625</v>
      </c>
      <c r="U762" s="2">
        <f t="shared" si="129"/>
        <v>1.4497978790624999</v>
      </c>
      <c r="V762" s="2">
        <f t="shared" si="130"/>
        <v>1.9715561249999998</v>
      </c>
      <c r="W762" s="2">
        <f t="shared" si="131"/>
        <v>-0.17402499931285487</v>
      </c>
    </row>
    <row r="763" spans="1:23" x14ac:dyDescent="0.2">
      <c r="A763" s="2" t="s">
        <v>42</v>
      </c>
      <c r="B763" s="2">
        <v>2005</v>
      </c>
      <c r="C763" s="2">
        <v>5.8650000000000002</v>
      </c>
      <c r="D763" s="2">
        <v>16.455390300722978</v>
      </c>
      <c r="E763" s="2">
        <v>13.621146560741179</v>
      </c>
      <c r="F763" s="2">
        <v>39.237000000000002</v>
      </c>
      <c r="G763" s="2">
        <v>28.553999999999998</v>
      </c>
      <c r="H763" s="2">
        <v>10.682</v>
      </c>
      <c r="I763" s="2">
        <v>54.682000000000002</v>
      </c>
      <c r="J763" s="2">
        <v>22.716000000000001</v>
      </c>
      <c r="K763" s="2">
        <v>31.966000000000001</v>
      </c>
      <c r="L763" s="2">
        <v>-2.6162193824853448</v>
      </c>
      <c r="N763" s="2">
        <v>9.3070000000000004</v>
      </c>
      <c r="O763" s="2">
        <f t="shared" si="125"/>
        <v>9.307E-2</v>
      </c>
      <c r="P763" s="2">
        <f>AVERAGE(O738:O769)</f>
        <v>6.4011562499999994E-2</v>
      </c>
      <c r="Q763" s="2">
        <f t="shared" si="126"/>
        <v>2.5116216778124998</v>
      </c>
      <c r="R763" s="2">
        <f t="shared" si="127"/>
        <v>1.8277861556249997</v>
      </c>
      <c r="S763" s="2">
        <f t="shared" si="128"/>
        <v>0.68377151062499997</v>
      </c>
      <c r="T763" s="2">
        <f t="shared" si="132"/>
        <v>3.5002802606249999</v>
      </c>
      <c r="U763" s="2">
        <f t="shared" si="129"/>
        <v>1.4540866537499999</v>
      </c>
      <c r="V763" s="2">
        <f t="shared" si="130"/>
        <v>2.0461936068749997</v>
      </c>
      <c r="W763" s="2">
        <f t="shared" si="131"/>
        <v>-0.16746829051567202</v>
      </c>
    </row>
    <row r="764" spans="1:23" x14ac:dyDescent="0.2">
      <c r="A764" s="2" t="s">
        <v>42</v>
      </c>
      <c r="B764" s="2">
        <v>2006</v>
      </c>
      <c r="C764" s="2">
        <v>8.5459999999999994</v>
      </c>
      <c r="D764" s="2">
        <v>17.653139319993436</v>
      </c>
      <c r="E764" s="2">
        <v>13.621146560741179</v>
      </c>
      <c r="F764" s="2">
        <v>38.146999999999998</v>
      </c>
      <c r="G764" s="2">
        <v>27.370999999999999</v>
      </c>
      <c r="H764" s="2">
        <v>10.776</v>
      </c>
      <c r="I764" s="2">
        <v>55.893000000000001</v>
      </c>
      <c r="J764" s="2">
        <v>22.815999999999999</v>
      </c>
      <c r="K764" s="2">
        <v>33.076999999999998</v>
      </c>
      <c r="L764" s="2">
        <v>-1.3565886429348786</v>
      </c>
      <c r="N764" s="2">
        <v>9.9740000000000002</v>
      </c>
      <c r="O764" s="2">
        <f t="shared" si="125"/>
        <v>9.9739999999999995E-2</v>
      </c>
      <c r="P764" s="2">
        <f>AVERAGE(O738:O769)</f>
        <v>6.4011562499999994E-2</v>
      </c>
      <c r="Q764" s="2">
        <f t="shared" si="126"/>
        <v>2.4418490746874997</v>
      </c>
      <c r="R764" s="2">
        <f t="shared" si="127"/>
        <v>1.7520604771874997</v>
      </c>
      <c r="S764" s="2">
        <f t="shared" si="128"/>
        <v>0.68978859749999988</v>
      </c>
      <c r="T764" s="2">
        <f t="shared" si="132"/>
        <v>3.5777982628124998</v>
      </c>
      <c r="U764" s="2">
        <f t="shared" si="129"/>
        <v>1.4604878099999998</v>
      </c>
      <c r="V764" s="2">
        <f t="shared" si="130"/>
        <v>2.1173104528124997</v>
      </c>
      <c r="W764" s="2">
        <f t="shared" si="131"/>
        <v>-8.6837358704016154E-2</v>
      </c>
    </row>
    <row r="765" spans="1:23" x14ac:dyDescent="0.2">
      <c r="A765" s="2" t="s">
        <v>42</v>
      </c>
      <c r="B765" s="2">
        <v>2007</v>
      </c>
      <c r="C765" s="2">
        <v>10.108000000000001</v>
      </c>
      <c r="D765" s="2">
        <v>24.433868639230184</v>
      </c>
      <c r="E765" s="2">
        <v>13.621146560741179</v>
      </c>
      <c r="F765" s="2">
        <v>37.253</v>
      </c>
      <c r="G765" s="2">
        <v>26.376000000000001</v>
      </c>
      <c r="H765" s="2">
        <v>10.877000000000001</v>
      </c>
      <c r="I765" s="2">
        <v>56.97</v>
      </c>
      <c r="J765" s="2">
        <v>22.922000000000001</v>
      </c>
      <c r="K765" s="2">
        <v>34.048000000000002</v>
      </c>
      <c r="L765" s="2">
        <v>1.433491113763782</v>
      </c>
      <c r="N765" s="2">
        <v>10.824</v>
      </c>
      <c r="O765" s="2">
        <f t="shared" si="125"/>
        <v>0.10824</v>
      </c>
      <c r="P765" s="2">
        <f>AVERAGE(O738:O769)</f>
        <v>6.4011562499999994E-2</v>
      </c>
      <c r="Q765" s="2">
        <f t="shared" si="126"/>
        <v>2.3846227378124998</v>
      </c>
      <c r="R765" s="2">
        <f t="shared" si="127"/>
        <v>1.6883689725</v>
      </c>
      <c r="S765" s="2">
        <f t="shared" si="128"/>
        <v>0.69625376531249994</v>
      </c>
      <c r="T765" s="2">
        <f t="shared" si="132"/>
        <v>3.6467387156249997</v>
      </c>
      <c r="U765" s="2">
        <f t="shared" si="129"/>
        <v>1.4672730356249999</v>
      </c>
      <c r="V765" s="2">
        <f t="shared" si="130"/>
        <v>2.1794656799999998</v>
      </c>
      <c r="W765" s="2">
        <f t="shared" si="131"/>
        <v>9.1760006021884929E-2</v>
      </c>
    </row>
    <row r="766" spans="1:23" x14ac:dyDescent="0.2">
      <c r="A766" s="2" t="s">
        <v>42</v>
      </c>
      <c r="B766" s="2">
        <v>2008</v>
      </c>
      <c r="C766" s="2">
        <v>9.3049999999999997</v>
      </c>
      <c r="D766" s="2">
        <v>31.930286561815386</v>
      </c>
      <c r="E766" s="2">
        <v>31.930286561815386</v>
      </c>
      <c r="F766" s="2">
        <v>36.603999999999999</v>
      </c>
      <c r="G766" s="2">
        <v>25.606999999999999</v>
      </c>
      <c r="H766" s="2">
        <v>10.997</v>
      </c>
      <c r="I766" s="2">
        <v>57.844000000000001</v>
      </c>
      <c r="J766" s="2">
        <v>23.016999999999999</v>
      </c>
      <c r="K766" s="2">
        <v>34.826000000000001</v>
      </c>
      <c r="L766" s="2">
        <v>0.55961197824699438</v>
      </c>
      <c r="N766" s="2">
        <v>11.57</v>
      </c>
      <c r="O766" s="2">
        <f t="shared" si="125"/>
        <v>0.1157</v>
      </c>
      <c r="P766" s="2">
        <f>AVERAGE(O738:O769)</f>
        <v>6.4011562499999994E-2</v>
      </c>
      <c r="Q766" s="2">
        <f t="shared" si="126"/>
        <v>2.3430792337499997</v>
      </c>
      <c r="R766" s="2">
        <f t="shared" si="127"/>
        <v>1.6391440809374997</v>
      </c>
      <c r="S766" s="2">
        <f t="shared" si="128"/>
        <v>0.70393515281249996</v>
      </c>
      <c r="T766" s="2">
        <f t="shared" si="132"/>
        <v>3.7026848212499996</v>
      </c>
      <c r="U766" s="2">
        <f t="shared" si="129"/>
        <v>1.4733541340624998</v>
      </c>
      <c r="V766" s="2">
        <f t="shared" si="130"/>
        <v>2.2292666756249999</v>
      </c>
      <c r="W766" s="2">
        <f t="shared" si="131"/>
        <v>3.5821637121306114E-2</v>
      </c>
    </row>
    <row r="767" spans="1:23" x14ac:dyDescent="0.2">
      <c r="A767" s="2" t="s">
        <v>42</v>
      </c>
      <c r="B767" s="2">
        <v>2009</v>
      </c>
      <c r="C767" s="2">
        <v>4.8739999999999997</v>
      </c>
      <c r="D767" s="2">
        <v>25.954102149156565</v>
      </c>
      <c r="E767" s="2">
        <v>31.930286561815386</v>
      </c>
      <c r="F767" s="2">
        <v>36.204000000000001</v>
      </c>
      <c r="G767" s="2">
        <v>25.05</v>
      </c>
      <c r="H767" s="2">
        <v>11.154</v>
      </c>
      <c r="I767" s="2">
        <v>58.478000000000002</v>
      </c>
      <c r="J767" s="2">
        <v>23.114999999999998</v>
      </c>
      <c r="K767" s="2">
        <v>35.363</v>
      </c>
      <c r="L767" s="2">
        <v>-0.22150740170019922</v>
      </c>
      <c r="N767" s="2">
        <v>12.72</v>
      </c>
      <c r="O767" s="2">
        <f t="shared" si="125"/>
        <v>0.12720000000000001</v>
      </c>
      <c r="P767" s="2">
        <f>AVERAGE(O738:O769)</f>
        <v>6.4011562499999994E-2</v>
      </c>
      <c r="Q767" s="2">
        <f t="shared" si="126"/>
        <v>2.31747460875</v>
      </c>
      <c r="R767" s="2">
        <f t="shared" si="127"/>
        <v>1.6034896406249999</v>
      </c>
      <c r="S767" s="2">
        <f t="shared" si="128"/>
        <v>0.7139849681249999</v>
      </c>
      <c r="T767" s="2">
        <f t="shared" si="132"/>
        <v>3.7432681518749997</v>
      </c>
      <c r="U767" s="2">
        <f t="shared" si="129"/>
        <v>1.4796272671874997</v>
      </c>
      <c r="V767" s="2">
        <f t="shared" si="130"/>
        <v>2.2636408846874998</v>
      </c>
      <c r="W767" s="2">
        <f t="shared" si="131"/>
        <v>-1.4179034888144908E-2</v>
      </c>
    </row>
    <row r="768" spans="1:23" x14ac:dyDescent="0.2">
      <c r="A768" s="2" t="s">
        <v>42</v>
      </c>
      <c r="B768" s="2">
        <v>2010</v>
      </c>
      <c r="C768" s="2">
        <v>4.01</v>
      </c>
      <c r="D768" s="2">
        <v>25.064039110098594</v>
      </c>
      <c r="E768" s="2">
        <v>31.930286561815386</v>
      </c>
      <c r="F768" s="2">
        <v>36.040999999999997</v>
      </c>
      <c r="G768" s="2">
        <v>24.681000000000001</v>
      </c>
      <c r="H768" s="2">
        <v>11.359</v>
      </c>
      <c r="I768" s="2">
        <v>58.89</v>
      </c>
      <c r="J768" s="2">
        <v>23.196999999999999</v>
      </c>
      <c r="K768" s="2">
        <v>35.692999999999998</v>
      </c>
      <c r="L768" s="2">
        <v>0.61681866566581878</v>
      </c>
      <c r="N768" s="2">
        <v>13.37</v>
      </c>
      <c r="O768" s="2">
        <f t="shared" si="125"/>
        <v>0.13369999999999999</v>
      </c>
      <c r="P768" s="2">
        <f>AVERAGE(O738:O769)</f>
        <v>6.4011562499999994E-2</v>
      </c>
      <c r="Q768" s="2">
        <f t="shared" si="126"/>
        <v>2.3070407240624995</v>
      </c>
      <c r="R768" s="2">
        <f t="shared" si="127"/>
        <v>1.5798693740624998</v>
      </c>
      <c r="S768" s="2">
        <f t="shared" si="128"/>
        <v>0.72710733843749997</v>
      </c>
      <c r="T768" s="2">
        <f t="shared" si="132"/>
        <v>3.7696409156249997</v>
      </c>
      <c r="U768" s="2">
        <f t="shared" si="129"/>
        <v>1.4848762153124999</v>
      </c>
      <c r="V768" s="2">
        <f t="shared" si="130"/>
        <v>2.2847647003124996</v>
      </c>
      <c r="W768" s="2">
        <f t="shared" si="131"/>
        <v>3.9483526568434159E-2</v>
      </c>
    </row>
    <row r="769" spans="1:23" x14ac:dyDescent="0.2">
      <c r="A769" s="2" t="s">
        <v>42</v>
      </c>
      <c r="B769" s="2">
        <v>2011</v>
      </c>
      <c r="C769" s="2">
        <v>1.859</v>
      </c>
      <c r="D769" s="2">
        <v>20.988135111376231</v>
      </c>
      <c r="E769" s="2">
        <v>31.930286561815386</v>
      </c>
      <c r="F769" s="2">
        <v>36.106999999999999</v>
      </c>
      <c r="G769" s="2">
        <v>24.527999999999999</v>
      </c>
      <c r="H769" s="2">
        <v>11.58</v>
      </c>
      <c r="I769" s="2">
        <v>59.170999999999999</v>
      </c>
      <c r="J769" s="2">
        <v>23.268999999999998</v>
      </c>
      <c r="K769" s="2">
        <v>35.902000000000001</v>
      </c>
      <c r="L769" s="2">
        <v>0.92084555656671807</v>
      </c>
      <c r="N769" s="2">
        <v>14.102</v>
      </c>
      <c r="O769" s="2">
        <f t="shared" si="125"/>
        <v>0.14102000000000001</v>
      </c>
      <c r="P769" s="2">
        <f>AVERAGE(O738:O769)</f>
        <v>6.4011562499999994E-2</v>
      </c>
      <c r="Q769" s="2">
        <f t="shared" si="126"/>
        <v>2.3112654871874998</v>
      </c>
      <c r="R769" s="2">
        <f t="shared" si="127"/>
        <v>1.5700756049999998</v>
      </c>
      <c r="S769" s="2">
        <f t="shared" si="128"/>
        <v>0.74125389374999995</v>
      </c>
      <c r="T769" s="2">
        <f t="shared" si="132"/>
        <v>3.7876281646874994</v>
      </c>
      <c r="U769" s="2">
        <f t="shared" si="129"/>
        <v>1.4894850478124997</v>
      </c>
      <c r="V769" s="2">
        <f t="shared" si="130"/>
        <v>2.2981431168749999</v>
      </c>
      <c r="W769" s="2">
        <f t="shared" si="131"/>
        <v>5.8944762897017756E-2</v>
      </c>
    </row>
    <row r="770" spans="1:23" x14ac:dyDescent="0.2">
      <c r="A770" s="2" t="s">
        <v>32</v>
      </c>
      <c r="B770" s="2">
        <v>1980</v>
      </c>
      <c r="C770" s="2">
        <v>-3.2000000000000001E-2</v>
      </c>
      <c r="D770" s="2">
        <v>-0.25859518336272075</v>
      </c>
      <c r="E770" s="2">
        <v>-0.25859518336272075</v>
      </c>
      <c r="F770" s="2">
        <v>80.754999999999995</v>
      </c>
      <c r="G770" s="2">
        <v>73.828999999999994</v>
      </c>
      <c r="H770" s="2">
        <v>6.9260000000000002</v>
      </c>
      <c r="I770" s="2">
        <v>51.536999999999999</v>
      </c>
      <c r="J770" s="2">
        <v>42.505000000000003</v>
      </c>
      <c r="K770" s="2">
        <v>9.032</v>
      </c>
      <c r="L770" s="2">
        <v>2.3054452569692754</v>
      </c>
      <c r="N770" s="2">
        <v>0.61099999999999999</v>
      </c>
      <c r="O770" s="2">
        <f t="shared" si="125"/>
        <v>6.11E-3</v>
      </c>
      <c r="P770" s="2">
        <f>AVERAGE(O770:O801)</f>
        <v>5.913125E-3</v>
      </c>
      <c r="Q770" s="2">
        <f t="shared" si="126"/>
        <v>0.47751440937499995</v>
      </c>
      <c r="R770" s="2">
        <f t="shared" si="127"/>
        <v>0.43656010562499997</v>
      </c>
      <c r="S770" s="2">
        <f t="shared" si="128"/>
        <v>4.0954303750000004E-2</v>
      </c>
      <c r="T770" s="2">
        <f t="shared" si="132"/>
        <v>0.30474472312500001</v>
      </c>
      <c r="U770" s="2">
        <f t="shared" si="129"/>
        <v>0.25133737812500001</v>
      </c>
      <c r="V770" s="2">
        <f t="shared" si="130"/>
        <v>5.3407345000000002E-2</v>
      </c>
      <c r="W770" s="2">
        <f t="shared" si="131"/>
        <v>1.3632385985116447E-2</v>
      </c>
    </row>
    <row r="771" spans="1:23" x14ac:dyDescent="0.2">
      <c r="A771" s="2" t="s">
        <v>32</v>
      </c>
      <c r="B771" s="2">
        <v>1981</v>
      </c>
      <c r="C771" s="2">
        <v>-3.4079999999999999</v>
      </c>
      <c r="D771" s="2">
        <v>-2.6692045314048718</v>
      </c>
      <c r="E771" s="2">
        <v>-0.25859518336272075</v>
      </c>
      <c r="F771" s="2">
        <v>79.403000000000006</v>
      </c>
      <c r="G771" s="2">
        <v>72.468000000000004</v>
      </c>
      <c r="H771" s="2">
        <v>6.9340000000000002</v>
      </c>
      <c r="I771" s="2">
        <v>51.173999999999999</v>
      </c>
      <c r="J771" s="2">
        <v>41.856999999999999</v>
      </c>
      <c r="K771" s="2">
        <v>9.3170000000000002</v>
      </c>
      <c r="L771" s="2">
        <v>1.7208618567710741</v>
      </c>
      <c r="N771" s="2">
        <v>0.61199999999999999</v>
      </c>
      <c r="O771" s="2">
        <f t="shared" ref="O771:O834" si="133">N771/100</f>
        <v>6.1199999999999996E-3</v>
      </c>
      <c r="P771" s="2">
        <f>AVERAGE(O770:O801)</f>
        <v>5.913125E-3</v>
      </c>
      <c r="Q771" s="2">
        <f t="shared" ref="Q771:Q834" si="134">F771*$P771</f>
        <v>0.46951986437500004</v>
      </c>
      <c r="R771" s="2">
        <f t="shared" ref="R771:R834" si="135">G771*$P771</f>
        <v>0.42851234250000003</v>
      </c>
      <c r="S771" s="2">
        <f t="shared" ref="S771:S834" si="136">H771*$P771</f>
        <v>4.1001608750000001E-2</v>
      </c>
      <c r="T771" s="2">
        <f t="shared" si="132"/>
        <v>0.30259825875000002</v>
      </c>
      <c r="U771" s="2">
        <f t="shared" ref="U771:U834" si="137">J771*$P771</f>
        <v>0.24750567312499999</v>
      </c>
      <c r="V771" s="2">
        <f t="shared" ref="V771:V834" si="138">K771*$P771</f>
        <v>5.5092585625000003E-2</v>
      </c>
      <c r="W771" s="2">
        <f t="shared" ref="W771:W834" si="139">L771*$P771</f>
        <v>1.0175671266819458E-2</v>
      </c>
    </row>
    <row r="772" spans="1:23" x14ac:dyDescent="0.2">
      <c r="A772" s="2" t="s">
        <v>32</v>
      </c>
      <c r="B772" s="2">
        <v>1982</v>
      </c>
      <c r="C772" s="2">
        <v>-5.3319999999999999</v>
      </c>
      <c r="D772" s="2">
        <v>-8.1973361649445113</v>
      </c>
      <c r="E772" s="2">
        <v>-0.25859518336272075</v>
      </c>
      <c r="F772" s="2">
        <v>77.646000000000001</v>
      </c>
      <c r="G772" s="2">
        <v>70.718000000000004</v>
      </c>
      <c r="H772" s="2">
        <v>6.9279999999999999</v>
      </c>
      <c r="I772" s="2">
        <v>50.875</v>
      </c>
      <c r="J772" s="2">
        <v>41.241</v>
      </c>
      <c r="K772" s="2">
        <v>9.6340000000000003</v>
      </c>
      <c r="L772" s="2">
        <v>-0.18364168502897507</v>
      </c>
      <c r="N772" s="2">
        <v>0.61399999999999999</v>
      </c>
      <c r="O772" s="2">
        <f t="shared" si="133"/>
        <v>6.1399999999999996E-3</v>
      </c>
      <c r="P772" s="2">
        <f>AVERAGE(O770:O801)</f>
        <v>5.913125E-3</v>
      </c>
      <c r="Q772" s="2">
        <f t="shared" si="134"/>
        <v>0.45913050375000003</v>
      </c>
      <c r="R772" s="2">
        <f t="shared" si="135"/>
        <v>0.41816437375000004</v>
      </c>
      <c r="S772" s="2">
        <f t="shared" si="136"/>
        <v>4.0966129999999996E-2</v>
      </c>
      <c r="T772" s="2">
        <f t="shared" ref="T772:T835" si="140">I772*$P772</f>
        <v>0.30083023437500001</v>
      </c>
      <c r="U772" s="2">
        <f t="shared" si="137"/>
        <v>0.24386318812499999</v>
      </c>
      <c r="V772" s="2">
        <f t="shared" si="138"/>
        <v>5.696704625E-2</v>
      </c>
      <c r="W772" s="2">
        <f t="shared" si="139"/>
        <v>-1.0858962387869581E-3</v>
      </c>
    </row>
    <row r="773" spans="1:23" x14ac:dyDescent="0.2">
      <c r="A773" s="2" t="s">
        <v>32</v>
      </c>
      <c r="B773" s="2">
        <v>1983</v>
      </c>
      <c r="C773" s="2">
        <v>-5.2539999999999996</v>
      </c>
      <c r="D773" s="2">
        <v>-14.343636526233277</v>
      </c>
      <c r="E773" s="2">
        <v>-0.25859518336272075</v>
      </c>
      <c r="F773" s="2">
        <v>75.766999999999996</v>
      </c>
      <c r="G773" s="2">
        <v>68.849999999999994</v>
      </c>
      <c r="H773" s="2">
        <v>6.9169999999999998</v>
      </c>
      <c r="I773" s="2">
        <v>50.643999999999998</v>
      </c>
      <c r="J773" s="2">
        <v>40.661000000000001</v>
      </c>
      <c r="K773" s="2">
        <v>9.9830000000000005</v>
      </c>
      <c r="L773" s="2">
        <v>-1.5994315618738282</v>
      </c>
      <c r="N773" s="2">
        <v>0.60799999999999998</v>
      </c>
      <c r="O773" s="2">
        <f t="shared" si="133"/>
        <v>6.0799999999999995E-3</v>
      </c>
      <c r="P773" s="2">
        <f>AVERAGE(O770:O801)</f>
        <v>5.913125E-3</v>
      </c>
      <c r="Q773" s="2">
        <f t="shared" si="134"/>
        <v>0.44801974187499999</v>
      </c>
      <c r="R773" s="2">
        <f t="shared" si="135"/>
        <v>0.40711865624999999</v>
      </c>
      <c r="S773" s="2">
        <f t="shared" si="136"/>
        <v>4.0901085625E-2</v>
      </c>
      <c r="T773" s="2">
        <f t="shared" si="140"/>
        <v>0.2994643025</v>
      </c>
      <c r="U773" s="2">
        <f t="shared" si="137"/>
        <v>0.24043357562500001</v>
      </c>
      <c r="V773" s="2">
        <f t="shared" si="138"/>
        <v>5.9030726875000002E-2</v>
      </c>
      <c r="W773" s="2">
        <f t="shared" si="139"/>
        <v>-9.4576387543051799E-3</v>
      </c>
    </row>
    <row r="774" spans="1:23" x14ac:dyDescent="0.2">
      <c r="A774" s="2" t="s">
        <v>32</v>
      </c>
      <c r="B774" s="2">
        <v>1984</v>
      </c>
      <c r="C774" s="2">
        <v>-3.931</v>
      </c>
      <c r="D774" s="2">
        <v>-17.388130531947041</v>
      </c>
      <c r="E774" s="2">
        <v>-17.388130531947041</v>
      </c>
      <c r="F774" s="2">
        <v>74.13</v>
      </c>
      <c r="G774" s="2">
        <v>67.212000000000003</v>
      </c>
      <c r="H774" s="2">
        <v>6.9180000000000001</v>
      </c>
      <c r="I774" s="2">
        <v>50.448999999999998</v>
      </c>
      <c r="J774" s="2">
        <v>40.097000000000001</v>
      </c>
      <c r="K774" s="2">
        <v>10.352</v>
      </c>
      <c r="L774" s="2">
        <v>-1.5725569287428767</v>
      </c>
      <c r="N774" s="2">
        <v>0.59899999999999998</v>
      </c>
      <c r="O774" s="2">
        <f t="shared" si="133"/>
        <v>5.9899999999999997E-3</v>
      </c>
      <c r="P774" s="2">
        <f>AVERAGE(O770:O801)</f>
        <v>5.913125E-3</v>
      </c>
      <c r="Q774" s="2">
        <f t="shared" si="134"/>
        <v>0.43833995625</v>
      </c>
      <c r="R774" s="2">
        <f t="shared" si="135"/>
        <v>0.39743295750000002</v>
      </c>
      <c r="S774" s="2">
        <f t="shared" si="136"/>
        <v>4.090699875E-2</v>
      </c>
      <c r="T774" s="2">
        <f t="shared" si="140"/>
        <v>0.29831124312500001</v>
      </c>
      <c r="U774" s="2">
        <f t="shared" si="137"/>
        <v>0.23709857312500002</v>
      </c>
      <c r="V774" s="2">
        <f t="shared" si="138"/>
        <v>6.1212670000000004E-2</v>
      </c>
      <c r="W774" s="2">
        <f t="shared" si="139"/>
        <v>-9.298725689272723E-3</v>
      </c>
    </row>
    <row r="775" spans="1:23" x14ac:dyDescent="0.2">
      <c r="A775" s="2" t="s">
        <v>32</v>
      </c>
      <c r="B775" s="2">
        <v>1985</v>
      </c>
      <c r="C775" s="2">
        <v>-3.294</v>
      </c>
      <c r="D775" s="2">
        <v>-23.011068931845958</v>
      </c>
      <c r="E775" s="2">
        <v>-17.388130531947041</v>
      </c>
      <c r="F775" s="2">
        <v>72.872</v>
      </c>
      <c r="G775" s="2">
        <v>65.935000000000002</v>
      </c>
      <c r="H775" s="2">
        <v>6.9370000000000003</v>
      </c>
      <c r="I775" s="2">
        <v>50.332000000000001</v>
      </c>
      <c r="J775" s="2">
        <v>39.581000000000003</v>
      </c>
      <c r="K775" s="2">
        <v>10.750999999999999</v>
      </c>
      <c r="L775" s="2">
        <v>-2.0936622046864763</v>
      </c>
      <c r="N775" s="2">
        <v>0.59399999999999997</v>
      </c>
      <c r="O775" s="2">
        <f t="shared" si="133"/>
        <v>5.94E-3</v>
      </c>
      <c r="P775" s="2">
        <f>AVERAGE(O770:O801)</f>
        <v>5.913125E-3</v>
      </c>
      <c r="Q775" s="2">
        <f t="shared" si="134"/>
        <v>0.43090124499999999</v>
      </c>
      <c r="R775" s="2">
        <f t="shared" si="135"/>
        <v>0.38988189687500002</v>
      </c>
      <c r="S775" s="2">
        <f t="shared" si="136"/>
        <v>4.1019348125000001E-2</v>
      </c>
      <c r="T775" s="2">
        <f t="shared" si="140"/>
        <v>0.29761940749999999</v>
      </c>
      <c r="U775" s="2">
        <f t="shared" si="137"/>
        <v>0.23404740062500001</v>
      </c>
      <c r="V775" s="2">
        <f t="shared" si="138"/>
        <v>6.3572006875000003E-2</v>
      </c>
      <c r="W775" s="2">
        <f t="shared" si="139"/>
        <v>-1.2380086324086721E-2</v>
      </c>
    </row>
    <row r="776" spans="1:23" x14ac:dyDescent="0.2">
      <c r="A776" s="2" t="s">
        <v>32</v>
      </c>
      <c r="B776" s="2">
        <v>1986</v>
      </c>
      <c r="C776" s="2">
        <v>1.103</v>
      </c>
      <c r="D776" s="2">
        <v>-23.637006736728402</v>
      </c>
      <c r="E776" s="2">
        <v>-17.388130531947041</v>
      </c>
      <c r="F776" s="2">
        <v>71.781000000000006</v>
      </c>
      <c r="G776" s="2">
        <v>64.792000000000002</v>
      </c>
      <c r="H776" s="2">
        <v>6.9889999999999999</v>
      </c>
      <c r="I776" s="2">
        <v>50.262999999999998</v>
      </c>
      <c r="J776" s="2">
        <v>39.088000000000001</v>
      </c>
      <c r="K776" s="2">
        <v>11.175000000000001</v>
      </c>
      <c r="L776" s="2">
        <v>-0.34217587339755051</v>
      </c>
      <c r="N776" s="2">
        <v>0.60799999999999998</v>
      </c>
      <c r="O776" s="2">
        <f t="shared" si="133"/>
        <v>6.0799999999999995E-3</v>
      </c>
      <c r="P776" s="2">
        <f>AVERAGE(O770:O801)</f>
        <v>5.913125E-3</v>
      </c>
      <c r="Q776" s="2">
        <f t="shared" si="134"/>
        <v>0.42445002562500006</v>
      </c>
      <c r="R776" s="2">
        <f t="shared" si="135"/>
        <v>0.38312319500000003</v>
      </c>
      <c r="S776" s="2">
        <f t="shared" si="136"/>
        <v>4.1326830624999998E-2</v>
      </c>
      <c r="T776" s="2">
        <f t="shared" si="140"/>
        <v>0.297211401875</v>
      </c>
      <c r="U776" s="2">
        <f t="shared" si="137"/>
        <v>0.23113222999999999</v>
      </c>
      <c r="V776" s="2">
        <f t="shared" si="138"/>
        <v>6.6079171875000009E-2</v>
      </c>
      <c r="W776" s="2">
        <f t="shared" si="139"/>
        <v>-2.023328711383891E-3</v>
      </c>
    </row>
    <row r="777" spans="1:23" x14ac:dyDescent="0.2">
      <c r="A777" s="2" t="s">
        <v>32</v>
      </c>
      <c r="B777" s="2">
        <v>1987</v>
      </c>
      <c r="C777" s="2">
        <v>-4.1000000000000002E-2</v>
      </c>
      <c r="D777" s="2">
        <v>-23.659000030353784</v>
      </c>
      <c r="E777" s="2">
        <v>-17.388130531947041</v>
      </c>
      <c r="F777" s="2">
        <v>71.02</v>
      </c>
      <c r="G777" s="2">
        <v>63.968000000000004</v>
      </c>
      <c r="H777" s="2">
        <v>7.0519999999999996</v>
      </c>
      <c r="I777" s="2">
        <v>50.203000000000003</v>
      </c>
      <c r="J777" s="2">
        <v>38.588000000000001</v>
      </c>
      <c r="K777" s="2">
        <v>11.615</v>
      </c>
      <c r="L777" s="2">
        <v>0.80951533646792839</v>
      </c>
      <c r="N777" s="2">
        <v>0.61799999999999999</v>
      </c>
      <c r="O777" s="2">
        <f t="shared" si="133"/>
        <v>6.1799999999999997E-3</v>
      </c>
      <c r="P777" s="2">
        <f>AVERAGE(O770:O801)</f>
        <v>5.913125E-3</v>
      </c>
      <c r="Q777" s="2">
        <f t="shared" si="134"/>
        <v>0.41995013749999999</v>
      </c>
      <c r="R777" s="2">
        <f t="shared" si="135"/>
        <v>0.37825078000000001</v>
      </c>
      <c r="S777" s="2">
        <f t="shared" si="136"/>
        <v>4.1699357499999999E-2</v>
      </c>
      <c r="T777" s="2">
        <f t="shared" si="140"/>
        <v>0.29685661437499999</v>
      </c>
      <c r="U777" s="2">
        <f t="shared" si="137"/>
        <v>0.22817566750000001</v>
      </c>
      <c r="V777" s="2">
        <f t="shared" si="138"/>
        <v>6.8680946874999996E-2</v>
      </c>
      <c r="W777" s="2">
        <f t="shared" si="139"/>
        <v>4.786765373951919E-3</v>
      </c>
    </row>
    <row r="778" spans="1:23" x14ac:dyDescent="0.2">
      <c r="A778" s="2" t="s">
        <v>32</v>
      </c>
      <c r="B778" s="2">
        <v>1988</v>
      </c>
      <c r="C778" s="2">
        <v>-0.39500000000000002</v>
      </c>
      <c r="D778" s="2">
        <v>-20.310256362151044</v>
      </c>
      <c r="E778" s="2">
        <v>-20.310256362151044</v>
      </c>
      <c r="F778" s="2">
        <v>70.438999999999993</v>
      </c>
      <c r="G778" s="2">
        <v>63.322000000000003</v>
      </c>
      <c r="H778" s="2">
        <v>7.1180000000000003</v>
      </c>
      <c r="I778" s="2">
        <v>50.137</v>
      </c>
      <c r="J778" s="2">
        <v>38.067</v>
      </c>
      <c r="K778" s="2">
        <v>12.069000000000001</v>
      </c>
      <c r="L778" s="2">
        <v>0.6223756914654357</v>
      </c>
      <c r="N778" s="2">
        <v>0.61599999999999999</v>
      </c>
      <c r="O778" s="2">
        <f t="shared" si="133"/>
        <v>6.1599999999999997E-3</v>
      </c>
      <c r="P778" s="2">
        <f>AVERAGE(O770:O801)</f>
        <v>5.913125E-3</v>
      </c>
      <c r="Q778" s="2">
        <f t="shared" si="134"/>
        <v>0.41651461187499994</v>
      </c>
      <c r="R778" s="2">
        <f t="shared" si="135"/>
        <v>0.37443090125</v>
      </c>
      <c r="S778" s="2">
        <f t="shared" si="136"/>
        <v>4.2089623749999999E-2</v>
      </c>
      <c r="T778" s="2">
        <f t="shared" si="140"/>
        <v>0.296466348125</v>
      </c>
      <c r="U778" s="2">
        <f t="shared" si="137"/>
        <v>0.225094929375</v>
      </c>
      <c r="V778" s="2">
        <f t="shared" si="138"/>
        <v>7.1365505625000006E-2</v>
      </c>
      <c r="W778" s="2">
        <f t="shared" si="139"/>
        <v>3.6801852605965546E-3</v>
      </c>
    </row>
    <row r="779" spans="1:23" x14ac:dyDescent="0.2">
      <c r="A779" s="2" t="s">
        <v>32</v>
      </c>
      <c r="B779" s="2">
        <v>1989</v>
      </c>
      <c r="C779" s="2">
        <v>-0.36699999999999999</v>
      </c>
      <c r="D779" s="2">
        <v>-18.208881994309479</v>
      </c>
      <c r="E779" s="2">
        <v>-20.310256362151044</v>
      </c>
      <c r="F779" s="2">
        <v>69.811999999999998</v>
      </c>
      <c r="G779" s="2">
        <v>62.637</v>
      </c>
      <c r="H779" s="2">
        <v>7.1749999999999998</v>
      </c>
      <c r="I779" s="2">
        <v>50.087000000000003</v>
      </c>
      <c r="J779" s="2">
        <v>37.572000000000003</v>
      </c>
      <c r="K779" s="2">
        <v>12.515000000000001</v>
      </c>
      <c r="L779" s="2">
        <v>-0.22056575313643612</v>
      </c>
      <c r="N779" s="2">
        <v>0.61299999999999999</v>
      </c>
      <c r="O779" s="2">
        <f t="shared" si="133"/>
        <v>6.13E-3</v>
      </c>
      <c r="P779" s="2">
        <f>AVERAGE(O770:O801)</f>
        <v>5.913125E-3</v>
      </c>
      <c r="Q779" s="2">
        <f t="shared" si="134"/>
        <v>0.41280708249999998</v>
      </c>
      <c r="R779" s="2">
        <f t="shared" si="135"/>
        <v>0.37038041062499999</v>
      </c>
      <c r="S779" s="2">
        <f t="shared" si="136"/>
        <v>4.2426671875000002E-2</v>
      </c>
      <c r="T779" s="2">
        <f t="shared" si="140"/>
        <v>0.296170691875</v>
      </c>
      <c r="U779" s="2">
        <f t="shared" si="137"/>
        <v>0.22216793250000003</v>
      </c>
      <c r="V779" s="2">
        <f t="shared" si="138"/>
        <v>7.4002759375000005E-2</v>
      </c>
      <c r="W779" s="2">
        <f t="shared" si="139"/>
        <v>-1.3042328690148887E-3</v>
      </c>
    </row>
    <row r="780" spans="1:23" x14ac:dyDescent="0.2">
      <c r="A780" s="2" t="s">
        <v>32</v>
      </c>
      <c r="B780" s="2">
        <v>1990</v>
      </c>
      <c r="C780" s="2">
        <v>0.97199999999999998</v>
      </c>
      <c r="D780" s="2">
        <v>-17.477724733272922</v>
      </c>
      <c r="E780" s="2">
        <v>-20.310256362151044</v>
      </c>
      <c r="F780" s="2">
        <v>69.037000000000006</v>
      </c>
      <c r="G780" s="2">
        <v>61.817999999999998</v>
      </c>
      <c r="H780" s="2">
        <v>7.2190000000000003</v>
      </c>
      <c r="I780" s="2">
        <v>50.031999999999996</v>
      </c>
      <c r="J780" s="2">
        <v>37.061</v>
      </c>
      <c r="K780" s="2">
        <v>12.971</v>
      </c>
      <c r="L780" s="2">
        <v>-0.22636786520548535</v>
      </c>
      <c r="N780" s="2">
        <v>0.62</v>
      </c>
      <c r="O780" s="2">
        <f t="shared" si="133"/>
        <v>6.1999999999999998E-3</v>
      </c>
      <c r="P780" s="2">
        <f>AVERAGE(O770:O801)</f>
        <v>5.913125E-3</v>
      </c>
      <c r="Q780" s="2">
        <f t="shared" si="134"/>
        <v>0.40822441062500003</v>
      </c>
      <c r="R780" s="2">
        <f t="shared" si="135"/>
        <v>0.36553756124999998</v>
      </c>
      <c r="S780" s="2">
        <f t="shared" si="136"/>
        <v>4.2686849375000002E-2</v>
      </c>
      <c r="T780" s="2">
        <f t="shared" si="140"/>
        <v>0.29584547</v>
      </c>
      <c r="U780" s="2">
        <f t="shared" si="137"/>
        <v>0.219146325625</v>
      </c>
      <c r="V780" s="2">
        <f t="shared" si="138"/>
        <v>7.6699144375E-2</v>
      </c>
      <c r="W780" s="2">
        <f t="shared" si="139"/>
        <v>-1.3385414829431856E-3</v>
      </c>
    </row>
    <row r="781" spans="1:23" x14ac:dyDescent="0.2">
      <c r="A781" s="2" t="s">
        <v>32</v>
      </c>
      <c r="B781" s="2">
        <v>1991</v>
      </c>
      <c r="C781" s="2">
        <v>4.0979999999999999</v>
      </c>
      <c r="D781" s="2">
        <v>-11.670668479524609</v>
      </c>
      <c r="E781" s="2">
        <v>-20.310256362151044</v>
      </c>
      <c r="F781" s="2">
        <v>68.295000000000002</v>
      </c>
      <c r="G781" s="2">
        <v>61.027000000000001</v>
      </c>
      <c r="H781" s="2">
        <v>7.2690000000000001</v>
      </c>
      <c r="I781" s="2">
        <v>49.985999999999997</v>
      </c>
      <c r="J781" s="2">
        <v>36.542999999999999</v>
      </c>
      <c r="K781" s="2">
        <v>13.443</v>
      </c>
      <c r="L781" s="2">
        <v>-2.0280285495216992</v>
      </c>
      <c r="N781" s="2">
        <v>0.622</v>
      </c>
      <c r="O781" s="2">
        <f t="shared" si="133"/>
        <v>6.2199999999999998E-3</v>
      </c>
      <c r="P781" s="2">
        <f>AVERAGE(O770:O801)</f>
        <v>5.913125E-3</v>
      </c>
      <c r="Q781" s="2">
        <f t="shared" si="134"/>
        <v>0.403836871875</v>
      </c>
      <c r="R781" s="2">
        <f t="shared" si="135"/>
        <v>0.36086027937499998</v>
      </c>
      <c r="S781" s="2">
        <f t="shared" si="136"/>
        <v>4.2982505625E-2</v>
      </c>
      <c r="T781" s="2">
        <f t="shared" si="140"/>
        <v>0.29557346624999997</v>
      </c>
      <c r="U781" s="2">
        <f t="shared" si="137"/>
        <v>0.21608332687499998</v>
      </c>
      <c r="V781" s="2">
        <f t="shared" si="138"/>
        <v>7.9490139374999991E-2</v>
      </c>
      <c r="W781" s="2">
        <f t="shared" si="139"/>
        <v>-1.1991986316890498E-2</v>
      </c>
    </row>
    <row r="782" spans="1:23" x14ac:dyDescent="0.2">
      <c r="A782" s="2" t="s">
        <v>32</v>
      </c>
      <c r="B782" s="2">
        <v>1992</v>
      </c>
      <c r="C782" s="2">
        <v>1.2789999999999999</v>
      </c>
      <c r="D782" s="2">
        <v>-8.7396557511996882</v>
      </c>
      <c r="E782" s="2">
        <v>-8.7396557511996882</v>
      </c>
      <c r="F782" s="2">
        <v>67.477000000000004</v>
      </c>
      <c r="G782" s="2">
        <v>60.171999999999997</v>
      </c>
      <c r="H782" s="2">
        <v>7.3049999999999997</v>
      </c>
      <c r="I782" s="2">
        <v>49.978999999999999</v>
      </c>
      <c r="J782" s="2">
        <v>36.034999999999997</v>
      </c>
      <c r="K782" s="2">
        <v>13.943</v>
      </c>
      <c r="L782" s="2">
        <v>-1.8684884857105184</v>
      </c>
      <c r="N782" s="2">
        <v>0.59099999999999997</v>
      </c>
      <c r="O782" s="2">
        <f t="shared" si="133"/>
        <v>5.9099999999999995E-3</v>
      </c>
      <c r="P782" s="2">
        <f>AVERAGE(O770:O801)</f>
        <v>5.913125E-3</v>
      </c>
      <c r="Q782" s="2">
        <f t="shared" si="134"/>
        <v>0.39899993562500002</v>
      </c>
      <c r="R782" s="2">
        <f t="shared" si="135"/>
        <v>0.35580455750000001</v>
      </c>
      <c r="S782" s="2">
        <f t="shared" si="136"/>
        <v>4.3195378124999996E-2</v>
      </c>
      <c r="T782" s="2">
        <f t="shared" si="140"/>
        <v>0.29553207437500001</v>
      </c>
      <c r="U782" s="2">
        <f t="shared" si="137"/>
        <v>0.21307945937499997</v>
      </c>
      <c r="V782" s="2">
        <f t="shared" si="138"/>
        <v>8.2446701875E-2</v>
      </c>
      <c r="W782" s="2">
        <f t="shared" si="139"/>
        <v>-1.1048605977067008E-2</v>
      </c>
    </row>
    <row r="783" spans="1:23" x14ac:dyDescent="0.2">
      <c r="A783" s="2" t="s">
        <v>32</v>
      </c>
      <c r="B783" s="2">
        <v>1993</v>
      </c>
      <c r="C783" s="2">
        <v>-2.8660000000000001</v>
      </c>
      <c r="D783" s="2">
        <v>-11.16851641595709</v>
      </c>
      <c r="E783" s="2">
        <v>-8.7396557511996882</v>
      </c>
      <c r="F783" s="2">
        <v>66.593000000000004</v>
      </c>
      <c r="G783" s="2">
        <v>59.261000000000003</v>
      </c>
      <c r="H783" s="2">
        <v>7.3319999999999999</v>
      </c>
      <c r="I783" s="2">
        <v>50.027999999999999</v>
      </c>
      <c r="J783" s="2">
        <v>35.548999999999999</v>
      </c>
      <c r="K783" s="2">
        <v>14.478</v>
      </c>
      <c r="L783" s="2">
        <v>-0.2581964677483769</v>
      </c>
      <c r="N783" s="2">
        <v>0.61199999999999999</v>
      </c>
      <c r="O783" s="2">
        <f t="shared" si="133"/>
        <v>6.1199999999999996E-3</v>
      </c>
      <c r="P783" s="2">
        <f>AVERAGE(O770:O801)</f>
        <v>5.913125E-3</v>
      </c>
      <c r="Q783" s="2">
        <f t="shared" si="134"/>
        <v>0.393772733125</v>
      </c>
      <c r="R783" s="2">
        <f t="shared" si="135"/>
        <v>0.35041770062499999</v>
      </c>
      <c r="S783" s="2">
        <f t="shared" si="136"/>
        <v>4.3355032500000001E-2</v>
      </c>
      <c r="T783" s="2">
        <f t="shared" si="140"/>
        <v>0.29582181749999997</v>
      </c>
      <c r="U783" s="2">
        <f t="shared" si="137"/>
        <v>0.210205680625</v>
      </c>
      <c r="V783" s="2">
        <f t="shared" si="138"/>
        <v>8.5610223749999992E-2</v>
      </c>
      <c r="W783" s="2">
        <f t="shared" si="139"/>
        <v>-1.5267479883546212E-3</v>
      </c>
    </row>
    <row r="784" spans="1:23" x14ac:dyDescent="0.2">
      <c r="A784" s="2" t="s">
        <v>32</v>
      </c>
      <c r="B784" s="2">
        <v>1994</v>
      </c>
      <c r="C784" s="2">
        <v>-3.7690000000000001</v>
      </c>
      <c r="D784" s="2">
        <v>-12.744264917095629</v>
      </c>
      <c r="E784" s="2">
        <v>-8.7396557511996882</v>
      </c>
      <c r="F784" s="2">
        <v>65.685000000000002</v>
      </c>
      <c r="G784" s="2">
        <v>58.328000000000003</v>
      </c>
      <c r="H784" s="2">
        <v>7.3570000000000002</v>
      </c>
      <c r="I784" s="2">
        <v>50.113999999999997</v>
      </c>
      <c r="J784" s="2">
        <v>35.106000000000002</v>
      </c>
      <c r="K784" s="2">
        <v>15.007999999999999</v>
      </c>
      <c r="L784" s="2">
        <v>1.1734281243629019</v>
      </c>
      <c r="N784" s="2">
        <v>0.623</v>
      </c>
      <c r="O784" s="2">
        <f t="shared" si="133"/>
        <v>6.2300000000000003E-3</v>
      </c>
      <c r="P784" s="2">
        <f>AVERAGE(O770:O801)</f>
        <v>5.913125E-3</v>
      </c>
      <c r="Q784" s="2">
        <f t="shared" si="134"/>
        <v>0.38840361562500003</v>
      </c>
      <c r="R784" s="2">
        <f t="shared" si="135"/>
        <v>0.344900755</v>
      </c>
      <c r="S784" s="2">
        <f t="shared" si="136"/>
        <v>4.3502860625000001E-2</v>
      </c>
      <c r="T784" s="2">
        <f t="shared" si="140"/>
        <v>0.29633034624999999</v>
      </c>
      <c r="U784" s="2">
        <f t="shared" si="137"/>
        <v>0.20758616625000001</v>
      </c>
      <c r="V784" s="2">
        <f t="shared" si="138"/>
        <v>8.8744179999999992E-2</v>
      </c>
      <c r="W784" s="2">
        <f t="shared" si="139"/>
        <v>6.9386271778733846E-3</v>
      </c>
    </row>
    <row r="785" spans="1:23" x14ac:dyDescent="0.2">
      <c r="A785" s="2" t="s">
        <v>32</v>
      </c>
      <c r="B785" s="2">
        <v>1995</v>
      </c>
      <c r="C785" s="2">
        <v>-4.17</v>
      </c>
      <c r="D785" s="2">
        <v>-16.130796790934664</v>
      </c>
      <c r="E785" s="2">
        <v>-8.7396557511996882</v>
      </c>
      <c r="F785" s="2">
        <v>64.772999999999996</v>
      </c>
      <c r="G785" s="2">
        <v>57.390999999999998</v>
      </c>
      <c r="H785" s="2">
        <v>7.383</v>
      </c>
      <c r="I785" s="2">
        <v>50.238999999999997</v>
      </c>
      <c r="J785" s="2">
        <v>34.676000000000002</v>
      </c>
      <c r="K785" s="2">
        <v>15.563000000000001</v>
      </c>
      <c r="L785" s="2">
        <v>3.1714016569629044</v>
      </c>
      <c r="N785" s="2">
        <v>0.63200000000000001</v>
      </c>
      <c r="O785" s="2">
        <f t="shared" si="133"/>
        <v>6.3200000000000001E-3</v>
      </c>
      <c r="P785" s="2">
        <f>AVERAGE(O770:O801)</f>
        <v>5.913125E-3</v>
      </c>
      <c r="Q785" s="2">
        <f t="shared" si="134"/>
        <v>0.38301084562499998</v>
      </c>
      <c r="R785" s="2">
        <f t="shared" si="135"/>
        <v>0.33936015687499999</v>
      </c>
      <c r="S785" s="2">
        <f t="shared" si="136"/>
        <v>4.3656601874999999E-2</v>
      </c>
      <c r="T785" s="2">
        <f t="shared" si="140"/>
        <v>0.29706948687499996</v>
      </c>
      <c r="U785" s="2">
        <f t="shared" si="137"/>
        <v>0.20504352250000002</v>
      </c>
      <c r="V785" s="2">
        <f t="shared" si="138"/>
        <v>9.2025964375000005E-2</v>
      </c>
      <c r="W785" s="2">
        <f t="shared" si="139"/>
        <v>1.8752894422828775E-2</v>
      </c>
    </row>
    <row r="786" spans="1:23" x14ac:dyDescent="0.2">
      <c r="A786" s="2" t="s">
        <v>32</v>
      </c>
      <c r="B786" s="2">
        <v>1996</v>
      </c>
      <c r="C786" s="2">
        <v>-3.8860000000000001</v>
      </c>
      <c r="D786" s="2">
        <v>-20.192556691973099</v>
      </c>
      <c r="E786" s="2">
        <v>-20.192556691973099</v>
      </c>
      <c r="F786" s="2">
        <v>63.914000000000001</v>
      </c>
      <c r="G786" s="2">
        <v>56.491999999999997</v>
      </c>
      <c r="H786" s="2">
        <v>7.423</v>
      </c>
      <c r="I786" s="2">
        <v>50.402000000000001</v>
      </c>
      <c r="J786" s="2">
        <v>34.26</v>
      </c>
      <c r="K786" s="2">
        <v>16.141999999999999</v>
      </c>
      <c r="L786" s="2">
        <v>2.6410516185230435</v>
      </c>
      <c r="N786" s="2">
        <v>0.622</v>
      </c>
      <c r="O786" s="2">
        <f t="shared" si="133"/>
        <v>6.2199999999999998E-3</v>
      </c>
      <c r="P786" s="2">
        <f>AVERAGE(O770:O801)</f>
        <v>5.913125E-3</v>
      </c>
      <c r="Q786" s="2">
        <f t="shared" si="134"/>
        <v>0.37793147124999998</v>
      </c>
      <c r="R786" s="2">
        <f t="shared" si="135"/>
        <v>0.3340442575</v>
      </c>
      <c r="S786" s="2">
        <f t="shared" si="136"/>
        <v>4.3893126875000001E-2</v>
      </c>
      <c r="T786" s="2">
        <f t="shared" si="140"/>
        <v>0.29803332625000001</v>
      </c>
      <c r="U786" s="2">
        <f t="shared" si="137"/>
        <v>0.20258366249999998</v>
      </c>
      <c r="V786" s="2">
        <f t="shared" si="138"/>
        <v>9.5449663749999997E-2</v>
      </c>
      <c r="W786" s="2">
        <f t="shared" si="139"/>
        <v>1.5616868351779072E-2</v>
      </c>
    </row>
    <row r="787" spans="1:23" x14ac:dyDescent="0.2">
      <c r="A787" s="2" t="s">
        <v>32</v>
      </c>
      <c r="B787" s="2">
        <v>1997</v>
      </c>
      <c r="C787" s="2">
        <v>-5.1260000000000003</v>
      </c>
      <c r="D787" s="2">
        <v>-31.012137672966915</v>
      </c>
      <c r="E787" s="2">
        <v>-20.192556691973099</v>
      </c>
      <c r="F787" s="2">
        <v>62.99</v>
      </c>
      <c r="G787" s="2">
        <v>55.527999999999999</v>
      </c>
      <c r="H787" s="2">
        <v>7.4619999999999997</v>
      </c>
      <c r="I787" s="2">
        <v>50.603000000000002</v>
      </c>
      <c r="J787" s="2">
        <v>33.856999999999999</v>
      </c>
      <c r="K787" s="2">
        <v>16.745999999999999</v>
      </c>
      <c r="L787" s="2">
        <v>4.0379264329714699</v>
      </c>
      <c r="N787" s="2">
        <v>0.61799999999999999</v>
      </c>
      <c r="O787" s="2">
        <f t="shared" si="133"/>
        <v>6.1799999999999997E-3</v>
      </c>
      <c r="P787" s="2">
        <f>AVERAGE(O770:O801)</f>
        <v>5.913125E-3</v>
      </c>
      <c r="Q787" s="2">
        <f t="shared" si="134"/>
        <v>0.37246774375000002</v>
      </c>
      <c r="R787" s="2">
        <f t="shared" si="135"/>
        <v>0.32834400499999999</v>
      </c>
      <c r="S787" s="2">
        <f t="shared" si="136"/>
        <v>4.4123738749999995E-2</v>
      </c>
      <c r="T787" s="2">
        <f t="shared" si="140"/>
        <v>0.29922186437500004</v>
      </c>
      <c r="U787" s="2">
        <f t="shared" si="137"/>
        <v>0.20020067312500001</v>
      </c>
      <c r="V787" s="2">
        <f t="shared" si="138"/>
        <v>9.9021191249999987E-2</v>
      </c>
      <c r="W787" s="2">
        <f t="shared" si="139"/>
        <v>2.3876763738964423E-2</v>
      </c>
    </row>
    <row r="788" spans="1:23" x14ac:dyDescent="0.2">
      <c r="A788" s="2" t="s">
        <v>32</v>
      </c>
      <c r="B788" s="2">
        <v>1998</v>
      </c>
      <c r="C788" s="2">
        <v>-4.4729999999999999</v>
      </c>
      <c r="D788" s="2">
        <v>-30.044203817635395</v>
      </c>
      <c r="E788" s="2">
        <v>-20.192556691973099</v>
      </c>
      <c r="F788" s="2">
        <v>62.033999999999999</v>
      </c>
      <c r="G788" s="2">
        <v>54.533999999999999</v>
      </c>
      <c r="H788" s="2">
        <v>7.5</v>
      </c>
      <c r="I788" s="2">
        <v>50.841000000000001</v>
      </c>
      <c r="J788" s="2">
        <v>33.469000000000001</v>
      </c>
      <c r="K788" s="2">
        <v>17.373000000000001</v>
      </c>
      <c r="L788" s="2">
        <v>2.949152766427138</v>
      </c>
      <c r="N788" s="2">
        <v>0.60599999999999998</v>
      </c>
      <c r="O788" s="2">
        <f t="shared" si="133"/>
        <v>6.0599999999999994E-3</v>
      </c>
      <c r="P788" s="2">
        <f>AVERAGE(O770:O801)</f>
        <v>5.913125E-3</v>
      </c>
      <c r="Q788" s="2">
        <f t="shared" si="134"/>
        <v>0.36681479625000002</v>
      </c>
      <c r="R788" s="2">
        <f t="shared" si="135"/>
        <v>0.32246635875000002</v>
      </c>
      <c r="S788" s="2">
        <f t="shared" si="136"/>
        <v>4.4348437499999997E-2</v>
      </c>
      <c r="T788" s="2">
        <f t="shared" si="140"/>
        <v>0.300629188125</v>
      </c>
      <c r="U788" s="2">
        <f t="shared" si="137"/>
        <v>0.19790638062500002</v>
      </c>
      <c r="V788" s="2">
        <f t="shared" si="138"/>
        <v>0.10272872062500001</v>
      </c>
      <c r="W788" s="2">
        <f t="shared" si="139"/>
        <v>1.7438708951979472E-2</v>
      </c>
    </row>
    <row r="789" spans="1:23" x14ac:dyDescent="0.2">
      <c r="A789" s="2" t="s">
        <v>32</v>
      </c>
      <c r="B789" s="2">
        <v>1999</v>
      </c>
      <c r="C789" s="2">
        <v>0.69599999999999995</v>
      </c>
      <c r="D789" s="2">
        <v>-28.723051398383248</v>
      </c>
      <c r="E789" s="2">
        <v>-20.192556691973099</v>
      </c>
      <c r="F789" s="2">
        <v>61.09</v>
      </c>
      <c r="G789" s="2">
        <v>53.55</v>
      </c>
      <c r="H789" s="2">
        <v>7.5389999999999997</v>
      </c>
      <c r="I789" s="2">
        <v>51.082999999999998</v>
      </c>
      <c r="J789" s="2">
        <v>33.11</v>
      </c>
      <c r="K789" s="2">
        <v>17.972999999999999</v>
      </c>
      <c r="L789" s="2">
        <v>-2.838899066357004</v>
      </c>
      <c r="N789" s="2">
        <v>0.56100000000000005</v>
      </c>
      <c r="O789" s="2">
        <f t="shared" si="133"/>
        <v>5.6100000000000004E-3</v>
      </c>
      <c r="P789" s="2">
        <f>AVERAGE(O770:O801)</f>
        <v>5.913125E-3</v>
      </c>
      <c r="Q789" s="2">
        <f t="shared" si="134"/>
        <v>0.36123280625000004</v>
      </c>
      <c r="R789" s="2">
        <f t="shared" si="135"/>
        <v>0.31664784374999999</v>
      </c>
      <c r="S789" s="2">
        <f t="shared" si="136"/>
        <v>4.4579049374999999E-2</v>
      </c>
      <c r="T789" s="2">
        <f t="shared" si="140"/>
        <v>0.302060164375</v>
      </c>
      <c r="U789" s="2">
        <f t="shared" si="137"/>
        <v>0.19578356875</v>
      </c>
      <c r="V789" s="2">
        <f t="shared" si="138"/>
        <v>0.106276595625</v>
      </c>
      <c r="W789" s="2">
        <f t="shared" si="139"/>
        <v>-1.678676504175226E-2</v>
      </c>
    </row>
    <row r="790" spans="1:23" x14ac:dyDescent="0.2">
      <c r="A790" s="2" t="s">
        <v>32</v>
      </c>
      <c r="B790" s="2">
        <v>2000</v>
      </c>
      <c r="C790" s="2">
        <v>0.79600000000000004</v>
      </c>
      <c r="D790" s="2">
        <v>-21.407909987051813</v>
      </c>
      <c r="E790" s="2">
        <v>-21.407909987051813</v>
      </c>
      <c r="F790" s="2">
        <v>60.174999999999997</v>
      </c>
      <c r="G790" s="2">
        <v>52.594999999999999</v>
      </c>
      <c r="H790" s="2">
        <v>7.58</v>
      </c>
      <c r="I790" s="2">
        <v>51.366</v>
      </c>
      <c r="J790" s="2">
        <v>32.770000000000003</v>
      </c>
      <c r="K790" s="2">
        <v>18.596</v>
      </c>
      <c r="L790" s="2">
        <v>-1.7141285613699777</v>
      </c>
      <c r="N790" s="2">
        <v>0.55100000000000005</v>
      </c>
      <c r="O790" s="2">
        <f t="shared" si="133"/>
        <v>5.5100000000000001E-3</v>
      </c>
      <c r="P790" s="2">
        <f>AVERAGE(O770:O801)</f>
        <v>5.913125E-3</v>
      </c>
      <c r="Q790" s="2">
        <f t="shared" si="134"/>
        <v>0.355822296875</v>
      </c>
      <c r="R790" s="2">
        <f t="shared" si="135"/>
        <v>0.31100080937499996</v>
      </c>
      <c r="S790" s="2">
        <f t="shared" si="136"/>
        <v>4.48214875E-2</v>
      </c>
      <c r="T790" s="2">
        <f t="shared" si="140"/>
        <v>0.30373357875000001</v>
      </c>
      <c r="U790" s="2">
        <f t="shared" si="137"/>
        <v>0.19377310625000002</v>
      </c>
      <c r="V790" s="2">
        <f t="shared" si="138"/>
        <v>0.1099604725</v>
      </c>
      <c r="W790" s="2">
        <f t="shared" si="139"/>
        <v>-1.013585644945085E-2</v>
      </c>
    </row>
    <row r="791" spans="1:23" x14ac:dyDescent="0.2">
      <c r="A791" s="2" t="s">
        <v>32</v>
      </c>
      <c r="B791" s="2">
        <v>2001</v>
      </c>
      <c r="C791" s="2">
        <v>-1.097</v>
      </c>
      <c r="D791" s="2">
        <v>-24.880680671675059</v>
      </c>
      <c r="E791" s="2">
        <v>-21.407909987051813</v>
      </c>
      <c r="F791" s="2">
        <v>59.241999999999997</v>
      </c>
      <c r="G791" s="2">
        <v>51.606999999999999</v>
      </c>
      <c r="H791" s="2">
        <v>7.6349999999999998</v>
      </c>
      <c r="I791" s="2">
        <v>51.664999999999999</v>
      </c>
      <c r="J791" s="2">
        <v>32.439</v>
      </c>
      <c r="K791" s="2">
        <v>19.225000000000001</v>
      </c>
      <c r="L791" s="2">
        <v>-2.2453469451667938</v>
      </c>
      <c r="N791" s="2">
        <v>0.54800000000000004</v>
      </c>
      <c r="O791" s="2">
        <f t="shared" si="133"/>
        <v>5.4800000000000005E-3</v>
      </c>
      <c r="P791" s="2">
        <f>AVERAGE(O770:O801)</f>
        <v>5.913125E-3</v>
      </c>
      <c r="Q791" s="2">
        <f t="shared" si="134"/>
        <v>0.35030535125000001</v>
      </c>
      <c r="R791" s="2">
        <f t="shared" si="135"/>
        <v>0.30515864187499997</v>
      </c>
      <c r="S791" s="2">
        <f t="shared" si="136"/>
        <v>4.5146709374999996E-2</v>
      </c>
      <c r="T791" s="2">
        <f t="shared" si="140"/>
        <v>0.30550160312500002</v>
      </c>
      <c r="U791" s="2">
        <f t="shared" si="137"/>
        <v>0.19181586187499999</v>
      </c>
      <c r="V791" s="2">
        <f t="shared" si="138"/>
        <v>0.11367982812500001</v>
      </c>
      <c r="W791" s="2">
        <f t="shared" si="139"/>
        <v>-1.3277017155139398E-2</v>
      </c>
    </row>
    <row r="792" spans="1:23" x14ac:dyDescent="0.2">
      <c r="A792" s="2" t="s">
        <v>32</v>
      </c>
      <c r="B792" s="2">
        <v>2002</v>
      </c>
      <c r="C792" s="2">
        <v>-1.327</v>
      </c>
      <c r="D792" s="2">
        <v>-27.308112361382125</v>
      </c>
      <c r="E792" s="2">
        <v>-21.407909987051813</v>
      </c>
      <c r="F792" s="2">
        <v>58.375999999999998</v>
      </c>
      <c r="G792" s="2">
        <v>50.683</v>
      </c>
      <c r="H792" s="2">
        <v>7.694</v>
      </c>
      <c r="I792" s="2">
        <v>51.942</v>
      </c>
      <c r="J792" s="2">
        <v>32.107999999999997</v>
      </c>
      <c r="K792" s="2">
        <v>19.834</v>
      </c>
      <c r="L792" s="2">
        <v>-2.5864565126314085</v>
      </c>
      <c r="N792" s="2">
        <v>0.54700000000000004</v>
      </c>
      <c r="O792" s="2">
        <f t="shared" si="133"/>
        <v>5.47E-3</v>
      </c>
      <c r="P792" s="2">
        <f>AVERAGE(O770:O801)</f>
        <v>5.913125E-3</v>
      </c>
      <c r="Q792" s="2">
        <f t="shared" si="134"/>
        <v>0.34518458499999999</v>
      </c>
      <c r="R792" s="2">
        <f t="shared" si="135"/>
        <v>0.29969491437500001</v>
      </c>
      <c r="S792" s="2">
        <f t="shared" si="136"/>
        <v>4.5495583749999999E-2</v>
      </c>
      <c r="T792" s="2">
        <f t="shared" si="140"/>
        <v>0.30713953875</v>
      </c>
      <c r="U792" s="2">
        <f t="shared" si="137"/>
        <v>0.18985861749999999</v>
      </c>
      <c r="V792" s="2">
        <f t="shared" si="138"/>
        <v>0.11728092125</v>
      </c>
      <c r="W792" s="2">
        <f t="shared" si="139"/>
        <v>-1.5294040666253597E-2</v>
      </c>
    </row>
    <row r="793" spans="1:23" x14ac:dyDescent="0.2">
      <c r="A793" s="2" t="s">
        <v>32</v>
      </c>
      <c r="B793" s="2">
        <v>2003</v>
      </c>
      <c r="C793" s="2">
        <v>-1.0469999999999999</v>
      </c>
      <c r="D793" s="2">
        <v>-30.575809299584662</v>
      </c>
      <c r="E793" s="2">
        <v>-21.407909987051813</v>
      </c>
      <c r="F793" s="2">
        <v>57.548000000000002</v>
      </c>
      <c r="G793" s="2">
        <v>49.79</v>
      </c>
      <c r="H793" s="2">
        <v>7.758</v>
      </c>
      <c r="I793" s="2">
        <v>52.179000000000002</v>
      </c>
      <c r="J793" s="2">
        <v>31.771000000000001</v>
      </c>
      <c r="K793" s="2">
        <v>20.408000000000001</v>
      </c>
      <c r="L793" s="2">
        <v>-2.223047848113993</v>
      </c>
      <c r="N793" s="2">
        <v>0.54700000000000004</v>
      </c>
      <c r="O793" s="2">
        <f t="shared" si="133"/>
        <v>5.47E-3</v>
      </c>
      <c r="P793" s="2">
        <f>AVERAGE(O770:O801)</f>
        <v>5.913125E-3</v>
      </c>
      <c r="Q793" s="2">
        <f t="shared" si="134"/>
        <v>0.3402885175</v>
      </c>
      <c r="R793" s="2">
        <f t="shared" si="135"/>
        <v>0.29441449375000001</v>
      </c>
      <c r="S793" s="2">
        <f t="shared" si="136"/>
        <v>4.5874023749999999E-2</v>
      </c>
      <c r="T793" s="2">
        <f t="shared" si="140"/>
        <v>0.30854094937499998</v>
      </c>
      <c r="U793" s="2">
        <f t="shared" si="137"/>
        <v>0.18786589437500001</v>
      </c>
      <c r="V793" s="2">
        <f t="shared" si="138"/>
        <v>0.120675055</v>
      </c>
      <c r="W793" s="2">
        <f t="shared" si="139"/>
        <v>-1.3145159806879055E-2</v>
      </c>
    </row>
    <row r="794" spans="1:23" x14ac:dyDescent="0.2">
      <c r="A794" s="2" t="s">
        <v>32</v>
      </c>
      <c r="B794" s="2">
        <v>2004</v>
      </c>
      <c r="C794" s="2">
        <v>-0.76700000000000002</v>
      </c>
      <c r="D794" s="2">
        <v>-27.605424621973242</v>
      </c>
      <c r="E794" s="2">
        <v>-27.605424621973242</v>
      </c>
      <c r="F794" s="2">
        <v>56.718000000000004</v>
      </c>
      <c r="G794" s="2">
        <v>48.89</v>
      </c>
      <c r="H794" s="2">
        <v>7.827</v>
      </c>
      <c r="I794" s="2">
        <v>52.341999999999999</v>
      </c>
      <c r="J794" s="2">
        <v>31.452000000000002</v>
      </c>
      <c r="K794" s="2">
        <v>20.89</v>
      </c>
      <c r="L794" s="2">
        <v>-1.0825327940452072</v>
      </c>
      <c r="N794" s="2">
        <v>0.54700000000000004</v>
      </c>
      <c r="O794" s="2">
        <f t="shared" si="133"/>
        <v>5.47E-3</v>
      </c>
      <c r="P794" s="2">
        <f>AVERAGE(O770:O801)</f>
        <v>5.913125E-3</v>
      </c>
      <c r="Q794" s="2">
        <f t="shared" si="134"/>
        <v>0.33538062375</v>
      </c>
      <c r="R794" s="2">
        <f t="shared" si="135"/>
        <v>0.28909268124999998</v>
      </c>
      <c r="S794" s="2">
        <f t="shared" si="136"/>
        <v>4.6282029374999999E-2</v>
      </c>
      <c r="T794" s="2">
        <f t="shared" si="140"/>
        <v>0.30950478874999998</v>
      </c>
      <c r="U794" s="2">
        <f t="shared" si="137"/>
        <v>0.1859796075</v>
      </c>
      <c r="V794" s="2">
        <f t="shared" si="138"/>
        <v>0.12352518125</v>
      </c>
      <c r="W794" s="2">
        <f t="shared" si="139"/>
        <v>-6.4011517277885654E-3</v>
      </c>
    </row>
    <row r="795" spans="1:23" x14ac:dyDescent="0.2">
      <c r="A795" s="2" t="s">
        <v>32</v>
      </c>
      <c r="B795" s="2">
        <v>2005</v>
      </c>
      <c r="C795" s="2">
        <v>-1.286</v>
      </c>
      <c r="D795" s="2">
        <v>-26.384487960595841</v>
      </c>
      <c r="E795" s="2">
        <v>-27.605424621973242</v>
      </c>
      <c r="F795" s="2">
        <v>55.878999999999998</v>
      </c>
      <c r="G795" s="2">
        <v>47.975000000000001</v>
      </c>
      <c r="H795" s="2">
        <v>7.9039999999999999</v>
      </c>
      <c r="I795" s="2">
        <v>52.46</v>
      </c>
      <c r="J795" s="2">
        <v>31.126000000000001</v>
      </c>
      <c r="K795" s="2">
        <v>21.334</v>
      </c>
      <c r="L795" s="2">
        <v>-0.91889416441242977</v>
      </c>
      <c r="N795" s="2">
        <v>0.54600000000000004</v>
      </c>
      <c r="O795" s="2">
        <f t="shared" si="133"/>
        <v>5.4600000000000004E-3</v>
      </c>
      <c r="P795" s="2">
        <f>AVERAGE(O770:O801)</f>
        <v>5.913125E-3</v>
      </c>
      <c r="Q795" s="2">
        <f t="shared" si="134"/>
        <v>0.33041951187499996</v>
      </c>
      <c r="R795" s="2">
        <f t="shared" si="135"/>
        <v>0.283682171875</v>
      </c>
      <c r="S795" s="2">
        <f t="shared" si="136"/>
        <v>4.6737340000000002E-2</v>
      </c>
      <c r="T795" s="2">
        <f t="shared" si="140"/>
        <v>0.31020253749999999</v>
      </c>
      <c r="U795" s="2">
        <f t="shared" si="137"/>
        <v>0.18405192875000001</v>
      </c>
      <c r="V795" s="2">
        <f t="shared" si="138"/>
        <v>0.12615060875</v>
      </c>
      <c r="W795" s="2">
        <f t="shared" si="139"/>
        <v>-5.4335360559412491E-3</v>
      </c>
    </row>
    <row r="796" spans="1:23" x14ac:dyDescent="0.2">
      <c r="A796" s="2" t="s">
        <v>32</v>
      </c>
      <c r="B796" s="2">
        <v>2006</v>
      </c>
      <c r="C796" s="2">
        <v>-1.859</v>
      </c>
      <c r="D796" s="2">
        <v>-26.835020921869734</v>
      </c>
      <c r="E796" s="2">
        <v>-27.605424621973242</v>
      </c>
      <c r="F796" s="2">
        <v>55.116999999999997</v>
      </c>
      <c r="G796" s="2">
        <v>47.118000000000002</v>
      </c>
      <c r="H796" s="2">
        <v>7.9989999999999997</v>
      </c>
      <c r="I796" s="2">
        <v>52.569000000000003</v>
      </c>
      <c r="J796" s="2">
        <v>30.800999999999998</v>
      </c>
      <c r="K796" s="2">
        <v>21.768000000000001</v>
      </c>
      <c r="L796" s="2">
        <v>0.92142053158137494</v>
      </c>
      <c r="N796" s="2">
        <v>0.55400000000000005</v>
      </c>
      <c r="O796" s="2">
        <f t="shared" si="133"/>
        <v>5.5400000000000007E-3</v>
      </c>
      <c r="P796" s="2">
        <f>AVERAGE(O770:O801)</f>
        <v>5.913125E-3</v>
      </c>
      <c r="Q796" s="2">
        <f t="shared" si="134"/>
        <v>0.32591371062499996</v>
      </c>
      <c r="R796" s="2">
        <f t="shared" si="135"/>
        <v>0.27861462375000001</v>
      </c>
      <c r="S796" s="2">
        <f t="shared" si="136"/>
        <v>4.7299086875E-2</v>
      </c>
      <c r="T796" s="2">
        <f t="shared" si="140"/>
        <v>0.31084706812500001</v>
      </c>
      <c r="U796" s="2">
        <f t="shared" si="137"/>
        <v>0.18213016312499999</v>
      </c>
      <c r="V796" s="2">
        <f t="shared" si="138"/>
        <v>0.12871690499999999</v>
      </c>
      <c r="W796" s="2">
        <f t="shared" si="139"/>
        <v>5.4484747808071178E-3</v>
      </c>
    </row>
    <row r="797" spans="1:23" x14ac:dyDescent="0.2">
      <c r="A797" s="2" t="s">
        <v>32</v>
      </c>
      <c r="B797" s="2">
        <v>2007</v>
      </c>
      <c r="C797" s="2">
        <v>-2.839</v>
      </c>
      <c r="D797" s="2">
        <v>-24.101300962436191</v>
      </c>
      <c r="E797" s="2">
        <v>-27.605424621973242</v>
      </c>
      <c r="F797" s="2">
        <v>54.363999999999997</v>
      </c>
      <c r="G797" s="2">
        <v>46.261000000000003</v>
      </c>
      <c r="H797" s="2">
        <v>8.1020000000000003</v>
      </c>
      <c r="I797" s="2">
        <v>52.716999999999999</v>
      </c>
      <c r="J797" s="2">
        <v>30.491</v>
      </c>
      <c r="K797" s="2">
        <v>22.227</v>
      </c>
      <c r="L797" s="2">
        <v>2.9782340320363265</v>
      </c>
      <c r="N797" s="2">
        <v>0.56299999999999994</v>
      </c>
      <c r="O797" s="2">
        <f t="shared" si="133"/>
        <v>5.6299999999999996E-3</v>
      </c>
      <c r="P797" s="2">
        <f>AVERAGE(O770:O801)</f>
        <v>5.913125E-3</v>
      </c>
      <c r="Q797" s="2">
        <f t="shared" si="134"/>
        <v>0.3214611275</v>
      </c>
      <c r="R797" s="2">
        <f t="shared" si="135"/>
        <v>0.27354707562500002</v>
      </c>
      <c r="S797" s="2">
        <f t="shared" si="136"/>
        <v>4.7908138750000002E-2</v>
      </c>
      <c r="T797" s="2">
        <f t="shared" si="140"/>
        <v>0.311722210625</v>
      </c>
      <c r="U797" s="2">
        <f t="shared" si="137"/>
        <v>0.18029709437499999</v>
      </c>
      <c r="V797" s="2">
        <f t="shared" si="138"/>
        <v>0.13143102937500001</v>
      </c>
      <c r="W797" s="2">
        <f t="shared" si="139"/>
        <v>1.7610670110684803E-2</v>
      </c>
    </row>
    <row r="798" spans="1:23" x14ac:dyDescent="0.2">
      <c r="A798" s="2" t="s">
        <v>32</v>
      </c>
      <c r="B798" s="2">
        <v>2008</v>
      </c>
      <c r="C798" s="2">
        <v>-2.8679999999999999</v>
      </c>
      <c r="D798" s="2">
        <v>-23.625136812416766</v>
      </c>
      <c r="E798" s="2">
        <v>-23.625136812416766</v>
      </c>
      <c r="F798" s="2">
        <v>53.639000000000003</v>
      </c>
      <c r="G798" s="2">
        <v>45.417000000000002</v>
      </c>
      <c r="H798" s="2">
        <v>8.2219999999999995</v>
      </c>
      <c r="I798" s="2">
        <v>52.933999999999997</v>
      </c>
      <c r="J798" s="2">
        <v>30.201000000000001</v>
      </c>
      <c r="K798" s="2">
        <v>22.734000000000002</v>
      </c>
      <c r="L798" s="2">
        <v>1.8991684098861279</v>
      </c>
      <c r="N798" s="2">
        <v>0.56899999999999995</v>
      </c>
      <c r="O798" s="2">
        <f t="shared" si="133"/>
        <v>5.6899999999999997E-3</v>
      </c>
      <c r="P798" s="2">
        <f>AVERAGE(O770:O801)</f>
        <v>5.913125E-3</v>
      </c>
      <c r="Q798" s="2">
        <f t="shared" si="134"/>
        <v>0.317174111875</v>
      </c>
      <c r="R798" s="2">
        <f t="shared" si="135"/>
        <v>0.26855639812499998</v>
      </c>
      <c r="S798" s="2">
        <f t="shared" si="136"/>
        <v>4.861771375E-2</v>
      </c>
      <c r="T798" s="2">
        <f t="shared" si="140"/>
        <v>0.31300535874999996</v>
      </c>
      <c r="U798" s="2">
        <f t="shared" si="137"/>
        <v>0.17858228812500002</v>
      </c>
      <c r="V798" s="2">
        <f t="shared" si="138"/>
        <v>0.13442898375000001</v>
      </c>
      <c r="W798" s="2">
        <f t="shared" si="139"/>
        <v>1.123002020370791E-2</v>
      </c>
    </row>
    <row r="799" spans="1:23" x14ac:dyDescent="0.2">
      <c r="A799" s="2" t="s">
        <v>32</v>
      </c>
      <c r="B799" s="2">
        <v>2009</v>
      </c>
      <c r="C799" s="2">
        <v>-2.1440000000000001</v>
      </c>
      <c r="D799" s="2">
        <v>-27.15970344763976</v>
      </c>
      <c r="E799" s="2">
        <v>-23.625136812416766</v>
      </c>
      <c r="F799" s="2">
        <v>52.973999999999997</v>
      </c>
      <c r="G799" s="2">
        <v>44.603000000000002</v>
      </c>
      <c r="H799" s="2">
        <v>8.3710000000000004</v>
      </c>
      <c r="I799" s="2">
        <v>53.152999999999999</v>
      </c>
      <c r="J799" s="2">
        <v>29.939</v>
      </c>
      <c r="K799" s="2">
        <v>23.213999999999999</v>
      </c>
      <c r="L799" s="2">
        <v>-0.90013219274193301</v>
      </c>
      <c r="N799" s="2">
        <v>0.58199999999999996</v>
      </c>
      <c r="O799" s="2">
        <f t="shared" si="133"/>
        <v>5.8199999999999997E-3</v>
      </c>
      <c r="P799" s="2">
        <f>AVERAGE(O770:O801)</f>
        <v>5.913125E-3</v>
      </c>
      <c r="Q799" s="2">
        <f t="shared" si="134"/>
        <v>0.31324188375000001</v>
      </c>
      <c r="R799" s="2">
        <f t="shared" si="135"/>
        <v>0.26374311437500003</v>
      </c>
      <c r="S799" s="2">
        <f t="shared" si="136"/>
        <v>4.9498769375000001E-2</v>
      </c>
      <c r="T799" s="2">
        <f t="shared" si="140"/>
        <v>0.314300333125</v>
      </c>
      <c r="U799" s="2">
        <f t="shared" si="137"/>
        <v>0.177033049375</v>
      </c>
      <c r="V799" s="2">
        <f t="shared" si="138"/>
        <v>0.13726728375</v>
      </c>
      <c r="W799" s="2">
        <f t="shared" si="139"/>
        <v>-5.3225941722071426E-3</v>
      </c>
    </row>
    <row r="800" spans="1:23" x14ac:dyDescent="0.2">
      <c r="A800" s="2" t="s">
        <v>32</v>
      </c>
      <c r="B800" s="2">
        <v>2010</v>
      </c>
      <c r="C800" s="2">
        <v>-3.09</v>
      </c>
      <c r="D800" s="2">
        <v>-26.395802131693575</v>
      </c>
      <c r="E800" s="2">
        <v>-23.625136812416766</v>
      </c>
      <c r="F800" s="2">
        <v>52.384999999999998</v>
      </c>
      <c r="G800" s="2">
        <v>43.826999999999998</v>
      </c>
      <c r="H800" s="2">
        <v>8.5579999999999998</v>
      </c>
      <c r="I800" s="2">
        <v>53.433</v>
      </c>
      <c r="J800" s="2">
        <v>29.696999999999999</v>
      </c>
      <c r="K800" s="2">
        <v>23.736000000000001</v>
      </c>
      <c r="L800" s="2">
        <v>-1.3795837296639664</v>
      </c>
      <c r="N800" s="2">
        <v>0.57599999999999996</v>
      </c>
      <c r="O800" s="2">
        <f t="shared" si="133"/>
        <v>5.7599999999999995E-3</v>
      </c>
      <c r="P800" s="2">
        <f>AVERAGE(O770:O801)</f>
        <v>5.913125E-3</v>
      </c>
      <c r="Q800" s="2">
        <f t="shared" si="134"/>
        <v>0.30975905312499996</v>
      </c>
      <c r="R800" s="2">
        <f t="shared" si="135"/>
        <v>0.259154529375</v>
      </c>
      <c r="S800" s="2">
        <f t="shared" si="136"/>
        <v>5.0604523749999998E-2</v>
      </c>
      <c r="T800" s="2">
        <f t="shared" si="140"/>
        <v>0.31595600812500002</v>
      </c>
      <c r="U800" s="2">
        <f t="shared" si="137"/>
        <v>0.17560207312500001</v>
      </c>
      <c r="V800" s="2">
        <f t="shared" si="138"/>
        <v>0.14035393500000001</v>
      </c>
      <c r="W800" s="2">
        <f t="shared" si="139"/>
        <v>-8.1576510414692414E-3</v>
      </c>
    </row>
    <row r="801" spans="1:23" x14ac:dyDescent="0.2">
      <c r="A801" s="2" t="s">
        <v>32</v>
      </c>
      <c r="B801" s="2">
        <v>2011</v>
      </c>
      <c r="C801" s="2">
        <v>-2.915</v>
      </c>
      <c r="D801" s="2">
        <v>-25.291073332705626</v>
      </c>
      <c r="E801" s="2">
        <v>-23.625136812416766</v>
      </c>
      <c r="F801" s="2">
        <v>51.947000000000003</v>
      </c>
      <c r="G801" s="2">
        <v>43.167000000000002</v>
      </c>
      <c r="H801" s="2">
        <v>8.7799999999999994</v>
      </c>
      <c r="I801" s="2">
        <v>53.762</v>
      </c>
      <c r="J801" s="2">
        <v>29.47</v>
      </c>
      <c r="K801" s="2">
        <v>24.292000000000002</v>
      </c>
      <c r="L801" s="2">
        <v>0.68380952740782708</v>
      </c>
      <c r="N801" s="2">
        <v>0.59199999999999997</v>
      </c>
      <c r="O801" s="2">
        <f t="shared" si="133"/>
        <v>5.9199999999999999E-3</v>
      </c>
      <c r="P801" s="2">
        <f>AVERAGE(O770:O801)</f>
        <v>5.913125E-3</v>
      </c>
      <c r="Q801" s="2">
        <f t="shared" si="134"/>
        <v>0.307169104375</v>
      </c>
      <c r="R801" s="2">
        <f t="shared" si="135"/>
        <v>0.25525186687500001</v>
      </c>
      <c r="S801" s="2">
        <f t="shared" si="136"/>
        <v>5.1917237499999998E-2</v>
      </c>
      <c r="T801" s="2">
        <f t="shared" si="140"/>
        <v>0.31790142625000001</v>
      </c>
      <c r="U801" s="2">
        <f t="shared" si="137"/>
        <v>0.17425979375</v>
      </c>
      <c r="V801" s="2">
        <f t="shared" si="138"/>
        <v>0.1436416325</v>
      </c>
      <c r="W801" s="2">
        <f t="shared" si="139"/>
        <v>4.0434512117534073E-3</v>
      </c>
    </row>
    <row r="802" spans="1:23" x14ac:dyDescent="0.2">
      <c r="A802" s="2" t="s">
        <v>33</v>
      </c>
      <c r="B802" s="2">
        <v>1980</v>
      </c>
      <c r="C802" s="2">
        <v>-3.3370000000000002</v>
      </c>
      <c r="D802" s="2">
        <v>-31.458200292340631</v>
      </c>
      <c r="E802" s="2">
        <v>-31.458200292340631</v>
      </c>
      <c r="F802" s="2">
        <v>84.873000000000005</v>
      </c>
      <c r="G802" s="2">
        <v>77.23</v>
      </c>
      <c r="H802" s="2">
        <v>7.6429999999999998</v>
      </c>
      <c r="I802" s="2">
        <v>57.902999999999999</v>
      </c>
      <c r="J802" s="2">
        <v>47.814</v>
      </c>
      <c r="K802" s="2">
        <v>10.089</v>
      </c>
      <c r="L802" s="2">
        <v>-0.17529487756780004</v>
      </c>
      <c r="N802" s="2">
        <v>0.214</v>
      </c>
      <c r="O802" s="2">
        <f t="shared" si="133"/>
        <v>2.14E-3</v>
      </c>
      <c r="P802" s="2">
        <f>AVERAGE(O802:O833)</f>
        <v>1.8490624999999998E-3</v>
      </c>
      <c r="Q802" s="2">
        <f t="shared" si="134"/>
        <v>0.15693548156249998</v>
      </c>
      <c r="R802" s="2">
        <f t="shared" si="135"/>
        <v>0.14280309687499998</v>
      </c>
      <c r="S802" s="2">
        <f t="shared" si="136"/>
        <v>1.4132384687499997E-2</v>
      </c>
      <c r="T802" s="2">
        <f t="shared" si="140"/>
        <v>0.10706626593749999</v>
      </c>
      <c r="U802" s="2">
        <f t="shared" si="137"/>
        <v>8.8411074374999996E-2</v>
      </c>
      <c r="V802" s="2">
        <f t="shared" si="138"/>
        <v>1.8655191562499999E-2</v>
      </c>
      <c r="W802" s="2">
        <f t="shared" si="139"/>
        <v>-3.2413118455271021E-4</v>
      </c>
    </row>
    <row r="803" spans="1:23" x14ac:dyDescent="0.2">
      <c r="A803" s="2" t="s">
        <v>33</v>
      </c>
      <c r="B803" s="2">
        <v>1981</v>
      </c>
      <c r="C803" s="2">
        <v>-5.7409999999999997</v>
      </c>
      <c r="D803" s="2">
        <v>-43.65618808826089</v>
      </c>
      <c r="E803" s="2">
        <v>-31.458200292340631</v>
      </c>
      <c r="F803" s="2">
        <v>83.837000000000003</v>
      </c>
      <c r="G803" s="2">
        <v>76.215999999999994</v>
      </c>
      <c r="H803" s="2">
        <v>7.62</v>
      </c>
      <c r="I803" s="2">
        <v>57.404000000000003</v>
      </c>
      <c r="J803" s="2">
        <v>47.152999999999999</v>
      </c>
      <c r="K803" s="2">
        <v>10.250999999999999</v>
      </c>
      <c r="L803" s="2">
        <v>2.0063231757760454</v>
      </c>
      <c r="N803" s="2">
        <v>0.218</v>
      </c>
      <c r="O803" s="2">
        <f t="shared" si="133"/>
        <v>2.1800000000000001E-3</v>
      </c>
      <c r="P803" s="2">
        <f>AVERAGE(O802:O833)</f>
        <v>1.8490624999999998E-3</v>
      </c>
      <c r="Q803" s="2">
        <f t="shared" si="134"/>
        <v>0.1550198528125</v>
      </c>
      <c r="R803" s="2">
        <f t="shared" si="135"/>
        <v>0.14092814749999996</v>
      </c>
      <c r="S803" s="2">
        <f t="shared" si="136"/>
        <v>1.4089856249999999E-2</v>
      </c>
      <c r="T803" s="2">
        <f t="shared" si="140"/>
        <v>0.10614358374999999</v>
      </c>
      <c r="U803" s="2">
        <f t="shared" si="137"/>
        <v>8.7188844062499993E-2</v>
      </c>
      <c r="V803" s="2">
        <f t="shared" si="138"/>
        <v>1.8954739687499996E-2</v>
      </c>
      <c r="W803" s="2">
        <f t="shared" si="139"/>
        <v>3.7098169472083936E-3</v>
      </c>
    </row>
    <row r="804" spans="1:23" x14ac:dyDescent="0.2">
      <c r="A804" s="2" t="s">
        <v>33</v>
      </c>
      <c r="B804" s="2">
        <v>1982</v>
      </c>
      <c r="C804" s="2">
        <v>-6.766</v>
      </c>
      <c r="D804" s="2">
        <v>-45.461003499291948</v>
      </c>
      <c r="E804" s="2">
        <v>-31.458200292340631</v>
      </c>
      <c r="F804" s="2">
        <v>82.644000000000005</v>
      </c>
      <c r="G804" s="2">
        <v>75.063000000000002</v>
      </c>
      <c r="H804" s="2">
        <v>7.5810000000000004</v>
      </c>
      <c r="I804" s="2">
        <v>56.94</v>
      </c>
      <c r="J804" s="2">
        <v>46.488999999999997</v>
      </c>
      <c r="K804" s="2">
        <v>10.451000000000001</v>
      </c>
      <c r="L804" s="2">
        <v>1.5614031653815392</v>
      </c>
      <c r="N804" s="2">
        <v>0.219</v>
      </c>
      <c r="O804" s="2">
        <f t="shared" si="133"/>
        <v>2.1900000000000001E-3</v>
      </c>
      <c r="P804" s="2">
        <f>AVERAGE(O802:O833)</f>
        <v>1.8490624999999998E-3</v>
      </c>
      <c r="Q804" s="2">
        <f t="shared" si="134"/>
        <v>0.15281392124999998</v>
      </c>
      <c r="R804" s="2">
        <f t="shared" si="135"/>
        <v>0.1387961784375</v>
      </c>
      <c r="S804" s="2">
        <f t="shared" si="136"/>
        <v>1.4017742812499999E-2</v>
      </c>
      <c r="T804" s="2">
        <f t="shared" si="140"/>
        <v>0.10528561874999999</v>
      </c>
      <c r="U804" s="2">
        <f t="shared" si="137"/>
        <v>8.596106656249998E-2</v>
      </c>
      <c r="V804" s="2">
        <f t="shared" si="138"/>
        <v>1.93245521875E-2</v>
      </c>
      <c r="W804" s="2">
        <f t="shared" si="139"/>
        <v>2.8871320404883021E-3</v>
      </c>
    </row>
    <row r="805" spans="1:23" x14ac:dyDescent="0.2">
      <c r="A805" s="2" t="s">
        <v>33</v>
      </c>
      <c r="B805" s="2">
        <v>1983</v>
      </c>
      <c r="C805" s="2">
        <v>-0.875</v>
      </c>
      <c r="D805" s="2">
        <v>-42.372395328803748</v>
      </c>
      <c r="E805" s="2">
        <v>-31.458200292340631</v>
      </c>
      <c r="F805" s="2">
        <v>81.358999999999995</v>
      </c>
      <c r="G805" s="2">
        <v>73.826999999999998</v>
      </c>
      <c r="H805" s="2">
        <v>7.532</v>
      </c>
      <c r="I805" s="2">
        <v>56.511000000000003</v>
      </c>
      <c r="J805" s="2">
        <v>45.811999999999998</v>
      </c>
      <c r="K805" s="2">
        <v>10.698</v>
      </c>
      <c r="L805" s="2">
        <v>-2.9142936929469259</v>
      </c>
      <c r="N805" s="2">
        <v>0.20699999999999999</v>
      </c>
      <c r="O805" s="2">
        <f t="shared" si="133"/>
        <v>2.0699999999999998E-3</v>
      </c>
      <c r="P805" s="2">
        <f>AVERAGE(O802:O833)</f>
        <v>1.8490624999999998E-3</v>
      </c>
      <c r="Q805" s="2">
        <f t="shared" si="134"/>
        <v>0.15043787593749997</v>
      </c>
      <c r="R805" s="2">
        <f t="shared" si="135"/>
        <v>0.13651073718749998</v>
      </c>
      <c r="S805" s="2">
        <f t="shared" si="136"/>
        <v>1.3927138749999998E-2</v>
      </c>
      <c r="T805" s="2">
        <f t="shared" si="140"/>
        <v>0.1044923709375</v>
      </c>
      <c r="U805" s="2">
        <f t="shared" si="137"/>
        <v>8.4709251249999992E-2</v>
      </c>
      <c r="V805" s="2">
        <f t="shared" si="138"/>
        <v>1.9781270625E-2</v>
      </c>
      <c r="W805" s="2">
        <f t="shared" si="139"/>
        <v>-5.3887111816146747E-3</v>
      </c>
    </row>
    <row r="806" spans="1:23" x14ac:dyDescent="0.2">
      <c r="A806" s="2" t="s">
        <v>33</v>
      </c>
      <c r="B806" s="2">
        <v>1984</v>
      </c>
      <c r="C806" s="2">
        <v>-1.6140000000000001</v>
      </c>
      <c r="D806" s="2">
        <v>-43.497102549752832</v>
      </c>
      <c r="E806" s="2">
        <v>-43.497102549752832</v>
      </c>
      <c r="F806" s="2">
        <v>80.066000000000003</v>
      </c>
      <c r="G806" s="2">
        <v>72.582999999999998</v>
      </c>
      <c r="H806" s="2">
        <v>7.4829999999999997</v>
      </c>
      <c r="I806" s="2">
        <v>56.146999999999998</v>
      </c>
      <c r="J806" s="2">
        <v>45.183999999999997</v>
      </c>
      <c r="K806" s="2">
        <v>10.962999999999999</v>
      </c>
      <c r="L806" s="2">
        <v>-0.67641597466017978</v>
      </c>
      <c r="N806" s="2">
        <v>0.20599999999999999</v>
      </c>
      <c r="O806" s="2">
        <f t="shared" si="133"/>
        <v>2.0599999999999998E-3</v>
      </c>
      <c r="P806" s="2">
        <f>AVERAGE(O802:O833)</f>
        <v>1.8490624999999998E-3</v>
      </c>
      <c r="Q806" s="2">
        <f t="shared" si="134"/>
        <v>0.14804703812499997</v>
      </c>
      <c r="R806" s="2">
        <f t="shared" si="135"/>
        <v>0.13421050343749999</v>
      </c>
      <c r="S806" s="2">
        <f t="shared" si="136"/>
        <v>1.3836534687499997E-2</v>
      </c>
      <c r="T806" s="2">
        <f t="shared" si="140"/>
        <v>0.10381931218749998</v>
      </c>
      <c r="U806" s="2">
        <f t="shared" si="137"/>
        <v>8.354803999999999E-2</v>
      </c>
      <c r="V806" s="2">
        <f t="shared" si="138"/>
        <v>2.0271272187499995E-2</v>
      </c>
      <c r="W806" s="2">
        <f t="shared" si="139"/>
        <v>-1.2507354131450885E-3</v>
      </c>
    </row>
    <row r="807" spans="1:23" x14ac:dyDescent="0.2">
      <c r="A807" s="2" t="s">
        <v>33</v>
      </c>
      <c r="B807" s="2">
        <v>1985</v>
      </c>
      <c r="C807" s="2">
        <v>0.59799999999999998</v>
      </c>
      <c r="D807" s="2">
        <v>-36.441404726192594</v>
      </c>
      <c r="E807" s="2">
        <v>-43.497102549752832</v>
      </c>
      <c r="F807" s="2">
        <v>78.817999999999998</v>
      </c>
      <c r="G807" s="2">
        <v>71.379000000000005</v>
      </c>
      <c r="H807" s="2">
        <v>7.4390000000000001</v>
      </c>
      <c r="I807" s="2">
        <v>55.807000000000002</v>
      </c>
      <c r="J807" s="2">
        <v>44.536999999999999</v>
      </c>
      <c r="K807" s="2">
        <v>11.27</v>
      </c>
      <c r="L807" s="2">
        <v>1.6353923564374004</v>
      </c>
      <c r="N807" s="2">
        <v>0.20699999999999999</v>
      </c>
      <c r="O807" s="2">
        <f t="shared" si="133"/>
        <v>2.0699999999999998E-3</v>
      </c>
      <c r="P807" s="2">
        <f>AVERAGE(O802:O833)</f>
        <v>1.8490624999999998E-3</v>
      </c>
      <c r="Q807" s="2">
        <f t="shared" si="134"/>
        <v>0.14573940812499997</v>
      </c>
      <c r="R807" s="2">
        <f t="shared" si="135"/>
        <v>0.13198423218749999</v>
      </c>
      <c r="S807" s="2">
        <f t="shared" si="136"/>
        <v>1.3755175937499999E-2</v>
      </c>
      <c r="T807" s="2">
        <f t="shared" si="140"/>
        <v>0.10319063093749999</v>
      </c>
      <c r="U807" s="2">
        <f t="shared" si="137"/>
        <v>8.2351696562499993E-2</v>
      </c>
      <c r="V807" s="2">
        <f t="shared" si="138"/>
        <v>2.0838934374999996E-2</v>
      </c>
      <c r="W807" s="2">
        <f t="shared" si="139"/>
        <v>3.0239426790750305E-3</v>
      </c>
    </row>
    <row r="808" spans="1:23" x14ac:dyDescent="0.2">
      <c r="A808" s="2" t="s">
        <v>33</v>
      </c>
      <c r="B808" s="2">
        <v>1986</v>
      </c>
      <c r="C808" s="2">
        <v>-3.8679999999999999</v>
      </c>
      <c r="D808" s="2">
        <v>-55.178445737593528</v>
      </c>
      <c r="E808" s="2">
        <v>-43.497102549752832</v>
      </c>
      <c r="F808" s="2">
        <v>77.787999999999997</v>
      </c>
      <c r="G808" s="2">
        <v>70.337000000000003</v>
      </c>
      <c r="H808" s="2">
        <v>7.4509999999999996</v>
      </c>
      <c r="I808" s="2">
        <v>55.493000000000002</v>
      </c>
      <c r="J808" s="2">
        <v>43.883000000000003</v>
      </c>
      <c r="K808" s="2">
        <v>11.61</v>
      </c>
      <c r="L808" s="2">
        <v>2.5450213881710608</v>
      </c>
      <c r="N808" s="2">
        <v>0.20599999999999999</v>
      </c>
      <c r="O808" s="2">
        <f t="shared" si="133"/>
        <v>2.0599999999999998E-3</v>
      </c>
      <c r="P808" s="2">
        <f>AVERAGE(O802:O833)</f>
        <v>1.8490624999999998E-3</v>
      </c>
      <c r="Q808" s="2">
        <f t="shared" si="134"/>
        <v>0.14383487374999998</v>
      </c>
      <c r="R808" s="2">
        <f t="shared" si="135"/>
        <v>0.13005750906249999</v>
      </c>
      <c r="S808" s="2">
        <f t="shared" si="136"/>
        <v>1.3777364687499998E-2</v>
      </c>
      <c r="T808" s="2">
        <f t="shared" si="140"/>
        <v>0.10261002531249999</v>
      </c>
      <c r="U808" s="2">
        <f t="shared" si="137"/>
        <v>8.11424096875E-2</v>
      </c>
      <c r="V808" s="2">
        <f t="shared" si="138"/>
        <v>2.1467615624999995E-2</v>
      </c>
      <c r="W808" s="2">
        <f t="shared" si="139"/>
        <v>4.7059036105650516E-3</v>
      </c>
    </row>
    <row r="809" spans="1:23" x14ac:dyDescent="0.2">
      <c r="A809" s="2" t="s">
        <v>33</v>
      </c>
      <c r="B809" s="2">
        <v>1987</v>
      </c>
      <c r="C809" s="2">
        <v>-8.6020000000000003</v>
      </c>
      <c r="D809" s="2">
        <v>-69.809288628195091</v>
      </c>
      <c r="E809" s="2">
        <v>-43.497102549752832</v>
      </c>
      <c r="F809" s="2">
        <v>76.819999999999993</v>
      </c>
      <c r="G809" s="2">
        <v>69.358000000000004</v>
      </c>
      <c r="H809" s="2">
        <v>7.4619999999999997</v>
      </c>
      <c r="I809" s="2">
        <v>55.209000000000003</v>
      </c>
      <c r="J809" s="2">
        <v>43.241999999999997</v>
      </c>
      <c r="K809" s="2">
        <v>11.967000000000001</v>
      </c>
      <c r="L809" s="2">
        <v>-5.8173420390625825</v>
      </c>
      <c r="N809" s="2">
        <v>0.187</v>
      </c>
      <c r="O809" s="2">
        <f t="shared" si="133"/>
        <v>1.8699999999999999E-3</v>
      </c>
      <c r="P809" s="2">
        <f>AVERAGE(O802:O833)</f>
        <v>1.8490624999999998E-3</v>
      </c>
      <c r="Q809" s="2">
        <f t="shared" si="134"/>
        <v>0.14204498124999998</v>
      </c>
      <c r="R809" s="2">
        <f t="shared" si="135"/>
        <v>0.12824727687499998</v>
      </c>
      <c r="S809" s="2">
        <f t="shared" si="136"/>
        <v>1.3797704374999997E-2</v>
      </c>
      <c r="T809" s="2">
        <f t="shared" si="140"/>
        <v>0.10208489156249999</v>
      </c>
      <c r="U809" s="2">
        <f t="shared" si="137"/>
        <v>7.9957160624999982E-2</v>
      </c>
      <c r="V809" s="2">
        <f t="shared" si="138"/>
        <v>2.2127730937499999E-2</v>
      </c>
      <c r="W809" s="2">
        <f t="shared" si="139"/>
        <v>-1.0756629014104156E-2</v>
      </c>
    </row>
    <row r="810" spans="1:23" x14ac:dyDescent="0.2">
      <c r="A810" s="2" t="s">
        <v>33</v>
      </c>
      <c r="B810" s="2">
        <v>1988</v>
      </c>
      <c r="C810" s="2">
        <v>-4.54</v>
      </c>
      <c r="D810" s="2">
        <v>-73.756877662378088</v>
      </c>
      <c r="E810" s="2">
        <v>-73.756877662378088</v>
      </c>
      <c r="F810" s="2">
        <v>75.88</v>
      </c>
      <c r="G810" s="2">
        <v>68.405000000000001</v>
      </c>
      <c r="H810" s="2">
        <v>7.4749999999999996</v>
      </c>
      <c r="I810" s="2">
        <v>54.957000000000001</v>
      </c>
      <c r="J810" s="2">
        <v>42.625999999999998</v>
      </c>
      <c r="K810" s="2">
        <v>12.331</v>
      </c>
      <c r="L810" s="2">
        <v>1.3158111545515505</v>
      </c>
      <c r="N810" s="2">
        <v>0.19800000000000001</v>
      </c>
      <c r="O810" s="2">
        <f t="shared" si="133"/>
        <v>1.98E-3</v>
      </c>
      <c r="P810" s="2">
        <f>AVERAGE(O802:O833)</f>
        <v>1.8490624999999998E-3</v>
      </c>
      <c r="Q810" s="2">
        <f t="shared" si="134"/>
        <v>0.14030686249999996</v>
      </c>
      <c r="R810" s="2">
        <f t="shared" si="135"/>
        <v>0.12648512031249998</v>
      </c>
      <c r="S810" s="2">
        <f t="shared" si="136"/>
        <v>1.3821742187499998E-2</v>
      </c>
      <c r="T810" s="2">
        <f t="shared" si="140"/>
        <v>0.1016189278125</v>
      </c>
      <c r="U810" s="2">
        <f t="shared" si="137"/>
        <v>7.8818138124999992E-2</v>
      </c>
      <c r="V810" s="2">
        <f t="shared" si="138"/>
        <v>2.2800789687499996E-2</v>
      </c>
      <c r="W810" s="2">
        <f t="shared" si="139"/>
        <v>2.433017062962976E-3</v>
      </c>
    </row>
    <row r="811" spans="1:23" x14ac:dyDescent="0.2">
      <c r="A811" s="2" t="s">
        <v>33</v>
      </c>
      <c r="B811" s="2">
        <v>1989</v>
      </c>
      <c r="C811" s="2">
        <v>-4.8540000000000001</v>
      </c>
      <c r="D811" s="2">
        <v>-75.846483796294947</v>
      </c>
      <c r="E811" s="2">
        <v>-73.756877662378088</v>
      </c>
      <c r="F811" s="2">
        <v>74.905000000000001</v>
      </c>
      <c r="G811" s="2">
        <v>67.411000000000001</v>
      </c>
      <c r="H811" s="2">
        <v>7.4930000000000003</v>
      </c>
      <c r="I811" s="2">
        <v>54.713999999999999</v>
      </c>
      <c r="J811" s="2">
        <v>42.042999999999999</v>
      </c>
      <c r="K811" s="2">
        <v>12.670999999999999</v>
      </c>
      <c r="L811" s="2">
        <v>-1.2926478242302764</v>
      </c>
      <c r="N811" s="2">
        <v>0.191</v>
      </c>
      <c r="O811" s="2">
        <f t="shared" si="133"/>
        <v>1.91E-3</v>
      </c>
      <c r="P811" s="2">
        <f>AVERAGE(O802:O833)</f>
        <v>1.8490624999999998E-3</v>
      </c>
      <c r="Q811" s="2">
        <f t="shared" si="134"/>
        <v>0.13850402656249999</v>
      </c>
      <c r="R811" s="2">
        <f t="shared" si="135"/>
        <v>0.12464715218749998</v>
      </c>
      <c r="S811" s="2">
        <f t="shared" si="136"/>
        <v>1.38550253125E-2</v>
      </c>
      <c r="T811" s="2">
        <f t="shared" si="140"/>
        <v>0.10116960562499999</v>
      </c>
      <c r="U811" s="2">
        <f t="shared" si="137"/>
        <v>7.774013468749999E-2</v>
      </c>
      <c r="V811" s="2">
        <f t="shared" si="138"/>
        <v>2.3429470937499995E-2</v>
      </c>
      <c r="W811" s="2">
        <f t="shared" si="139"/>
        <v>-2.3901866174907949E-3</v>
      </c>
    </row>
    <row r="812" spans="1:23" x14ac:dyDescent="0.2">
      <c r="A812" s="2" t="s">
        <v>33</v>
      </c>
      <c r="B812" s="2">
        <v>1990</v>
      </c>
      <c r="C812" s="2">
        <v>-3.0190000000000001</v>
      </c>
      <c r="D812" s="2">
        <v>-81.327277044114879</v>
      </c>
      <c r="E812" s="2">
        <v>-73.756877662378088</v>
      </c>
      <c r="F812" s="2">
        <v>73.867999999999995</v>
      </c>
      <c r="G812" s="2">
        <v>66.347999999999999</v>
      </c>
      <c r="H812" s="2">
        <v>7.5190000000000001</v>
      </c>
      <c r="I812" s="2">
        <v>54.505000000000003</v>
      </c>
      <c r="J812" s="2">
        <v>41.481999999999999</v>
      </c>
      <c r="K812" s="2">
        <v>13.023</v>
      </c>
      <c r="L812" s="2">
        <v>-1.3954090551630092</v>
      </c>
      <c r="N812" s="2">
        <v>0.191</v>
      </c>
      <c r="O812" s="2">
        <f t="shared" si="133"/>
        <v>1.91E-3</v>
      </c>
      <c r="P812" s="2">
        <f>AVERAGE(O802:O833)</f>
        <v>1.8490624999999998E-3</v>
      </c>
      <c r="Q812" s="2">
        <f t="shared" si="134"/>
        <v>0.13658654874999998</v>
      </c>
      <c r="R812" s="2">
        <f t="shared" si="135"/>
        <v>0.12268159874999998</v>
      </c>
      <c r="S812" s="2">
        <f t="shared" si="136"/>
        <v>1.3903100937499999E-2</v>
      </c>
      <c r="T812" s="2">
        <f t="shared" si="140"/>
        <v>0.10078315156249999</v>
      </c>
      <c r="U812" s="2">
        <f t="shared" si="137"/>
        <v>7.6702810624999992E-2</v>
      </c>
      <c r="V812" s="2">
        <f t="shared" si="138"/>
        <v>2.4080340937499996E-2</v>
      </c>
      <c r="W812" s="2">
        <f t="shared" si="139"/>
        <v>-2.5801985560623512E-3</v>
      </c>
    </row>
    <row r="813" spans="1:23" x14ac:dyDescent="0.2">
      <c r="A813" s="2" t="s">
        <v>33</v>
      </c>
      <c r="B813" s="2">
        <v>1991</v>
      </c>
      <c r="C813" s="2">
        <v>-5.1580000000000004</v>
      </c>
      <c r="D813" s="2">
        <v>-73.443943672390134</v>
      </c>
      <c r="E813" s="2">
        <v>-73.756877662378088</v>
      </c>
      <c r="F813" s="2">
        <v>73.120999999999995</v>
      </c>
      <c r="G813" s="2">
        <v>65.539000000000001</v>
      </c>
      <c r="H813" s="2">
        <v>7.5810000000000004</v>
      </c>
      <c r="I813" s="2">
        <v>54.326999999999998</v>
      </c>
      <c r="J813" s="2">
        <v>40.938000000000002</v>
      </c>
      <c r="K813" s="2">
        <v>13.388999999999999</v>
      </c>
      <c r="L813" s="2">
        <v>0.43465132977240134</v>
      </c>
      <c r="N813" s="2">
        <v>0.19700000000000001</v>
      </c>
      <c r="O813" s="2">
        <f t="shared" si="133"/>
        <v>1.97E-3</v>
      </c>
      <c r="P813" s="2">
        <f>AVERAGE(O802:O833)</f>
        <v>1.8490624999999998E-3</v>
      </c>
      <c r="Q813" s="2">
        <f t="shared" si="134"/>
        <v>0.13520529906249998</v>
      </c>
      <c r="R813" s="2">
        <f t="shared" si="135"/>
        <v>0.12118570718749999</v>
      </c>
      <c r="S813" s="2">
        <f t="shared" si="136"/>
        <v>1.4017742812499999E-2</v>
      </c>
      <c r="T813" s="2">
        <f t="shared" si="140"/>
        <v>0.10045401843749999</v>
      </c>
      <c r="U813" s="2">
        <f t="shared" si="137"/>
        <v>7.5696920624999997E-2</v>
      </c>
      <c r="V813" s="2">
        <f t="shared" si="138"/>
        <v>2.4757097812499997E-2</v>
      </c>
      <c r="W813" s="2">
        <f t="shared" si="139"/>
        <v>8.0369747445728078E-4</v>
      </c>
    </row>
    <row r="814" spans="1:23" x14ac:dyDescent="0.2">
      <c r="A814" s="2" t="s">
        <v>33</v>
      </c>
      <c r="B814" s="2">
        <v>1992</v>
      </c>
      <c r="C814" s="2">
        <v>-1.4159999999999999</v>
      </c>
      <c r="D814" s="2">
        <v>-71.004646738339233</v>
      </c>
      <c r="E814" s="2">
        <v>-71.004646738339233</v>
      </c>
      <c r="F814" s="2">
        <v>72.207999999999998</v>
      </c>
      <c r="G814" s="2">
        <v>64.561000000000007</v>
      </c>
      <c r="H814" s="2">
        <v>7.6470000000000002</v>
      </c>
      <c r="I814" s="2">
        <v>54.173999999999999</v>
      </c>
      <c r="J814" s="2">
        <v>40.402000000000001</v>
      </c>
      <c r="K814" s="2">
        <v>13.772</v>
      </c>
      <c r="L814" s="2">
        <v>0.88590562494470637</v>
      </c>
      <c r="N814" s="2">
        <v>0.185</v>
      </c>
      <c r="O814" s="2">
        <f t="shared" si="133"/>
        <v>1.8500000000000001E-3</v>
      </c>
      <c r="P814" s="2">
        <f>AVERAGE(O802:O833)</f>
        <v>1.8490624999999998E-3</v>
      </c>
      <c r="Q814" s="2">
        <f t="shared" si="134"/>
        <v>0.13351710499999997</v>
      </c>
      <c r="R814" s="2">
        <f t="shared" si="135"/>
        <v>0.1193773240625</v>
      </c>
      <c r="S814" s="2">
        <f t="shared" si="136"/>
        <v>1.4139780937499999E-2</v>
      </c>
      <c r="T814" s="2">
        <f t="shared" si="140"/>
        <v>0.10017111187499998</v>
      </c>
      <c r="U814" s="2">
        <f t="shared" si="137"/>
        <v>7.4705823124999987E-2</v>
      </c>
      <c r="V814" s="2">
        <f t="shared" si="138"/>
        <v>2.5465288749999999E-2</v>
      </c>
      <c r="W814" s="2">
        <f t="shared" si="139"/>
        <v>1.638094869624321E-3</v>
      </c>
    </row>
    <row r="815" spans="1:23" x14ac:dyDescent="0.2">
      <c r="A815" s="2" t="s">
        <v>33</v>
      </c>
      <c r="B815" s="2">
        <v>1993</v>
      </c>
      <c r="C815" s="2">
        <v>-3.73</v>
      </c>
      <c r="D815" s="2">
        <v>-69.895259471528377</v>
      </c>
      <c r="E815" s="2">
        <v>-71.004646738339233</v>
      </c>
      <c r="F815" s="2">
        <v>71.221000000000004</v>
      </c>
      <c r="G815" s="2">
        <v>63.503</v>
      </c>
      <c r="H815" s="2">
        <v>7.7169999999999996</v>
      </c>
      <c r="I815" s="2">
        <v>54.042999999999999</v>
      </c>
      <c r="J815" s="2">
        <v>39.869</v>
      </c>
      <c r="K815" s="2">
        <v>14.173999999999999</v>
      </c>
      <c r="L815" s="2">
        <v>-8.4637231853179978E-2</v>
      </c>
      <c r="N815" s="2">
        <v>0.185</v>
      </c>
      <c r="O815" s="2">
        <f t="shared" si="133"/>
        <v>1.8500000000000001E-3</v>
      </c>
      <c r="P815" s="2">
        <f>AVERAGE(O802:O833)</f>
        <v>1.8490624999999998E-3</v>
      </c>
      <c r="Q815" s="2">
        <f t="shared" si="134"/>
        <v>0.13169208031249999</v>
      </c>
      <c r="R815" s="2">
        <f t="shared" si="135"/>
        <v>0.11742101593749998</v>
      </c>
      <c r="S815" s="2">
        <f t="shared" si="136"/>
        <v>1.4269215312499998E-2</v>
      </c>
      <c r="T815" s="2">
        <f t="shared" si="140"/>
        <v>9.9928884687499983E-2</v>
      </c>
      <c r="U815" s="2">
        <f t="shared" si="137"/>
        <v>7.3720272812499987E-2</v>
      </c>
      <c r="V815" s="2">
        <f t="shared" si="138"/>
        <v>2.6208611874999996E-2</v>
      </c>
      <c r="W815" s="2">
        <f t="shared" si="139"/>
        <v>-1.5649953152352058E-4</v>
      </c>
    </row>
    <row r="816" spans="1:23" x14ac:dyDescent="0.2">
      <c r="A816" s="2" t="s">
        <v>33</v>
      </c>
      <c r="B816" s="2">
        <v>1994</v>
      </c>
      <c r="C816" s="2">
        <v>-3.7869999999999999</v>
      </c>
      <c r="D816" s="2">
        <v>-59.897418700936967</v>
      </c>
      <c r="E816" s="2">
        <v>-71.004646738339233</v>
      </c>
      <c r="F816" s="2">
        <v>70.272999999999996</v>
      </c>
      <c r="G816" s="2">
        <v>62.48</v>
      </c>
      <c r="H816" s="2">
        <v>7.7919999999999998</v>
      </c>
      <c r="I816" s="2">
        <v>53.921999999999997</v>
      </c>
      <c r="J816" s="2">
        <v>39.371000000000002</v>
      </c>
      <c r="K816" s="2">
        <v>14.551</v>
      </c>
      <c r="L816" s="2">
        <v>1.3518401648155027</v>
      </c>
      <c r="N816" s="2">
        <v>0.187</v>
      </c>
      <c r="O816" s="2">
        <f t="shared" si="133"/>
        <v>1.8699999999999999E-3</v>
      </c>
      <c r="P816" s="2">
        <f>AVERAGE(O802:O833)</f>
        <v>1.8490624999999998E-3</v>
      </c>
      <c r="Q816" s="2">
        <f t="shared" si="134"/>
        <v>0.12993916906249997</v>
      </c>
      <c r="R816" s="2">
        <f t="shared" si="135"/>
        <v>0.11552942499999998</v>
      </c>
      <c r="S816" s="2">
        <f t="shared" si="136"/>
        <v>1.4407894999999999E-2</v>
      </c>
      <c r="T816" s="2">
        <f t="shared" si="140"/>
        <v>9.970514812499999E-2</v>
      </c>
      <c r="U816" s="2">
        <f t="shared" si="137"/>
        <v>7.2799439687499995E-2</v>
      </c>
      <c r="V816" s="2">
        <f t="shared" si="138"/>
        <v>2.6905708437499998E-2</v>
      </c>
      <c r="W816" s="2">
        <f t="shared" si="139"/>
        <v>2.4996369547541654E-3</v>
      </c>
    </row>
    <row r="817" spans="1:23" x14ac:dyDescent="0.2">
      <c r="A817" s="2" t="s">
        <v>33</v>
      </c>
      <c r="B817" s="2">
        <v>1995</v>
      </c>
      <c r="C817" s="2">
        <v>-4.0129999999999999</v>
      </c>
      <c r="D817" s="2">
        <v>-61.177980874590041</v>
      </c>
      <c r="E817" s="2">
        <v>-71.004646738339233</v>
      </c>
      <c r="F817" s="2">
        <v>69.406999999999996</v>
      </c>
      <c r="G817" s="2">
        <v>61.534999999999997</v>
      </c>
      <c r="H817" s="2">
        <v>7.8719999999999999</v>
      </c>
      <c r="I817" s="2">
        <v>53.817999999999998</v>
      </c>
      <c r="J817" s="2">
        <v>38.872</v>
      </c>
      <c r="K817" s="2">
        <v>14.946999999999999</v>
      </c>
      <c r="L817" s="2">
        <v>1.0997909889137329</v>
      </c>
      <c r="N817" s="2">
        <v>0.185</v>
      </c>
      <c r="O817" s="2">
        <f t="shared" si="133"/>
        <v>1.8500000000000001E-3</v>
      </c>
      <c r="P817" s="2">
        <f>AVERAGE(O802:O833)</f>
        <v>1.8490624999999998E-3</v>
      </c>
      <c r="Q817" s="2">
        <f t="shared" si="134"/>
        <v>0.12833788093749998</v>
      </c>
      <c r="R817" s="2">
        <f t="shared" si="135"/>
        <v>0.11378206093749998</v>
      </c>
      <c r="S817" s="2">
        <f t="shared" si="136"/>
        <v>1.4555819999999999E-2</v>
      </c>
      <c r="T817" s="2">
        <f t="shared" si="140"/>
        <v>9.9512845624999985E-2</v>
      </c>
      <c r="U817" s="2">
        <f t="shared" si="137"/>
        <v>7.1876757499999985E-2</v>
      </c>
      <c r="V817" s="2">
        <f t="shared" si="138"/>
        <v>2.7637937187499996E-2</v>
      </c>
      <c r="W817" s="2">
        <f t="shared" si="139"/>
        <v>2.0335822754382993E-3</v>
      </c>
    </row>
    <row r="818" spans="1:23" x14ac:dyDescent="0.2">
      <c r="A818" s="2" t="s">
        <v>33</v>
      </c>
      <c r="B818" s="2">
        <v>1996</v>
      </c>
      <c r="C818" s="2">
        <v>0.315</v>
      </c>
      <c r="D818" s="2">
        <v>-56.272713009938371</v>
      </c>
      <c r="E818" s="2">
        <v>-56.272713009938371</v>
      </c>
      <c r="F818" s="2">
        <v>68.563000000000002</v>
      </c>
      <c r="G818" s="2">
        <v>60.585000000000001</v>
      </c>
      <c r="H818" s="2">
        <v>7.9790000000000001</v>
      </c>
      <c r="I818" s="2">
        <v>53.741</v>
      </c>
      <c r="J818" s="2">
        <v>38.377000000000002</v>
      </c>
      <c r="K818" s="2">
        <v>15.364000000000001</v>
      </c>
      <c r="L818" s="2">
        <v>0.59462884035900931</v>
      </c>
      <c r="N818" s="2">
        <v>0.18099999999999999</v>
      </c>
      <c r="O818" s="2">
        <f t="shared" si="133"/>
        <v>1.81E-3</v>
      </c>
      <c r="P818" s="2">
        <f>AVERAGE(O802:O833)</f>
        <v>1.8490624999999998E-3</v>
      </c>
      <c r="Q818" s="2">
        <f t="shared" si="134"/>
        <v>0.12677727218749998</v>
      </c>
      <c r="R818" s="2">
        <f t="shared" si="135"/>
        <v>0.11202545156249999</v>
      </c>
      <c r="S818" s="2">
        <f t="shared" si="136"/>
        <v>1.4753669687499998E-2</v>
      </c>
      <c r="T818" s="2">
        <f t="shared" si="140"/>
        <v>9.9370467812499988E-2</v>
      </c>
      <c r="U818" s="2">
        <f t="shared" si="137"/>
        <v>7.0961471562500003E-2</v>
      </c>
      <c r="V818" s="2">
        <f t="shared" si="138"/>
        <v>2.8408996249999999E-2</v>
      </c>
      <c r="W818" s="2">
        <f t="shared" si="139"/>
        <v>1.0995058901263305E-3</v>
      </c>
    </row>
    <row r="819" spans="1:23" x14ac:dyDescent="0.2">
      <c r="A819" s="2" t="s">
        <v>33</v>
      </c>
      <c r="B819" s="2">
        <v>1997</v>
      </c>
      <c r="C819" s="2">
        <v>-2.165</v>
      </c>
      <c r="D819" s="2">
        <v>-53.289118037367899</v>
      </c>
      <c r="E819" s="2">
        <v>-56.272713009938371</v>
      </c>
      <c r="F819" s="2">
        <v>67.837999999999994</v>
      </c>
      <c r="G819" s="2">
        <v>59.749000000000002</v>
      </c>
      <c r="H819" s="2">
        <v>8.09</v>
      </c>
      <c r="I819" s="2">
        <v>53.701000000000001</v>
      </c>
      <c r="J819" s="2">
        <v>37.895000000000003</v>
      </c>
      <c r="K819" s="2">
        <v>15.805</v>
      </c>
      <c r="L819" s="2">
        <v>2.8678688146288973</v>
      </c>
      <c r="N819" s="2">
        <v>0.18099999999999999</v>
      </c>
      <c r="O819" s="2">
        <f t="shared" si="133"/>
        <v>1.81E-3</v>
      </c>
      <c r="P819" s="2">
        <f>AVERAGE(O802:O833)</f>
        <v>1.8490624999999998E-3</v>
      </c>
      <c r="Q819" s="2">
        <f t="shared" si="134"/>
        <v>0.12543670187499997</v>
      </c>
      <c r="R819" s="2">
        <f t="shared" si="135"/>
        <v>0.11047963531249999</v>
      </c>
      <c r="S819" s="2">
        <f t="shared" si="136"/>
        <v>1.4958915624999998E-2</v>
      </c>
      <c r="T819" s="2">
        <f t="shared" si="140"/>
        <v>9.9296505312499991E-2</v>
      </c>
      <c r="U819" s="2">
        <f t="shared" si="137"/>
        <v>7.0070223437499995E-2</v>
      </c>
      <c r="V819" s="2">
        <f t="shared" si="138"/>
        <v>2.9224432812499996E-2</v>
      </c>
      <c r="W819" s="2">
        <f t="shared" si="139"/>
        <v>5.3028686800497445E-3</v>
      </c>
    </row>
    <row r="820" spans="1:23" x14ac:dyDescent="0.2">
      <c r="A820" s="2" t="s">
        <v>33</v>
      </c>
      <c r="B820" s="2">
        <v>1998</v>
      </c>
      <c r="C820" s="2">
        <v>-8.1150000000000002</v>
      </c>
      <c r="D820" s="2">
        <v>-64.720488638074741</v>
      </c>
      <c r="E820" s="2">
        <v>-56.272713009938371</v>
      </c>
      <c r="F820" s="2">
        <v>67.164000000000001</v>
      </c>
      <c r="G820" s="2">
        <v>58.96</v>
      </c>
      <c r="H820" s="2">
        <v>8.2040000000000006</v>
      </c>
      <c r="I820" s="2">
        <v>53.701999999999998</v>
      </c>
      <c r="J820" s="2">
        <v>37.43</v>
      </c>
      <c r="K820" s="2">
        <v>16.271999999999998</v>
      </c>
      <c r="L820" s="2">
        <v>4.2894018394362261</v>
      </c>
      <c r="N820" s="2">
        <v>0.183</v>
      </c>
      <c r="O820" s="2">
        <f t="shared" si="133"/>
        <v>1.83E-3</v>
      </c>
      <c r="P820" s="2">
        <f>AVERAGE(O802:O833)</f>
        <v>1.8490624999999998E-3</v>
      </c>
      <c r="Q820" s="2">
        <f t="shared" si="134"/>
        <v>0.12419043375</v>
      </c>
      <c r="R820" s="2">
        <f t="shared" si="135"/>
        <v>0.10902072499999999</v>
      </c>
      <c r="S820" s="2">
        <f t="shared" si="136"/>
        <v>1.516970875E-2</v>
      </c>
      <c r="T820" s="2">
        <f t="shared" si="140"/>
        <v>9.9298354374999981E-2</v>
      </c>
      <c r="U820" s="2">
        <f t="shared" si="137"/>
        <v>6.921040937499999E-2</v>
      </c>
      <c r="V820" s="2">
        <f t="shared" si="138"/>
        <v>3.0087944999999994E-2</v>
      </c>
      <c r="W820" s="2">
        <f t="shared" si="139"/>
        <v>7.9313720887325464E-3</v>
      </c>
    </row>
    <row r="821" spans="1:23" x14ac:dyDescent="0.2">
      <c r="A821" s="2" t="s">
        <v>33</v>
      </c>
      <c r="B821" s="2">
        <v>1999</v>
      </c>
      <c r="C821" s="2">
        <v>4.2240000000000002</v>
      </c>
      <c r="D821" s="2">
        <v>-89.921901557850418</v>
      </c>
      <c r="E821" s="2">
        <v>-56.272713009938371</v>
      </c>
      <c r="F821" s="2">
        <v>66.45</v>
      </c>
      <c r="G821" s="2">
        <v>58.128</v>
      </c>
      <c r="H821" s="2">
        <v>8.3209999999999997</v>
      </c>
      <c r="I821" s="2">
        <v>53.698999999999998</v>
      </c>
      <c r="J821" s="2">
        <v>36.991999999999997</v>
      </c>
      <c r="K821" s="2">
        <v>16.707000000000001</v>
      </c>
      <c r="L821" s="2">
        <v>-2.4795934961333286</v>
      </c>
      <c r="N821" s="2">
        <v>0.16800000000000001</v>
      </c>
      <c r="O821" s="2">
        <f t="shared" si="133"/>
        <v>1.6800000000000001E-3</v>
      </c>
      <c r="P821" s="2">
        <f>AVERAGE(O802:O833)</f>
        <v>1.8490624999999998E-3</v>
      </c>
      <c r="Q821" s="2">
        <f t="shared" si="134"/>
        <v>0.12287020312499999</v>
      </c>
      <c r="R821" s="2">
        <f t="shared" si="135"/>
        <v>0.10748230499999999</v>
      </c>
      <c r="S821" s="2">
        <f t="shared" si="136"/>
        <v>1.5386049062499997E-2</v>
      </c>
      <c r="T821" s="2">
        <f t="shared" si="140"/>
        <v>9.9292807187499985E-2</v>
      </c>
      <c r="U821" s="2">
        <f t="shared" si="137"/>
        <v>6.8400519999999992E-2</v>
      </c>
      <c r="V821" s="2">
        <f t="shared" si="138"/>
        <v>3.0892287187499999E-2</v>
      </c>
      <c r="W821" s="2">
        <f t="shared" si="139"/>
        <v>-4.584923348944032E-3</v>
      </c>
    </row>
    <row r="822" spans="1:23" x14ac:dyDescent="0.2">
      <c r="A822" s="2" t="s">
        <v>33</v>
      </c>
      <c r="B822" s="2">
        <v>2000</v>
      </c>
      <c r="C822" s="2">
        <v>3.9780000000000002</v>
      </c>
      <c r="D822" s="2">
        <v>-85.602440487593469</v>
      </c>
      <c r="E822" s="2">
        <v>-85.602440487593469</v>
      </c>
      <c r="F822" s="2">
        <v>65.665000000000006</v>
      </c>
      <c r="G822" s="2">
        <v>57.222999999999999</v>
      </c>
      <c r="H822" s="2">
        <v>8.4420000000000002</v>
      </c>
      <c r="I822" s="2">
        <v>53.737000000000002</v>
      </c>
      <c r="J822" s="2">
        <v>36.569000000000003</v>
      </c>
      <c r="K822" s="2">
        <v>17.167999999999999</v>
      </c>
      <c r="L822" s="2">
        <v>-3.5467830467786796</v>
      </c>
      <c r="N822" s="2">
        <v>0.16200000000000001</v>
      </c>
      <c r="O822" s="2">
        <f t="shared" si="133"/>
        <v>1.6200000000000001E-3</v>
      </c>
      <c r="P822" s="2">
        <f>AVERAGE(O802:O833)</f>
        <v>1.8490624999999998E-3</v>
      </c>
      <c r="Q822" s="2">
        <f t="shared" si="134"/>
        <v>0.1214186890625</v>
      </c>
      <c r="R822" s="2">
        <f t="shared" si="135"/>
        <v>0.10580890343749999</v>
      </c>
      <c r="S822" s="2">
        <f t="shared" si="136"/>
        <v>1.5609785624999999E-2</v>
      </c>
      <c r="T822" s="2">
        <f t="shared" si="140"/>
        <v>9.9363071562499988E-2</v>
      </c>
      <c r="U822" s="2">
        <f t="shared" si="137"/>
        <v>6.7618366562500004E-2</v>
      </c>
      <c r="V822" s="2">
        <f t="shared" si="138"/>
        <v>3.1744704999999998E-2</v>
      </c>
      <c r="W822" s="2">
        <f t="shared" si="139"/>
        <v>-6.5582235274342015E-3</v>
      </c>
    </row>
    <row r="823" spans="1:23" x14ac:dyDescent="0.2">
      <c r="A823" s="2" t="s">
        <v>33</v>
      </c>
      <c r="B823" s="2">
        <v>2001</v>
      </c>
      <c r="C823" s="2">
        <v>-2.802</v>
      </c>
      <c r="D823" s="2">
        <v>-66.437538130679116</v>
      </c>
      <c r="E823" s="2">
        <v>-85.602440487593469</v>
      </c>
      <c r="F823" s="2">
        <v>64.977999999999994</v>
      </c>
      <c r="G823" s="2">
        <v>56.408000000000001</v>
      </c>
      <c r="H823" s="2">
        <v>8.57</v>
      </c>
      <c r="I823" s="2">
        <v>53.813000000000002</v>
      </c>
      <c r="J823" s="2">
        <v>36.158000000000001</v>
      </c>
      <c r="K823" s="2">
        <v>17.655000000000001</v>
      </c>
      <c r="L823" s="2">
        <v>-2.3568773070366333</v>
      </c>
      <c r="N823" s="2">
        <v>0.16500000000000001</v>
      </c>
      <c r="O823" s="2">
        <f t="shared" si="133"/>
        <v>1.65E-3</v>
      </c>
      <c r="P823" s="2">
        <f>AVERAGE(O802:O833)</f>
        <v>1.8490624999999998E-3</v>
      </c>
      <c r="Q823" s="2">
        <f t="shared" si="134"/>
        <v>0.12014838312499998</v>
      </c>
      <c r="R823" s="2">
        <f t="shared" si="135"/>
        <v>0.10430191749999999</v>
      </c>
      <c r="S823" s="2">
        <f t="shared" si="136"/>
        <v>1.5846465625E-2</v>
      </c>
      <c r="T823" s="2">
        <f t="shared" si="140"/>
        <v>9.9503600312499996E-2</v>
      </c>
      <c r="U823" s="2">
        <f t="shared" si="137"/>
        <v>6.6858401875000001E-2</v>
      </c>
      <c r="V823" s="2">
        <f t="shared" si="138"/>
        <v>3.2645198437500002E-2</v>
      </c>
      <c r="W823" s="2">
        <f t="shared" si="139"/>
        <v>-4.3580134455424241E-3</v>
      </c>
    </row>
    <row r="824" spans="1:23" x14ac:dyDescent="0.2">
      <c r="A824" s="2" t="s">
        <v>33</v>
      </c>
      <c r="B824" s="2">
        <v>2002</v>
      </c>
      <c r="C824" s="2">
        <v>-4.2670000000000003</v>
      </c>
      <c r="D824" s="2">
        <v>-58.531784407595822</v>
      </c>
      <c r="E824" s="2">
        <v>-85.602440487593469</v>
      </c>
      <c r="F824" s="2">
        <v>64.239000000000004</v>
      </c>
      <c r="G824" s="2">
        <v>55.537999999999997</v>
      </c>
      <c r="H824" s="2">
        <v>8.7010000000000005</v>
      </c>
      <c r="I824" s="2">
        <v>53.917000000000002</v>
      </c>
      <c r="J824" s="2">
        <v>35.753</v>
      </c>
      <c r="K824" s="2">
        <v>18.164000000000001</v>
      </c>
      <c r="L824" s="2">
        <v>-1.6268267986181857</v>
      </c>
      <c r="N824" s="2">
        <v>0.16700000000000001</v>
      </c>
      <c r="O824" s="2">
        <f t="shared" si="133"/>
        <v>1.67E-3</v>
      </c>
      <c r="P824" s="2">
        <f>AVERAGE(O802:O833)</f>
        <v>1.8490624999999998E-3</v>
      </c>
      <c r="Q824" s="2">
        <f t="shared" si="134"/>
        <v>0.11878192593749999</v>
      </c>
      <c r="R824" s="2">
        <f t="shared" si="135"/>
        <v>0.10269323312499998</v>
      </c>
      <c r="S824" s="2">
        <f t="shared" si="136"/>
        <v>1.6088692812499999E-2</v>
      </c>
      <c r="T824" s="2">
        <f t="shared" si="140"/>
        <v>9.9695902812499987E-2</v>
      </c>
      <c r="U824" s="2">
        <f t="shared" si="137"/>
        <v>6.610953156249999E-2</v>
      </c>
      <c r="V824" s="2">
        <f t="shared" si="138"/>
        <v>3.3586371249999997E-2</v>
      </c>
      <c r="W824" s="2">
        <f t="shared" si="139"/>
        <v>-3.0081044273199387E-3</v>
      </c>
    </row>
    <row r="825" spans="1:23" x14ac:dyDescent="0.2">
      <c r="A825" s="2" t="s">
        <v>33</v>
      </c>
      <c r="B825" s="2">
        <v>2003</v>
      </c>
      <c r="C825" s="2">
        <v>-1.1930000000000001</v>
      </c>
      <c r="D825" s="2">
        <v>-52.548383228615705</v>
      </c>
      <c r="E825" s="2">
        <v>-85.602440487593469</v>
      </c>
      <c r="F825" s="2">
        <v>63.475999999999999</v>
      </c>
      <c r="G825" s="2">
        <v>54.64</v>
      </c>
      <c r="H825" s="2">
        <v>8.8360000000000003</v>
      </c>
      <c r="I825" s="2">
        <v>54.045000000000002</v>
      </c>
      <c r="J825" s="2">
        <v>35.350999999999999</v>
      </c>
      <c r="K825" s="2">
        <v>18.693000000000001</v>
      </c>
      <c r="L825" s="2">
        <v>-2.6794658699169025</v>
      </c>
      <c r="N825" s="2">
        <v>0.16500000000000001</v>
      </c>
      <c r="O825" s="2">
        <f t="shared" si="133"/>
        <v>1.65E-3</v>
      </c>
      <c r="P825" s="2">
        <f>AVERAGE(O802:O833)</f>
        <v>1.8490624999999998E-3</v>
      </c>
      <c r="Q825" s="2">
        <f t="shared" si="134"/>
        <v>0.11737109124999999</v>
      </c>
      <c r="R825" s="2">
        <f t="shared" si="135"/>
        <v>0.10103277499999999</v>
      </c>
      <c r="S825" s="2">
        <f t="shared" si="136"/>
        <v>1.6338316249999998E-2</v>
      </c>
      <c r="T825" s="2">
        <f t="shared" si="140"/>
        <v>9.993258281249999E-2</v>
      </c>
      <c r="U825" s="2">
        <f t="shared" si="137"/>
        <v>6.536620843749999E-2</v>
      </c>
      <c r="V825" s="2">
        <f t="shared" si="138"/>
        <v>3.4564525312499997E-2</v>
      </c>
      <c r="W825" s="2">
        <f t="shared" si="139"/>
        <v>-4.9544998600932217E-3</v>
      </c>
    </row>
    <row r="826" spans="1:23" x14ac:dyDescent="0.2">
      <c r="A826" s="2" t="s">
        <v>33</v>
      </c>
      <c r="B826" s="2">
        <v>2004</v>
      </c>
      <c r="C826" s="2">
        <v>-1.31</v>
      </c>
      <c r="D826" s="2">
        <v>-45.500021862262855</v>
      </c>
      <c r="E826" s="2">
        <v>-45.500021862262855</v>
      </c>
      <c r="F826" s="2">
        <v>62.731999999999999</v>
      </c>
      <c r="G826" s="2">
        <v>53.758000000000003</v>
      </c>
      <c r="H826" s="2">
        <v>8.9740000000000002</v>
      </c>
      <c r="I826" s="2">
        <v>54.143999999999998</v>
      </c>
      <c r="J826" s="2">
        <v>34.976999999999997</v>
      </c>
      <c r="K826" s="2">
        <v>19.167000000000002</v>
      </c>
      <c r="L826" s="2">
        <v>1.0607236407282885</v>
      </c>
      <c r="N826" s="2">
        <v>0.16800000000000001</v>
      </c>
      <c r="O826" s="2">
        <f t="shared" si="133"/>
        <v>1.6800000000000001E-3</v>
      </c>
      <c r="P826" s="2">
        <f>AVERAGE(O802:O833)</f>
        <v>1.8490624999999998E-3</v>
      </c>
      <c r="Q826" s="2">
        <f t="shared" si="134"/>
        <v>0.11599538874999998</v>
      </c>
      <c r="R826" s="2">
        <f t="shared" si="135"/>
        <v>9.940190187499999E-2</v>
      </c>
      <c r="S826" s="2">
        <f t="shared" si="136"/>
        <v>1.6593486874999997E-2</v>
      </c>
      <c r="T826" s="2">
        <f t="shared" si="140"/>
        <v>0.10011563999999999</v>
      </c>
      <c r="U826" s="2">
        <f t="shared" si="137"/>
        <v>6.4674659062499987E-2</v>
      </c>
      <c r="V826" s="2">
        <f t="shared" si="138"/>
        <v>3.5440980937499998E-2</v>
      </c>
      <c r="W826" s="2">
        <f t="shared" si="139"/>
        <v>1.9613443069341507E-3</v>
      </c>
    </row>
    <row r="827" spans="1:23" x14ac:dyDescent="0.2">
      <c r="A827" s="2" t="s">
        <v>33</v>
      </c>
      <c r="B827" s="2">
        <v>2005</v>
      </c>
      <c r="C827" s="2">
        <v>1.141</v>
      </c>
      <c r="D827" s="2">
        <v>-38.721042494347039</v>
      </c>
      <c r="E827" s="2">
        <v>-45.500021862262855</v>
      </c>
      <c r="F827" s="2">
        <v>62.026000000000003</v>
      </c>
      <c r="G827" s="2">
        <v>52.908999999999999</v>
      </c>
      <c r="H827" s="2">
        <v>9.1159999999999997</v>
      </c>
      <c r="I827" s="2">
        <v>54.265999999999998</v>
      </c>
      <c r="J827" s="2">
        <v>34.601999999999997</v>
      </c>
      <c r="K827" s="2">
        <v>19.664000000000001</v>
      </c>
      <c r="L827" s="2">
        <v>1.9649856657197848</v>
      </c>
      <c r="N827" s="2">
        <v>0.17100000000000001</v>
      </c>
      <c r="O827" s="2">
        <f t="shared" si="133"/>
        <v>1.7100000000000001E-3</v>
      </c>
      <c r="P827" s="2">
        <f>AVERAGE(O802:O833)</f>
        <v>1.8490624999999998E-3</v>
      </c>
      <c r="Q827" s="2">
        <f t="shared" si="134"/>
        <v>0.114689950625</v>
      </c>
      <c r="R827" s="2">
        <f t="shared" si="135"/>
        <v>9.7832047812499989E-2</v>
      </c>
      <c r="S827" s="2">
        <f t="shared" si="136"/>
        <v>1.6856053749999999E-2</v>
      </c>
      <c r="T827" s="2">
        <f t="shared" si="140"/>
        <v>0.10034122562499999</v>
      </c>
      <c r="U827" s="2">
        <f t="shared" si="137"/>
        <v>6.398126062499998E-2</v>
      </c>
      <c r="V827" s="2">
        <f t="shared" si="138"/>
        <v>3.6359965000000001E-2</v>
      </c>
      <c r="W827" s="2">
        <f t="shared" si="139"/>
        <v>3.6333813075199893E-3</v>
      </c>
    </row>
    <row r="828" spans="1:23" x14ac:dyDescent="0.2">
      <c r="A828" s="2" t="s">
        <v>33</v>
      </c>
      <c r="B828" s="2">
        <v>2006</v>
      </c>
      <c r="C828" s="2">
        <v>3.7160000000000002</v>
      </c>
      <c r="D828" s="2">
        <v>-30.29585429753271</v>
      </c>
      <c r="E828" s="2">
        <v>-45.500021862262855</v>
      </c>
      <c r="F828" s="2">
        <v>61.411999999999999</v>
      </c>
      <c r="G828" s="2">
        <v>52.170999999999999</v>
      </c>
      <c r="H828" s="2">
        <v>9.2409999999999997</v>
      </c>
      <c r="I828" s="2">
        <v>54.411999999999999</v>
      </c>
      <c r="J828" s="2">
        <v>34.231000000000002</v>
      </c>
      <c r="K828" s="2">
        <v>20.181000000000001</v>
      </c>
      <c r="L828" s="2">
        <v>2.017546959117285</v>
      </c>
      <c r="N828" s="2">
        <v>0.16900000000000001</v>
      </c>
      <c r="O828" s="2">
        <f t="shared" si="133"/>
        <v>1.6900000000000001E-3</v>
      </c>
      <c r="P828" s="2">
        <f>AVERAGE(O802:O833)</f>
        <v>1.8490624999999998E-3</v>
      </c>
      <c r="Q828" s="2">
        <f t="shared" si="134"/>
        <v>0.11355462624999998</v>
      </c>
      <c r="R828" s="2">
        <f t="shared" si="135"/>
        <v>9.646743968749999E-2</v>
      </c>
      <c r="S828" s="2">
        <f t="shared" si="136"/>
        <v>1.7087186562499999E-2</v>
      </c>
      <c r="T828" s="2">
        <f t="shared" si="140"/>
        <v>0.10061118874999998</v>
      </c>
      <c r="U828" s="2">
        <f t="shared" si="137"/>
        <v>6.3295258437500002E-2</v>
      </c>
      <c r="V828" s="2">
        <f t="shared" si="138"/>
        <v>3.7315930312499995E-2</v>
      </c>
      <c r="W828" s="2">
        <f t="shared" si="139"/>
        <v>3.7305704240928042E-3</v>
      </c>
    </row>
    <row r="829" spans="1:23" x14ac:dyDescent="0.2">
      <c r="A829" s="2" t="s">
        <v>33</v>
      </c>
      <c r="B829" s="2">
        <v>2007</v>
      </c>
      <c r="C829" s="2">
        <v>3.694</v>
      </c>
      <c r="D829" s="2">
        <v>-23.941296455290452</v>
      </c>
      <c r="E829" s="2">
        <v>-45.500021862262855</v>
      </c>
      <c r="F829" s="2">
        <v>60.792999999999999</v>
      </c>
      <c r="G829" s="2">
        <v>51.417999999999999</v>
      </c>
      <c r="H829" s="2">
        <v>9.375</v>
      </c>
      <c r="I829" s="2">
        <v>54.585000000000001</v>
      </c>
      <c r="J829" s="2">
        <v>33.866999999999997</v>
      </c>
      <c r="K829" s="2">
        <v>20.718</v>
      </c>
      <c r="L829" s="2">
        <v>-3.8533027722785232E-2</v>
      </c>
      <c r="N829" s="2">
        <v>0.16500000000000001</v>
      </c>
      <c r="O829" s="2">
        <f t="shared" si="133"/>
        <v>1.65E-3</v>
      </c>
      <c r="P829" s="2">
        <f>AVERAGE(O802:O833)</f>
        <v>1.8490624999999998E-3</v>
      </c>
      <c r="Q829" s="2">
        <f t="shared" si="134"/>
        <v>0.11241005656249999</v>
      </c>
      <c r="R829" s="2">
        <f t="shared" si="135"/>
        <v>9.5075095624999995E-2</v>
      </c>
      <c r="S829" s="2">
        <f t="shared" si="136"/>
        <v>1.7334960937499998E-2</v>
      </c>
      <c r="T829" s="2">
        <f t="shared" si="140"/>
        <v>0.10093107656249999</v>
      </c>
      <c r="U829" s="2">
        <f t="shared" si="137"/>
        <v>6.2622199687499991E-2</v>
      </c>
      <c r="V829" s="2">
        <f t="shared" si="138"/>
        <v>3.8308876874999995E-2</v>
      </c>
      <c r="W829" s="2">
        <f t="shared" si="139"/>
        <v>-7.1249976573662562E-5</v>
      </c>
    </row>
    <row r="830" spans="1:23" x14ac:dyDescent="0.2">
      <c r="A830" s="2" t="s">
        <v>33</v>
      </c>
      <c r="B830" s="2">
        <v>2008</v>
      </c>
      <c r="C830" s="2">
        <v>2.843</v>
      </c>
      <c r="D830" s="2">
        <v>-19.97619213916429</v>
      </c>
      <c r="E830" s="2">
        <v>-19.97619213916429</v>
      </c>
      <c r="F830" s="2">
        <v>60.185000000000002</v>
      </c>
      <c r="G830" s="2">
        <v>50.668999999999997</v>
      </c>
      <c r="H830" s="2">
        <v>9.516</v>
      </c>
      <c r="I830" s="2">
        <v>54.784999999999997</v>
      </c>
      <c r="J830" s="2">
        <v>33.511000000000003</v>
      </c>
      <c r="K830" s="2">
        <v>21.274000000000001</v>
      </c>
      <c r="L830" s="2">
        <v>1.9674842971236561</v>
      </c>
      <c r="N830" s="2">
        <v>0.17100000000000001</v>
      </c>
      <c r="O830" s="2">
        <f t="shared" si="133"/>
        <v>1.7100000000000001E-3</v>
      </c>
      <c r="P830" s="2">
        <f>AVERAGE(O802:O833)</f>
        <v>1.8490624999999998E-3</v>
      </c>
      <c r="Q830" s="2">
        <f t="shared" si="134"/>
        <v>0.1112858265625</v>
      </c>
      <c r="R830" s="2">
        <f t="shared" si="135"/>
        <v>9.3690147812499985E-2</v>
      </c>
      <c r="S830" s="2">
        <f t="shared" si="136"/>
        <v>1.759567875E-2</v>
      </c>
      <c r="T830" s="2">
        <f t="shared" si="140"/>
        <v>0.10130088906249998</v>
      </c>
      <c r="U830" s="2">
        <f t="shared" si="137"/>
        <v>6.19639334375E-2</v>
      </c>
      <c r="V830" s="2">
        <f t="shared" si="138"/>
        <v>3.9336955624999996E-2</v>
      </c>
      <c r="W830" s="2">
        <f t="shared" si="139"/>
        <v>3.6380014331502102E-3</v>
      </c>
    </row>
    <row r="831" spans="1:23" x14ac:dyDescent="0.2">
      <c r="A831" s="2" t="s">
        <v>33</v>
      </c>
      <c r="B831" s="2">
        <v>2009</v>
      </c>
      <c r="C831" s="2">
        <v>0.47399999999999998</v>
      </c>
      <c r="D831" s="2">
        <v>-19.963459154421173</v>
      </c>
      <c r="E831" s="2">
        <v>-19.97619213916429</v>
      </c>
      <c r="F831" s="2">
        <v>59.597000000000001</v>
      </c>
      <c r="G831" s="2">
        <v>49.936999999999998</v>
      </c>
      <c r="H831" s="2">
        <v>9.66</v>
      </c>
      <c r="I831" s="2">
        <v>54.935000000000002</v>
      </c>
      <c r="J831" s="2">
        <v>33.177</v>
      </c>
      <c r="K831" s="2">
        <v>21.757999999999999</v>
      </c>
      <c r="L831" s="2">
        <v>-1.6440312494115028</v>
      </c>
      <c r="N831" s="2">
        <v>0.17299999999999999</v>
      </c>
      <c r="O831" s="2">
        <f t="shared" si="133"/>
        <v>1.7299999999999998E-3</v>
      </c>
      <c r="P831" s="2">
        <f>AVERAGE(O802:O833)</f>
        <v>1.8490624999999998E-3</v>
      </c>
      <c r="Q831" s="2">
        <f t="shared" si="134"/>
        <v>0.11019857781249999</v>
      </c>
      <c r="R831" s="2">
        <f t="shared" si="135"/>
        <v>9.2336634062499992E-2</v>
      </c>
      <c r="S831" s="2">
        <f t="shared" si="136"/>
        <v>1.7861943749999998E-2</v>
      </c>
      <c r="T831" s="2">
        <f t="shared" si="140"/>
        <v>0.10157824843749999</v>
      </c>
      <c r="U831" s="2">
        <f t="shared" si="137"/>
        <v>6.1346346562499994E-2</v>
      </c>
      <c r="V831" s="2">
        <f t="shared" si="138"/>
        <v>4.0231901874999997E-2</v>
      </c>
      <c r="W831" s="2">
        <f t="shared" si="139"/>
        <v>-3.0399165321149564E-3</v>
      </c>
    </row>
    <row r="832" spans="1:23" x14ac:dyDescent="0.2">
      <c r="A832" s="2" t="s">
        <v>33</v>
      </c>
      <c r="B832" s="2">
        <v>2010</v>
      </c>
      <c r="C832" s="2">
        <v>-2.3809999999999998</v>
      </c>
      <c r="D832" s="2">
        <v>-19.378445836764385</v>
      </c>
      <c r="E832" s="2">
        <v>-19.97619213916429</v>
      </c>
      <c r="F832" s="2">
        <v>59.034999999999997</v>
      </c>
      <c r="G832" s="2">
        <v>49.226999999999997</v>
      </c>
      <c r="H832" s="2">
        <v>9.8089999999999993</v>
      </c>
      <c r="I832" s="2">
        <v>55.112000000000002</v>
      </c>
      <c r="J832" s="2">
        <v>32.850999999999999</v>
      </c>
      <c r="K832" s="2">
        <v>22.260999999999999</v>
      </c>
      <c r="L832" s="2">
        <v>-2.9645449393164376</v>
      </c>
      <c r="N832" s="2">
        <v>0.16900000000000001</v>
      </c>
      <c r="O832" s="2">
        <f t="shared" si="133"/>
        <v>1.6900000000000001E-3</v>
      </c>
      <c r="P832" s="2">
        <f>AVERAGE(O802:O833)</f>
        <v>1.8490624999999998E-3</v>
      </c>
      <c r="Q832" s="2">
        <f t="shared" si="134"/>
        <v>0.10915940468749998</v>
      </c>
      <c r="R832" s="2">
        <f t="shared" si="135"/>
        <v>9.102379968749999E-2</v>
      </c>
      <c r="S832" s="2">
        <f t="shared" si="136"/>
        <v>1.8137454062499996E-2</v>
      </c>
      <c r="T832" s="2">
        <f t="shared" si="140"/>
        <v>0.10190553249999999</v>
      </c>
      <c r="U832" s="2">
        <f t="shared" si="137"/>
        <v>6.0743552187499994E-2</v>
      </c>
      <c r="V832" s="2">
        <f t="shared" si="138"/>
        <v>4.1161980312499992E-2</v>
      </c>
      <c r="W832" s="2">
        <f t="shared" si="139"/>
        <v>-5.4816288768547994E-3</v>
      </c>
    </row>
    <row r="833" spans="1:23" x14ac:dyDescent="0.2">
      <c r="A833" s="2" t="s">
        <v>33</v>
      </c>
      <c r="B833" s="2">
        <v>2011</v>
      </c>
      <c r="C833" s="2">
        <v>-0.29399999999999998</v>
      </c>
      <c r="D833" s="2">
        <v>-18.958084453433134</v>
      </c>
      <c r="E833" s="2">
        <v>-19.97619213916429</v>
      </c>
      <c r="F833" s="2">
        <v>58.445</v>
      </c>
      <c r="G833" s="2">
        <v>48.497999999999998</v>
      </c>
      <c r="H833" s="2">
        <v>9.9459999999999997</v>
      </c>
      <c r="I833" s="2">
        <v>55.319000000000003</v>
      </c>
      <c r="J833" s="2">
        <v>32.531999999999996</v>
      </c>
      <c r="K833" s="2">
        <v>22.788</v>
      </c>
      <c r="L833" s="2">
        <v>0.16495980111648637</v>
      </c>
      <c r="N833" s="2">
        <v>0.17599999999999999</v>
      </c>
      <c r="O833" s="2">
        <f t="shared" si="133"/>
        <v>1.7599999999999998E-3</v>
      </c>
      <c r="P833" s="2">
        <f>AVERAGE(O802:O833)</f>
        <v>1.8490624999999998E-3</v>
      </c>
      <c r="Q833" s="2">
        <f t="shared" si="134"/>
        <v>0.10806845781249999</v>
      </c>
      <c r="R833" s="2">
        <f t="shared" si="135"/>
        <v>8.9675833124999979E-2</v>
      </c>
      <c r="S833" s="2">
        <f t="shared" si="136"/>
        <v>1.8390775624999998E-2</v>
      </c>
      <c r="T833" s="2">
        <f t="shared" si="140"/>
        <v>0.1022882884375</v>
      </c>
      <c r="U833" s="2">
        <f t="shared" si="137"/>
        <v>6.015370124999999E-2</v>
      </c>
      <c r="V833" s="2">
        <f t="shared" si="138"/>
        <v>4.2136436249999999E-2</v>
      </c>
      <c r="W833" s="2">
        <f t="shared" si="139"/>
        <v>3.0502098225195304E-4</v>
      </c>
    </row>
    <row r="834" spans="1:23" x14ac:dyDescent="0.2">
      <c r="A834" s="2" t="s">
        <v>34</v>
      </c>
      <c r="B834" s="2">
        <v>1980</v>
      </c>
      <c r="C834" s="2">
        <v>-0.86399999999999999</v>
      </c>
      <c r="D834" s="2">
        <v>-67.093864355282548</v>
      </c>
      <c r="E834" s="2">
        <v>-67.093864355282548</v>
      </c>
      <c r="F834" s="2">
        <v>81.230999999999995</v>
      </c>
      <c r="G834" s="2">
        <v>73.027000000000001</v>
      </c>
      <c r="H834" s="2">
        <v>8.2040000000000006</v>
      </c>
      <c r="I834" s="2">
        <v>58.670999999999999</v>
      </c>
      <c r="J834" s="2">
        <v>49.682000000000002</v>
      </c>
      <c r="K834" s="2">
        <v>8.9890000000000008</v>
      </c>
      <c r="L834" s="2">
        <v>2.3790433080362572</v>
      </c>
      <c r="N834" s="2">
        <v>0.46100000000000002</v>
      </c>
      <c r="O834" s="2">
        <f t="shared" si="133"/>
        <v>4.6100000000000004E-3</v>
      </c>
      <c r="P834" s="2">
        <f>AVERAGE(O834:O865)</f>
        <v>5.6000000000000017E-3</v>
      </c>
      <c r="Q834" s="2">
        <f t="shared" si="134"/>
        <v>0.45489360000000012</v>
      </c>
      <c r="R834" s="2">
        <f t="shared" si="135"/>
        <v>0.40895120000000013</v>
      </c>
      <c r="S834" s="2">
        <f t="shared" si="136"/>
        <v>4.5942400000000015E-2</v>
      </c>
      <c r="T834" s="2">
        <f t="shared" si="140"/>
        <v>0.32855760000000012</v>
      </c>
      <c r="U834" s="2">
        <f t="shared" si="137"/>
        <v>0.27821920000000011</v>
      </c>
      <c r="V834" s="2">
        <f t="shared" si="138"/>
        <v>5.0338400000000019E-2</v>
      </c>
      <c r="W834" s="2">
        <f t="shared" si="139"/>
        <v>1.3322642525003044E-2</v>
      </c>
    </row>
    <row r="835" spans="1:23" x14ac:dyDescent="0.2">
      <c r="A835" s="2" t="s">
        <v>34</v>
      </c>
      <c r="B835" s="2">
        <v>1981</v>
      </c>
      <c r="C835" s="2">
        <v>-4.5549999999999997</v>
      </c>
      <c r="D835" s="2">
        <v>-73.881718056159926</v>
      </c>
      <c r="E835" s="2">
        <v>-67.093864355282548</v>
      </c>
      <c r="F835" s="2">
        <v>81.117000000000004</v>
      </c>
      <c r="G835" s="2">
        <v>72.881</v>
      </c>
      <c r="H835" s="2">
        <v>8.2360000000000007</v>
      </c>
      <c r="I835" s="2">
        <v>58.511000000000003</v>
      </c>
      <c r="J835" s="2">
        <v>49.366</v>
      </c>
      <c r="K835" s="2">
        <v>9.1449999999999996</v>
      </c>
      <c r="L835" s="2">
        <v>-2.9665495258729973</v>
      </c>
      <c r="N835" s="2">
        <v>0.46200000000000002</v>
      </c>
      <c r="O835" s="2">
        <f t="shared" ref="O835:O898" si="141">N835/100</f>
        <v>4.62E-3</v>
      </c>
      <c r="P835" s="2">
        <f>AVERAGE(O834:O865)</f>
        <v>5.6000000000000017E-3</v>
      </c>
      <c r="Q835" s="2">
        <f t="shared" ref="Q835:Q898" si="142">F835*$P835</f>
        <v>0.45425520000000014</v>
      </c>
      <c r="R835" s="2">
        <f t="shared" ref="R835:R898" si="143">G835*$P835</f>
        <v>0.4081336000000001</v>
      </c>
      <c r="S835" s="2">
        <f t="shared" ref="S835:S898" si="144">H835*$P835</f>
        <v>4.612160000000002E-2</v>
      </c>
      <c r="T835" s="2">
        <f t="shared" si="140"/>
        <v>0.32766160000000011</v>
      </c>
      <c r="U835" s="2">
        <f t="shared" ref="U835:U898" si="145">J835*$P835</f>
        <v>0.27644960000000007</v>
      </c>
      <c r="V835" s="2">
        <f t="shared" ref="V835:V898" si="146">K835*$P835</f>
        <v>5.1212000000000014E-2</v>
      </c>
      <c r="W835" s="2">
        <f t="shared" ref="W835:W898" si="147">L835*$P835</f>
        <v>-1.661267734488879E-2</v>
      </c>
    </row>
    <row r="836" spans="1:23" x14ac:dyDescent="0.2">
      <c r="A836" s="2" t="s">
        <v>34</v>
      </c>
      <c r="B836" s="2">
        <v>1982</v>
      </c>
      <c r="C836" s="2">
        <v>-7.1879999999999997</v>
      </c>
      <c r="D836" s="2">
        <v>-70.112570963991118</v>
      </c>
      <c r="E836" s="2">
        <v>-67.093864355282548</v>
      </c>
      <c r="F836" s="2">
        <v>80.754000000000005</v>
      </c>
      <c r="G836" s="2">
        <v>72.494</v>
      </c>
      <c r="H836" s="2">
        <v>8.26</v>
      </c>
      <c r="I836" s="2">
        <v>58.345999999999997</v>
      </c>
      <c r="J836" s="2">
        <v>49.064</v>
      </c>
      <c r="K836" s="2">
        <v>9.282</v>
      </c>
      <c r="L836" s="2">
        <v>-3.012135839474638</v>
      </c>
      <c r="N836" s="2">
        <v>0.49299999999999999</v>
      </c>
      <c r="O836" s="2">
        <f t="shared" si="141"/>
        <v>4.9300000000000004E-3</v>
      </c>
      <c r="P836" s="2">
        <f>AVERAGE(O834:O865)</f>
        <v>5.6000000000000017E-3</v>
      </c>
      <c r="Q836" s="2">
        <f t="shared" si="142"/>
        <v>0.45222240000000014</v>
      </c>
      <c r="R836" s="2">
        <f t="shared" si="143"/>
        <v>0.40596640000000012</v>
      </c>
      <c r="S836" s="2">
        <f t="shared" si="144"/>
        <v>4.6256000000000012E-2</v>
      </c>
      <c r="T836" s="2">
        <f t="shared" ref="T836:T899" si="148">I836*$P836</f>
        <v>0.32673760000000007</v>
      </c>
      <c r="U836" s="2">
        <f t="shared" si="145"/>
        <v>0.27475840000000007</v>
      </c>
      <c r="V836" s="2">
        <f t="shared" si="146"/>
        <v>5.1979200000000017E-2</v>
      </c>
      <c r="W836" s="2">
        <f t="shared" si="147"/>
        <v>-1.6867960701057977E-2</v>
      </c>
    </row>
    <row r="837" spans="1:23" x14ac:dyDescent="0.2">
      <c r="A837" s="2" t="s">
        <v>34</v>
      </c>
      <c r="B837" s="2">
        <v>1983</v>
      </c>
      <c r="C837" s="2">
        <v>-4.1779999999999999</v>
      </c>
      <c r="D837" s="2">
        <v>-61.682517855740436</v>
      </c>
      <c r="E837" s="2">
        <v>-67.093864355282548</v>
      </c>
      <c r="F837" s="2">
        <v>80.287999999999997</v>
      </c>
      <c r="G837" s="2">
        <v>72.007999999999996</v>
      </c>
      <c r="H837" s="2">
        <v>8.2799999999999994</v>
      </c>
      <c r="I837" s="2">
        <v>58.191000000000003</v>
      </c>
      <c r="J837" s="2">
        <v>48.805999999999997</v>
      </c>
      <c r="K837" s="2">
        <v>9.3849999999999998</v>
      </c>
      <c r="L837" s="2">
        <v>-1.2179173472722891</v>
      </c>
      <c r="N837" s="2">
        <v>0.52200000000000002</v>
      </c>
      <c r="O837" s="2">
        <f t="shared" si="141"/>
        <v>5.2199999999999998E-3</v>
      </c>
      <c r="P837" s="2">
        <f>AVERAGE(O834:O865)</f>
        <v>5.6000000000000017E-3</v>
      </c>
      <c r="Q837" s="2">
        <f t="shared" si="142"/>
        <v>0.44961280000000009</v>
      </c>
      <c r="R837" s="2">
        <f t="shared" si="143"/>
        <v>0.40324480000000007</v>
      </c>
      <c r="S837" s="2">
        <f t="shared" si="144"/>
        <v>4.6368000000000013E-2</v>
      </c>
      <c r="T837" s="2">
        <f t="shared" si="148"/>
        <v>0.32586960000000009</v>
      </c>
      <c r="U837" s="2">
        <f t="shared" si="145"/>
        <v>0.27331360000000005</v>
      </c>
      <c r="V837" s="2">
        <f t="shared" si="146"/>
        <v>5.2556000000000012E-2</v>
      </c>
      <c r="W837" s="2">
        <f t="shared" si="147"/>
        <v>-6.8203371447248208E-3</v>
      </c>
    </row>
    <row r="838" spans="1:23" x14ac:dyDescent="0.2">
      <c r="A838" s="2" t="s">
        <v>34</v>
      </c>
      <c r="B838" s="2">
        <v>1984</v>
      </c>
      <c r="C838" s="2">
        <v>-8.5180000000000007</v>
      </c>
      <c r="D838" s="2">
        <v>-62.532755884928356</v>
      </c>
      <c r="E838" s="2">
        <v>-62.532755884928356</v>
      </c>
      <c r="F838" s="2">
        <v>79.917000000000002</v>
      </c>
      <c r="G838" s="2">
        <v>71.614000000000004</v>
      </c>
      <c r="H838" s="2">
        <v>8.3030000000000008</v>
      </c>
      <c r="I838" s="2">
        <v>58.015000000000001</v>
      </c>
      <c r="J838" s="2">
        <v>48.506</v>
      </c>
      <c r="K838" s="2">
        <v>9.5090000000000003</v>
      </c>
      <c r="L838" s="2">
        <v>0.32045132894915918</v>
      </c>
      <c r="N838" s="2">
        <v>0.53800000000000003</v>
      </c>
      <c r="O838" s="2">
        <f t="shared" si="141"/>
        <v>5.3800000000000002E-3</v>
      </c>
      <c r="P838" s="2">
        <f>AVERAGE(O834:O865)</f>
        <v>5.6000000000000017E-3</v>
      </c>
      <c r="Q838" s="2">
        <f t="shared" si="142"/>
        <v>0.44753520000000013</v>
      </c>
      <c r="R838" s="2">
        <f t="shared" si="143"/>
        <v>0.40103840000000013</v>
      </c>
      <c r="S838" s="2">
        <f t="shared" si="144"/>
        <v>4.6496800000000019E-2</v>
      </c>
      <c r="T838" s="2">
        <f t="shared" si="148"/>
        <v>0.32488400000000012</v>
      </c>
      <c r="U838" s="2">
        <f t="shared" si="145"/>
        <v>0.27163360000000009</v>
      </c>
      <c r="V838" s="2">
        <f t="shared" si="146"/>
        <v>5.3250400000000017E-2</v>
      </c>
      <c r="W838" s="2">
        <f t="shared" si="147"/>
        <v>1.7945274421152918E-3</v>
      </c>
    </row>
    <row r="839" spans="1:23" x14ac:dyDescent="0.2">
      <c r="A839" s="2" t="s">
        <v>34</v>
      </c>
      <c r="B839" s="2">
        <v>1985</v>
      </c>
      <c r="C839" s="2">
        <v>-4.8040000000000003</v>
      </c>
      <c r="D839" s="2">
        <v>-62.551437905410211</v>
      </c>
      <c r="E839" s="2">
        <v>-62.532755884928356</v>
      </c>
      <c r="F839" s="2">
        <v>79.715999999999994</v>
      </c>
      <c r="G839" s="2">
        <v>71.384</v>
      </c>
      <c r="H839" s="2">
        <v>8.3320000000000007</v>
      </c>
      <c r="I839" s="2">
        <v>57.845999999999997</v>
      </c>
      <c r="J839" s="2">
        <v>48.247</v>
      </c>
      <c r="K839" s="2">
        <v>9.6</v>
      </c>
      <c r="L839" s="2">
        <v>1.9353406919522531</v>
      </c>
      <c r="N839" s="2">
        <v>0.55600000000000005</v>
      </c>
      <c r="O839" s="2">
        <f t="shared" si="141"/>
        <v>5.5600000000000007E-3</v>
      </c>
      <c r="P839" s="2">
        <f>AVERAGE(O834:O865)</f>
        <v>5.6000000000000017E-3</v>
      </c>
      <c r="Q839" s="2">
        <f t="shared" si="142"/>
        <v>0.44640960000000007</v>
      </c>
      <c r="R839" s="2">
        <f t="shared" si="143"/>
        <v>0.39975040000000012</v>
      </c>
      <c r="S839" s="2">
        <f t="shared" si="144"/>
        <v>4.6659200000000019E-2</v>
      </c>
      <c r="T839" s="2">
        <f t="shared" si="148"/>
        <v>0.3239376000000001</v>
      </c>
      <c r="U839" s="2">
        <f t="shared" si="145"/>
        <v>0.27018320000000007</v>
      </c>
      <c r="V839" s="2">
        <f t="shared" si="146"/>
        <v>5.3760000000000016E-2</v>
      </c>
      <c r="W839" s="2">
        <f t="shared" si="147"/>
        <v>1.083790787493262E-2</v>
      </c>
    </row>
    <row r="840" spans="1:23" x14ac:dyDescent="0.2">
      <c r="A840" s="2" t="s">
        <v>34</v>
      </c>
      <c r="B840" s="2">
        <v>1986</v>
      </c>
      <c r="C840" s="2">
        <v>-2.9009999999999998</v>
      </c>
      <c r="D840" s="2">
        <v>-56.803864403255254</v>
      </c>
      <c r="E840" s="2">
        <v>-62.532755884928356</v>
      </c>
      <c r="F840" s="2">
        <v>79.688000000000002</v>
      </c>
      <c r="G840" s="2">
        <v>71.305000000000007</v>
      </c>
      <c r="H840" s="2">
        <v>8.3829999999999991</v>
      </c>
      <c r="I840" s="2">
        <v>57.651000000000003</v>
      </c>
      <c r="J840" s="2">
        <v>47.972999999999999</v>
      </c>
      <c r="K840" s="2">
        <v>9.6780000000000008</v>
      </c>
      <c r="L840" s="2">
        <v>1.689148101063747</v>
      </c>
      <c r="N840" s="2">
        <v>0.56399999999999995</v>
      </c>
      <c r="O840" s="2">
        <f t="shared" si="141"/>
        <v>5.6399999999999992E-3</v>
      </c>
      <c r="P840" s="2">
        <f>AVERAGE(O834:O865)</f>
        <v>5.6000000000000017E-3</v>
      </c>
      <c r="Q840" s="2">
        <f t="shared" si="142"/>
        <v>0.44625280000000017</v>
      </c>
      <c r="R840" s="2">
        <f t="shared" si="143"/>
        <v>0.39930800000000016</v>
      </c>
      <c r="S840" s="2">
        <f t="shared" si="144"/>
        <v>4.6944800000000009E-2</v>
      </c>
      <c r="T840" s="2">
        <f t="shared" si="148"/>
        <v>0.32284560000000012</v>
      </c>
      <c r="U840" s="2">
        <f t="shared" si="145"/>
        <v>0.26864880000000008</v>
      </c>
      <c r="V840" s="2">
        <f t="shared" si="146"/>
        <v>5.4196800000000024E-2</v>
      </c>
      <c r="W840" s="2">
        <f t="shared" si="147"/>
        <v>9.4592293659569865E-3</v>
      </c>
    </row>
    <row r="841" spans="1:23" x14ac:dyDescent="0.2">
      <c r="A841" s="2" t="s">
        <v>34</v>
      </c>
      <c r="B841" s="2">
        <v>1987</v>
      </c>
      <c r="C841" s="2">
        <v>-1.3660000000000001</v>
      </c>
      <c r="D841" s="2">
        <v>-36.681062515870167</v>
      </c>
      <c r="E841" s="2">
        <v>-62.532755884928356</v>
      </c>
      <c r="F841" s="2">
        <v>79.834000000000003</v>
      </c>
      <c r="G841" s="2">
        <v>71.400999999999996</v>
      </c>
      <c r="H841" s="2">
        <v>8.4329999999999998</v>
      </c>
      <c r="I841" s="2">
        <v>57.378</v>
      </c>
      <c r="J841" s="2">
        <v>47.606000000000002</v>
      </c>
      <c r="K841" s="2">
        <v>9.7720000000000002</v>
      </c>
      <c r="L841" s="2">
        <v>1.6454081861985395</v>
      </c>
      <c r="N841" s="2">
        <v>0.56699999999999995</v>
      </c>
      <c r="O841" s="2">
        <f t="shared" si="141"/>
        <v>5.6699999999999997E-3</v>
      </c>
      <c r="P841" s="2">
        <f>AVERAGE(O834:O865)</f>
        <v>5.6000000000000017E-3</v>
      </c>
      <c r="Q841" s="2">
        <f t="shared" si="142"/>
        <v>0.44707040000000015</v>
      </c>
      <c r="R841" s="2">
        <f t="shared" si="143"/>
        <v>0.39984560000000008</v>
      </c>
      <c r="S841" s="2">
        <f t="shared" si="144"/>
        <v>4.7224800000000011E-2</v>
      </c>
      <c r="T841" s="2">
        <f t="shared" si="148"/>
        <v>0.32131680000000012</v>
      </c>
      <c r="U841" s="2">
        <f t="shared" si="145"/>
        <v>0.2665936000000001</v>
      </c>
      <c r="V841" s="2">
        <f t="shared" si="146"/>
        <v>5.472320000000002E-2</v>
      </c>
      <c r="W841" s="2">
        <f t="shared" si="147"/>
        <v>9.2142858427118231E-3</v>
      </c>
    </row>
    <row r="842" spans="1:23" x14ac:dyDescent="0.2">
      <c r="A842" s="2" t="s">
        <v>34</v>
      </c>
      <c r="B842" s="2">
        <v>1988</v>
      </c>
      <c r="C842" s="2">
        <v>-2.2570000000000001</v>
      </c>
      <c r="D842" s="2">
        <v>-30.016447398477535</v>
      </c>
      <c r="E842" s="2">
        <v>-30.016447398477535</v>
      </c>
      <c r="F842" s="2">
        <v>80.007000000000005</v>
      </c>
      <c r="G842" s="2">
        <v>71.525000000000006</v>
      </c>
      <c r="H842" s="2">
        <v>8.4819999999999993</v>
      </c>
      <c r="I842" s="2">
        <v>57.011000000000003</v>
      </c>
      <c r="J842" s="2">
        <v>47.116</v>
      </c>
      <c r="K842" s="2">
        <v>9.8949999999999996</v>
      </c>
      <c r="L842" s="2">
        <v>1.9375335370891273</v>
      </c>
      <c r="N842" s="2">
        <v>0.56399999999999995</v>
      </c>
      <c r="O842" s="2">
        <f t="shared" si="141"/>
        <v>5.6399999999999992E-3</v>
      </c>
      <c r="P842" s="2">
        <f>AVERAGE(O834:O865)</f>
        <v>5.6000000000000017E-3</v>
      </c>
      <c r="Q842" s="2">
        <f t="shared" si="142"/>
        <v>0.44803920000000014</v>
      </c>
      <c r="R842" s="2">
        <f t="shared" si="143"/>
        <v>0.40054000000000017</v>
      </c>
      <c r="S842" s="2">
        <f t="shared" si="144"/>
        <v>4.7499200000000012E-2</v>
      </c>
      <c r="T842" s="2">
        <f t="shared" si="148"/>
        <v>0.31926160000000009</v>
      </c>
      <c r="U842" s="2">
        <f t="shared" si="145"/>
        <v>0.26384960000000007</v>
      </c>
      <c r="V842" s="2">
        <f t="shared" si="146"/>
        <v>5.5412000000000017E-2</v>
      </c>
      <c r="W842" s="2">
        <f t="shared" si="147"/>
        <v>1.0850187807699117E-2</v>
      </c>
    </row>
    <row r="843" spans="1:23" x14ac:dyDescent="0.2">
      <c r="A843" s="2" t="s">
        <v>34</v>
      </c>
      <c r="B843" s="2">
        <v>1989</v>
      </c>
      <c r="C843" s="2">
        <v>-2.2839999999999998</v>
      </c>
      <c r="D843" s="2">
        <v>-37.520054906071785</v>
      </c>
      <c r="E843" s="2">
        <v>-30.016447398477535</v>
      </c>
      <c r="F843" s="2">
        <v>79.956999999999994</v>
      </c>
      <c r="G843" s="2">
        <v>71.426000000000002</v>
      </c>
      <c r="H843" s="2">
        <v>8.5310000000000006</v>
      </c>
      <c r="I843" s="2">
        <v>56.664999999999999</v>
      </c>
      <c r="J843" s="2">
        <v>46.58</v>
      </c>
      <c r="K843" s="2">
        <v>10.086</v>
      </c>
      <c r="L843" s="2">
        <v>1.7379362655096338</v>
      </c>
      <c r="N843" s="2">
        <v>0.56000000000000005</v>
      </c>
      <c r="O843" s="2">
        <f t="shared" si="141"/>
        <v>5.6000000000000008E-3</v>
      </c>
      <c r="P843" s="2">
        <f>AVERAGE(O834:O865)</f>
        <v>5.6000000000000017E-3</v>
      </c>
      <c r="Q843" s="2">
        <f t="shared" si="142"/>
        <v>0.44775920000000008</v>
      </c>
      <c r="R843" s="2">
        <f t="shared" si="143"/>
        <v>0.39998560000000011</v>
      </c>
      <c r="S843" s="2">
        <f t="shared" si="144"/>
        <v>4.777360000000002E-2</v>
      </c>
      <c r="T843" s="2">
        <f t="shared" si="148"/>
        <v>0.31732400000000011</v>
      </c>
      <c r="U843" s="2">
        <f t="shared" si="145"/>
        <v>0.26084800000000008</v>
      </c>
      <c r="V843" s="2">
        <f t="shared" si="146"/>
        <v>5.6481600000000021E-2</v>
      </c>
      <c r="W843" s="2">
        <f t="shared" si="147"/>
        <v>9.7324430868539515E-3</v>
      </c>
    </row>
    <row r="844" spans="1:23" x14ac:dyDescent="0.2">
      <c r="A844" s="2" t="s">
        <v>34</v>
      </c>
      <c r="B844" s="2">
        <v>1990</v>
      </c>
      <c r="C844" s="2">
        <v>-2.8380000000000001</v>
      </c>
      <c r="D844" s="2">
        <v>-25.870316540448812</v>
      </c>
      <c r="E844" s="2">
        <v>-30.016447398477535</v>
      </c>
      <c r="F844" s="2">
        <v>79.533000000000001</v>
      </c>
      <c r="G844" s="2">
        <v>70.953999999999994</v>
      </c>
      <c r="H844" s="2">
        <v>8.58</v>
      </c>
      <c r="I844" s="2">
        <v>56.238999999999997</v>
      </c>
      <c r="J844" s="2">
        <v>45.95</v>
      </c>
      <c r="K844" s="2">
        <v>10.29</v>
      </c>
      <c r="L844" s="2">
        <v>1.2244298929524875</v>
      </c>
      <c r="N844" s="2">
        <v>0.55500000000000005</v>
      </c>
      <c r="O844" s="2">
        <f t="shared" si="141"/>
        <v>5.5500000000000002E-3</v>
      </c>
      <c r="P844" s="2">
        <f>AVERAGE(O834:O865)</f>
        <v>5.6000000000000017E-3</v>
      </c>
      <c r="Q844" s="2">
        <f t="shared" si="142"/>
        <v>0.44538480000000014</v>
      </c>
      <c r="R844" s="2">
        <f t="shared" si="143"/>
        <v>0.3973424000000001</v>
      </c>
      <c r="S844" s="2">
        <f t="shared" si="144"/>
        <v>4.8048000000000014E-2</v>
      </c>
      <c r="T844" s="2">
        <f t="shared" si="148"/>
        <v>0.31493840000000006</v>
      </c>
      <c r="U844" s="2">
        <f t="shared" si="145"/>
        <v>0.2573200000000001</v>
      </c>
      <c r="V844" s="2">
        <f t="shared" si="146"/>
        <v>5.7624000000000015E-2</v>
      </c>
      <c r="W844" s="2">
        <f t="shared" si="147"/>
        <v>6.8568074005339319E-3</v>
      </c>
    </row>
    <row r="845" spans="1:23" x14ac:dyDescent="0.2">
      <c r="A845" s="2" t="s">
        <v>34</v>
      </c>
      <c r="B845" s="2">
        <v>1991</v>
      </c>
      <c r="C845" s="2">
        <v>3.6120000000000001</v>
      </c>
      <c r="D845" s="2">
        <v>-39.007414563997152</v>
      </c>
      <c r="E845" s="2">
        <v>-30.016447398477535</v>
      </c>
      <c r="F845" s="2">
        <v>79.338999999999999</v>
      </c>
      <c r="G845" s="2">
        <v>70.66</v>
      </c>
      <c r="H845" s="2">
        <v>8.6790000000000003</v>
      </c>
      <c r="I845" s="2">
        <v>55.74</v>
      </c>
      <c r="J845" s="2">
        <v>45.238</v>
      </c>
      <c r="K845" s="2">
        <v>10.502000000000001</v>
      </c>
      <c r="L845" s="2">
        <v>0.5718659540223584</v>
      </c>
      <c r="N845" s="2">
        <v>0.55600000000000005</v>
      </c>
      <c r="O845" s="2">
        <f t="shared" si="141"/>
        <v>5.5600000000000007E-3</v>
      </c>
      <c r="P845" s="2">
        <f>AVERAGE(O834:O865)</f>
        <v>5.6000000000000017E-3</v>
      </c>
      <c r="Q845" s="2">
        <f t="shared" si="142"/>
        <v>0.44429840000000015</v>
      </c>
      <c r="R845" s="2">
        <f t="shared" si="143"/>
        <v>0.3956960000000001</v>
      </c>
      <c r="S845" s="2">
        <f t="shared" si="144"/>
        <v>4.8602400000000018E-2</v>
      </c>
      <c r="T845" s="2">
        <f t="shared" si="148"/>
        <v>0.31214400000000009</v>
      </c>
      <c r="U845" s="2">
        <f t="shared" si="145"/>
        <v>0.25333280000000008</v>
      </c>
      <c r="V845" s="2">
        <f t="shared" si="146"/>
        <v>5.8811200000000022E-2</v>
      </c>
      <c r="W845" s="2">
        <f t="shared" si="147"/>
        <v>3.2024493425252079E-3</v>
      </c>
    </row>
    <row r="846" spans="1:23" x14ac:dyDescent="0.2">
      <c r="A846" s="2" t="s">
        <v>34</v>
      </c>
      <c r="B846" s="2">
        <v>1992</v>
      </c>
      <c r="C846" s="2">
        <v>8.7349999999999994</v>
      </c>
      <c r="D846" s="2">
        <v>-22.553046093222072</v>
      </c>
      <c r="E846" s="2">
        <v>-22.553046093222072</v>
      </c>
      <c r="F846" s="2">
        <v>78.62</v>
      </c>
      <c r="G846" s="2">
        <v>69.852000000000004</v>
      </c>
      <c r="H846" s="2">
        <v>8.7680000000000007</v>
      </c>
      <c r="I846" s="2">
        <v>55.204999999999998</v>
      </c>
      <c r="J846" s="2">
        <v>44.487000000000002</v>
      </c>
      <c r="K846" s="2">
        <v>10.718</v>
      </c>
      <c r="L846" s="2">
        <v>-1.9696518842469475</v>
      </c>
      <c r="N846" s="2">
        <v>0.50700000000000001</v>
      </c>
      <c r="O846" s="2">
        <f t="shared" si="141"/>
        <v>5.0699999999999999E-3</v>
      </c>
      <c r="P846" s="2">
        <f>AVERAGE(O834:O865)</f>
        <v>5.6000000000000017E-3</v>
      </c>
      <c r="Q846" s="2">
        <f t="shared" si="142"/>
        <v>0.44027200000000016</v>
      </c>
      <c r="R846" s="2">
        <f t="shared" si="143"/>
        <v>0.39117120000000016</v>
      </c>
      <c r="S846" s="2">
        <f t="shared" si="144"/>
        <v>4.9100800000000021E-2</v>
      </c>
      <c r="T846" s="2">
        <f t="shared" si="148"/>
        <v>0.30914800000000009</v>
      </c>
      <c r="U846" s="2">
        <f t="shared" si="145"/>
        <v>0.24912720000000008</v>
      </c>
      <c r="V846" s="2">
        <f t="shared" si="146"/>
        <v>6.002080000000002E-2</v>
      </c>
      <c r="W846" s="2">
        <f t="shared" si="147"/>
        <v>-1.1030050551782909E-2</v>
      </c>
    </row>
    <row r="847" spans="1:23" x14ac:dyDescent="0.2">
      <c r="A847" s="2" t="s">
        <v>34</v>
      </c>
      <c r="B847" s="2">
        <v>1993</v>
      </c>
      <c r="C847" s="2">
        <v>4.6559999999999997</v>
      </c>
      <c r="D847" s="2">
        <v>-9.0126438571252745</v>
      </c>
      <c r="E847" s="2">
        <v>-22.553046093222072</v>
      </c>
      <c r="F847" s="2">
        <v>77.537000000000006</v>
      </c>
      <c r="G847" s="2">
        <v>68.691999999999993</v>
      </c>
      <c r="H847" s="2">
        <v>8.8450000000000006</v>
      </c>
      <c r="I847" s="2">
        <v>54.66</v>
      </c>
      <c r="J847" s="2">
        <v>43.725999999999999</v>
      </c>
      <c r="K847" s="2">
        <v>10.933999999999999</v>
      </c>
      <c r="L847" s="2">
        <v>-2.3280199132281068</v>
      </c>
      <c r="N847" s="2">
        <v>0.51100000000000001</v>
      </c>
      <c r="O847" s="2">
        <f t="shared" si="141"/>
        <v>5.11E-3</v>
      </c>
      <c r="P847" s="2">
        <f>AVERAGE(O834:O865)</f>
        <v>5.6000000000000017E-3</v>
      </c>
      <c r="Q847" s="2">
        <f t="shared" si="142"/>
        <v>0.43420720000000018</v>
      </c>
      <c r="R847" s="2">
        <f t="shared" si="143"/>
        <v>0.38467520000000005</v>
      </c>
      <c r="S847" s="2">
        <f t="shared" si="144"/>
        <v>4.953200000000002E-2</v>
      </c>
      <c r="T847" s="2">
        <f t="shared" si="148"/>
        <v>0.30609600000000009</v>
      </c>
      <c r="U847" s="2">
        <f t="shared" si="145"/>
        <v>0.24486560000000007</v>
      </c>
      <c r="V847" s="2">
        <f t="shared" si="146"/>
        <v>6.1230400000000011E-2</v>
      </c>
      <c r="W847" s="2">
        <f t="shared" si="147"/>
        <v>-1.3036911514077402E-2</v>
      </c>
    </row>
    <row r="848" spans="1:23" x14ac:dyDescent="0.2">
      <c r="A848" s="2" t="s">
        <v>34</v>
      </c>
      <c r="B848" s="2">
        <v>1994</v>
      </c>
      <c r="C848" s="2">
        <v>0.36799999999999999</v>
      </c>
      <c r="D848" s="2">
        <v>-8.3838867622235398</v>
      </c>
      <c r="E848" s="2">
        <v>-22.553046093222072</v>
      </c>
      <c r="F848" s="2">
        <v>76.364999999999995</v>
      </c>
      <c r="G848" s="2">
        <v>67.459999999999994</v>
      </c>
      <c r="H848" s="2">
        <v>8.9049999999999994</v>
      </c>
      <c r="I848" s="2">
        <v>54.183</v>
      </c>
      <c r="J848" s="2">
        <v>43.002000000000002</v>
      </c>
      <c r="K848" s="2">
        <v>11.180999999999999</v>
      </c>
      <c r="L848" s="2">
        <v>-1.9504548146696641</v>
      </c>
      <c r="N848" s="2">
        <v>0.51600000000000001</v>
      </c>
      <c r="O848" s="2">
        <f t="shared" si="141"/>
        <v>5.1600000000000005E-3</v>
      </c>
      <c r="P848" s="2">
        <f>AVERAGE(O834:O865)</f>
        <v>5.6000000000000017E-3</v>
      </c>
      <c r="Q848" s="2">
        <f t="shared" si="142"/>
        <v>0.42764400000000008</v>
      </c>
      <c r="R848" s="2">
        <f t="shared" si="143"/>
        <v>0.37777600000000006</v>
      </c>
      <c r="S848" s="2">
        <f t="shared" si="144"/>
        <v>4.986800000000001E-2</v>
      </c>
      <c r="T848" s="2">
        <f t="shared" si="148"/>
        <v>0.30342480000000011</v>
      </c>
      <c r="U848" s="2">
        <f t="shared" si="145"/>
        <v>0.24081120000000009</v>
      </c>
      <c r="V848" s="2">
        <f t="shared" si="146"/>
        <v>6.2613600000000019E-2</v>
      </c>
      <c r="W848" s="2">
        <f t="shared" si="147"/>
        <v>-1.0922546962150122E-2</v>
      </c>
    </row>
    <row r="849" spans="1:23" x14ac:dyDescent="0.2">
      <c r="A849" s="2" t="s">
        <v>34</v>
      </c>
      <c r="B849" s="2">
        <v>1995</v>
      </c>
      <c r="C849" s="2">
        <v>0.64300000000000002</v>
      </c>
      <c r="D849" s="2">
        <v>-6.3582334986285058</v>
      </c>
      <c r="E849" s="2">
        <v>-22.553046093222072</v>
      </c>
      <c r="F849" s="2">
        <v>75.25</v>
      </c>
      <c r="G849" s="2">
        <v>66.302000000000007</v>
      </c>
      <c r="H849" s="2">
        <v>8.9480000000000004</v>
      </c>
      <c r="I849" s="2">
        <v>53.697000000000003</v>
      </c>
      <c r="J849" s="2">
        <v>42.276000000000003</v>
      </c>
      <c r="K849" s="2">
        <v>11.422000000000001</v>
      </c>
      <c r="L849" s="2">
        <v>-1.7882508314113723</v>
      </c>
      <c r="N849" s="2">
        <v>0.52</v>
      </c>
      <c r="O849" s="2">
        <f t="shared" si="141"/>
        <v>5.1999999999999998E-3</v>
      </c>
      <c r="P849" s="2">
        <f>AVERAGE(O834:O865)</f>
        <v>5.6000000000000017E-3</v>
      </c>
      <c r="Q849" s="2">
        <f t="shared" si="142"/>
        <v>0.42140000000000011</v>
      </c>
      <c r="R849" s="2">
        <f t="shared" si="143"/>
        <v>0.37129120000000015</v>
      </c>
      <c r="S849" s="2">
        <f t="shared" si="144"/>
        <v>5.0108800000000016E-2</v>
      </c>
      <c r="T849" s="2">
        <f t="shared" si="148"/>
        <v>0.30070320000000011</v>
      </c>
      <c r="U849" s="2">
        <f t="shared" si="145"/>
        <v>0.23674560000000008</v>
      </c>
      <c r="V849" s="2">
        <f t="shared" si="146"/>
        <v>6.3963200000000026E-2</v>
      </c>
      <c r="W849" s="2">
        <f t="shared" si="147"/>
        <v>-1.0014204655903688E-2</v>
      </c>
    </row>
    <row r="850" spans="1:23" x14ac:dyDescent="0.2">
      <c r="A850" s="2" t="s">
        <v>34</v>
      </c>
      <c r="B850" s="2">
        <v>1996</v>
      </c>
      <c r="C850" s="2">
        <v>-0.27200000000000002</v>
      </c>
      <c r="D850" s="2">
        <v>-6.0021425712153498</v>
      </c>
      <c r="E850" s="2">
        <v>-6.0021425712153498</v>
      </c>
      <c r="F850" s="2">
        <v>73.873999999999995</v>
      </c>
      <c r="G850" s="2">
        <v>64.876000000000005</v>
      </c>
      <c r="H850" s="2">
        <v>8.9979999999999993</v>
      </c>
      <c r="I850" s="2">
        <v>53.207999999999998</v>
      </c>
      <c r="J850" s="2">
        <v>41.552</v>
      </c>
      <c r="K850" s="2">
        <v>11.656000000000001</v>
      </c>
      <c r="L850" s="2">
        <v>-1.6806020283050533</v>
      </c>
      <c r="N850" s="2">
        <v>0.52600000000000002</v>
      </c>
      <c r="O850" s="2">
        <f t="shared" si="141"/>
        <v>5.2599999999999999E-3</v>
      </c>
      <c r="P850" s="2">
        <f>AVERAGE(O834:O865)</f>
        <v>5.6000000000000017E-3</v>
      </c>
      <c r="Q850" s="2">
        <f t="shared" si="142"/>
        <v>0.41369440000000007</v>
      </c>
      <c r="R850" s="2">
        <f t="shared" si="143"/>
        <v>0.36330560000000012</v>
      </c>
      <c r="S850" s="2">
        <f t="shared" si="144"/>
        <v>5.0388800000000011E-2</v>
      </c>
      <c r="T850" s="2">
        <f t="shared" si="148"/>
        <v>0.29796480000000009</v>
      </c>
      <c r="U850" s="2">
        <f t="shared" si="145"/>
        <v>0.23269120000000007</v>
      </c>
      <c r="V850" s="2">
        <f t="shared" si="146"/>
        <v>6.5273600000000029E-2</v>
      </c>
      <c r="W850" s="2">
        <f t="shared" si="147"/>
        <v>-9.4113713585083011E-3</v>
      </c>
    </row>
    <row r="851" spans="1:23" x14ac:dyDescent="0.2">
      <c r="A851" s="2" t="s">
        <v>34</v>
      </c>
      <c r="B851" s="2">
        <v>1997</v>
      </c>
      <c r="C851" s="2">
        <v>0.157</v>
      </c>
      <c r="D851" s="2">
        <v>-4.9653654337720292</v>
      </c>
      <c r="E851" s="2">
        <v>-6.0021425712153498</v>
      </c>
      <c r="F851" s="2">
        <v>72.730999999999995</v>
      </c>
      <c r="G851" s="2">
        <v>63.707000000000001</v>
      </c>
      <c r="H851" s="2">
        <v>9.0239999999999991</v>
      </c>
      <c r="I851" s="2">
        <v>52.720999999999997</v>
      </c>
      <c r="J851" s="2">
        <v>40.838000000000001</v>
      </c>
      <c r="K851" s="2">
        <v>11.882999999999999</v>
      </c>
      <c r="L851" s="2">
        <v>-0.89182519489770773</v>
      </c>
      <c r="N851" s="2">
        <v>0.53500000000000003</v>
      </c>
      <c r="O851" s="2">
        <f t="shared" si="141"/>
        <v>5.3500000000000006E-3</v>
      </c>
      <c r="P851" s="2">
        <f>AVERAGE(O834:O865)</f>
        <v>5.6000000000000017E-3</v>
      </c>
      <c r="Q851" s="2">
        <f t="shared" si="142"/>
        <v>0.40729360000000009</v>
      </c>
      <c r="R851" s="2">
        <f t="shared" si="143"/>
        <v>0.35675920000000011</v>
      </c>
      <c r="S851" s="2">
        <f t="shared" si="144"/>
        <v>5.0534400000000007E-2</v>
      </c>
      <c r="T851" s="2">
        <f t="shared" si="148"/>
        <v>0.29523760000000004</v>
      </c>
      <c r="U851" s="2">
        <f t="shared" si="145"/>
        <v>0.22869280000000008</v>
      </c>
      <c r="V851" s="2">
        <f t="shared" si="146"/>
        <v>6.6544800000000015E-2</v>
      </c>
      <c r="W851" s="2">
        <f t="shared" si="147"/>
        <v>-4.9942210914271645E-3</v>
      </c>
    </row>
    <row r="852" spans="1:23" x14ac:dyDescent="0.2">
      <c r="A852" s="2" t="s">
        <v>34</v>
      </c>
      <c r="B852" s="2">
        <v>1998</v>
      </c>
      <c r="C852" s="2">
        <v>-2.9220000000000002</v>
      </c>
      <c r="D852" s="2">
        <v>-10.337622618196814</v>
      </c>
      <c r="E852" s="2">
        <v>-6.0021425712153498</v>
      </c>
      <c r="F852" s="2">
        <v>71.632999999999996</v>
      </c>
      <c r="G852" s="2">
        <v>62.603000000000002</v>
      </c>
      <c r="H852" s="2">
        <v>9.0299999999999994</v>
      </c>
      <c r="I852" s="2">
        <v>52.244999999999997</v>
      </c>
      <c r="J852" s="2">
        <v>40.143000000000001</v>
      </c>
      <c r="K852" s="2">
        <v>12.102</v>
      </c>
      <c r="L852" s="2">
        <v>1.3148533665174054</v>
      </c>
      <c r="N852" s="2">
        <v>0.56100000000000005</v>
      </c>
      <c r="O852" s="2">
        <f t="shared" si="141"/>
        <v>5.6100000000000004E-3</v>
      </c>
      <c r="P852" s="2">
        <f>AVERAGE(O834:O865)</f>
        <v>5.6000000000000017E-3</v>
      </c>
      <c r="Q852" s="2">
        <f t="shared" si="142"/>
        <v>0.40114480000000008</v>
      </c>
      <c r="R852" s="2">
        <f t="shared" si="143"/>
        <v>0.35057680000000013</v>
      </c>
      <c r="S852" s="2">
        <f t="shared" si="144"/>
        <v>5.0568000000000009E-2</v>
      </c>
      <c r="T852" s="2">
        <f t="shared" si="148"/>
        <v>0.29257200000000005</v>
      </c>
      <c r="U852" s="2">
        <f t="shared" si="145"/>
        <v>0.22480080000000008</v>
      </c>
      <c r="V852" s="2">
        <f t="shared" si="146"/>
        <v>6.7771200000000018E-2</v>
      </c>
      <c r="W852" s="2">
        <f t="shared" si="147"/>
        <v>7.3631788524974725E-3</v>
      </c>
    </row>
    <row r="853" spans="1:23" x14ac:dyDescent="0.2">
      <c r="A853" s="2" t="s">
        <v>34</v>
      </c>
      <c r="B853" s="2">
        <v>1999</v>
      </c>
      <c r="C853" s="2">
        <v>-1.917</v>
      </c>
      <c r="D853" s="2">
        <v>-16.833204577295842</v>
      </c>
      <c r="E853" s="2">
        <v>-6.0021425712153498</v>
      </c>
      <c r="F853" s="2">
        <v>70.341999999999999</v>
      </c>
      <c r="G853" s="2">
        <v>61.322000000000003</v>
      </c>
      <c r="H853" s="2">
        <v>9.02</v>
      </c>
      <c r="I853" s="2">
        <v>51.869</v>
      </c>
      <c r="J853" s="2">
        <v>39.533999999999999</v>
      </c>
      <c r="K853" s="2">
        <v>12.335000000000001</v>
      </c>
      <c r="L853" s="2">
        <v>2.2551854318930302</v>
      </c>
      <c r="N853" s="2">
        <v>0.57499999999999996</v>
      </c>
      <c r="O853" s="2">
        <f t="shared" si="141"/>
        <v>5.7499999999999999E-3</v>
      </c>
      <c r="P853" s="2">
        <f>AVERAGE(O834:O865)</f>
        <v>5.6000000000000017E-3</v>
      </c>
      <c r="Q853" s="2">
        <f t="shared" si="142"/>
        <v>0.39391520000000013</v>
      </c>
      <c r="R853" s="2">
        <f t="shared" si="143"/>
        <v>0.34340320000000013</v>
      </c>
      <c r="S853" s="2">
        <f t="shared" si="144"/>
        <v>5.0512000000000015E-2</v>
      </c>
      <c r="T853" s="2">
        <f t="shared" si="148"/>
        <v>0.29046640000000007</v>
      </c>
      <c r="U853" s="2">
        <f t="shared" si="145"/>
        <v>0.22139040000000007</v>
      </c>
      <c r="V853" s="2">
        <f t="shared" si="146"/>
        <v>6.9076000000000026E-2</v>
      </c>
      <c r="W853" s="2">
        <f t="shared" si="147"/>
        <v>1.2629038418600974E-2</v>
      </c>
    </row>
    <row r="854" spans="1:23" x14ac:dyDescent="0.2">
      <c r="A854" s="2" t="s">
        <v>34</v>
      </c>
      <c r="B854" s="2">
        <v>2000</v>
      </c>
      <c r="C854" s="2">
        <v>-1.173</v>
      </c>
      <c r="D854" s="2">
        <v>-15.077499094644459</v>
      </c>
      <c r="E854" s="2">
        <v>-15.077499094644459</v>
      </c>
      <c r="F854" s="2">
        <v>68.804000000000002</v>
      </c>
      <c r="G854" s="2">
        <v>59.802999999999997</v>
      </c>
      <c r="H854" s="2">
        <v>9.0009999999999994</v>
      </c>
      <c r="I854" s="2">
        <v>51.512</v>
      </c>
      <c r="J854" s="2">
        <v>38.950000000000003</v>
      </c>
      <c r="K854" s="2">
        <v>12.561999999999999</v>
      </c>
      <c r="L854" s="2">
        <v>2.6665351522730703</v>
      </c>
      <c r="N854" s="2">
        <v>0.57899999999999996</v>
      </c>
      <c r="O854" s="2">
        <f t="shared" si="141"/>
        <v>5.79E-3</v>
      </c>
      <c r="P854" s="2">
        <f>AVERAGE(O834:O865)</f>
        <v>5.6000000000000017E-3</v>
      </c>
      <c r="Q854" s="2">
        <f t="shared" si="142"/>
        <v>0.3853024000000001</v>
      </c>
      <c r="R854" s="2">
        <f t="shared" si="143"/>
        <v>0.33489680000000011</v>
      </c>
      <c r="S854" s="2">
        <f t="shared" si="144"/>
        <v>5.0405600000000009E-2</v>
      </c>
      <c r="T854" s="2">
        <f t="shared" si="148"/>
        <v>0.28846720000000009</v>
      </c>
      <c r="U854" s="2">
        <f t="shared" si="145"/>
        <v>0.21812000000000009</v>
      </c>
      <c r="V854" s="2">
        <f t="shared" si="146"/>
        <v>7.0347200000000012E-2</v>
      </c>
      <c r="W854" s="2">
        <f t="shared" si="147"/>
        <v>1.4932596852729197E-2</v>
      </c>
    </row>
    <row r="855" spans="1:23" x14ac:dyDescent="0.2">
      <c r="A855" s="2" t="s">
        <v>34</v>
      </c>
      <c r="B855" s="2">
        <v>2001</v>
      </c>
      <c r="C855" s="2">
        <v>-3.5000000000000003E-2</v>
      </c>
      <c r="D855" s="2">
        <v>-16.774877903889895</v>
      </c>
      <c r="E855" s="2">
        <v>-15.077499094644459</v>
      </c>
      <c r="F855" s="2">
        <v>67.411000000000001</v>
      </c>
      <c r="G855" s="2">
        <v>58.43</v>
      </c>
      <c r="H855" s="2">
        <v>8.9809999999999999</v>
      </c>
      <c r="I855" s="2">
        <v>51.167999999999999</v>
      </c>
      <c r="J855" s="2">
        <v>38.393000000000001</v>
      </c>
      <c r="K855" s="2">
        <v>12.775</v>
      </c>
      <c r="L855" s="2">
        <v>1.4272720402618808</v>
      </c>
      <c r="N855" s="2">
        <v>0.58599999999999997</v>
      </c>
      <c r="O855" s="2">
        <f t="shared" si="141"/>
        <v>5.8599999999999998E-3</v>
      </c>
      <c r="P855" s="2">
        <f>AVERAGE(O834:O865)</f>
        <v>5.6000000000000017E-3</v>
      </c>
      <c r="Q855" s="2">
        <f t="shared" si="142"/>
        <v>0.3775016000000001</v>
      </c>
      <c r="R855" s="2">
        <f t="shared" si="143"/>
        <v>0.32720800000000011</v>
      </c>
      <c r="S855" s="2">
        <f t="shared" si="144"/>
        <v>5.0293600000000015E-2</v>
      </c>
      <c r="T855" s="2">
        <f t="shared" si="148"/>
        <v>0.2865408000000001</v>
      </c>
      <c r="U855" s="2">
        <f t="shared" si="145"/>
        <v>0.21500080000000008</v>
      </c>
      <c r="V855" s="2">
        <f t="shared" si="146"/>
        <v>7.154000000000002E-2</v>
      </c>
      <c r="W855" s="2">
        <f t="shared" si="147"/>
        <v>7.9927234254665355E-3</v>
      </c>
    </row>
    <row r="856" spans="1:23" x14ac:dyDescent="0.2">
      <c r="A856" s="2" t="s">
        <v>34</v>
      </c>
      <c r="B856" s="2">
        <v>2002</v>
      </c>
      <c r="C856" s="2">
        <v>0.71499999999999997</v>
      </c>
      <c r="D856" s="2">
        <v>-18.751577069279989</v>
      </c>
      <c r="E856" s="2">
        <v>-15.077499094644459</v>
      </c>
      <c r="F856" s="2">
        <v>65.733999999999995</v>
      </c>
      <c r="G856" s="2">
        <v>56.783999999999999</v>
      </c>
      <c r="H856" s="2">
        <v>8.9510000000000005</v>
      </c>
      <c r="I856" s="2">
        <v>50.825000000000003</v>
      </c>
      <c r="J856" s="2">
        <v>37.859000000000002</v>
      </c>
      <c r="K856" s="2">
        <v>12.965999999999999</v>
      </c>
      <c r="L856" s="2">
        <v>-5.8626526509901154E-2</v>
      </c>
      <c r="N856" s="2">
        <v>0.58799999999999997</v>
      </c>
      <c r="O856" s="2">
        <f t="shared" si="141"/>
        <v>5.8799999999999998E-3</v>
      </c>
      <c r="P856" s="2">
        <f>AVERAGE(O834:O865)</f>
        <v>5.6000000000000017E-3</v>
      </c>
      <c r="Q856" s="2">
        <f t="shared" si="142"/>
        <v>0.36811040000000006</v>
      </c>
      <c r="R856" s="2">
        <f t="shared" si="143"/>
        <v>0.31799040000000006</v>
      </c>
      <c r="S856" s="2">
        <f t="shared" si="144"/>
        <v>5.012560000000002E-2</v>
      </c>
      <c r="T856" s="2">
        <f t="shared" si="148"/>
        <v>0.2846200000000001</v>
      </c>
      <c r="U856" s="2">
        <f t="shared" si="145"/>
        <v>0.21201040000000007</v>
      </c>
      <c r="V856" s="2">
        <f t="shared" si="146"/>
        <v>7.2609600000000024E-2</v>
      </c>
      <c r="W856" s="2">
        <f t="shared" si="147"/>
        <v>-3.2830854845544656E-4</v>
      </c>
    </row>
    <row r="857" spans="1:23" x14ac:dyDescent="0.2">
      <c r="A857" s="2" t="s">
        <v>34</v>
      </c>
      <c r="B857" s="2">
        <v>2003</v>
      </c>
      <c r="C857" s="2">
        <v>2.3860000000000001</v>
      </c>
      <c r="D857" s="2">
        <v>-17.764356633237913</v>
      </c>
      <c r="E857" s="2">
        <v>-15.077499094644459</v>
      </c>
      <c r="F857" s="2">
        <v>63.975999999999999</v>
      </c>
      <c r="G857" s="2">
        <v>55.066000000000003</v>
      </c>
      <c r="H857" s="2">
        <v>8.91</v>
      </c>
      <c r="I857" s="2">
        <v>50.482999999999997</v>
      </c>
      <c r="J857" s="2">
        <v>37.350999999999999</v>
      </c>
      <c r="K857" s="2">
        <v>13.132999999999999</v>
      </c>
      <c r="L857" s="2">
        <v>-1.5814528813636506</v>
      </c>
      <c r="N857" s="2">
        <v>0.58499999999999996</v>
      </c>
      <c r="O857" s="2">
        <f t="shared" si="141"/>
        <v>5.8499999999999993E-3</v>
      </c>
      <c r="P857" s="2">
        <f>AVERAGE(O834:O865)</f>
        <v>5.6000000000000017E-3</v>
      </c>
      <c r="Q857" s="2">
        <f t="shared" si="142"/>
        <v>0.35826560000000013</v>
      </c>
      <c r="R857" s="2">
        <f t="shared" si="143"/>
        <v>0.30836960000000013</v>
      </c>
      <c r="S857" s="2">
        <f t="shared" si="144"/>
        <v>4.9896000000000017E-2</v>
      </c>
      <c r="T857" s="2">
        <f t="shared" si="148"/>
        <v>0.28270480000000009</v>
      </c>
      <c r="U857" s="2">
        <f t="shared" si="145"/>
        <v>0.20916560000000006</v>
      </c>
      <c r="V857" s="2">
        <f t="shared" si="146"/>
        <v>7.3544800000000021E-2</v>
      </c>
      <c r="W857" s="2">
        <f t="shared" si="147"/>
        <v>-8.8561361356364453E-3</v>
      </c>
    </row>
    <row r="858" spans="1:23" x14ac:dyDescent="0.2">
      <c r="A858" s="2" t="s">
        <v>34</v>
      </c>
      <c r="B858" s="2">
        <v>2004</v>
      </c>
      <c r="C858" s="2">
        <v>4.3380000000000001</v>
      </c>
      <c r="D858" s="2">
        <v>-15.632796605725066</v>
      </c>
      <c r="E858" s="2">
        <v>-15.632796605725066</v>
      </c>
      <c r="F858" s="2">
        <v>62.424999999999997</v>
      </c>
      <c r="G858" s="2">
        <v>53.567</v>
      </c>
      <c r="H858" s="2">
        <v>8.8580000000000005</v>
      </c>
      <c r="I858" s="2">
        <v>50.223999999999997</v>
      </c>
      <c r="J858" s="2">
        <v>36.929000000000002</v>
      </c>
      <c r="K858" s="2">
        <v>13.295</v>
      </c>
      <c r="L858" s="2">
        <v>-2.4078073291616797</v>
      </c>
      <c r="N858" s="2">
        <v>0.57899999999999996</v>
      </c>
      <c r="O858" s="2">
        <f t="shared" si="141"/>
        <v>5.79E-3</v>
      </c>
      <c r="P858" s="2">
        <f>AVERAGE(O834:O865)</f>
        <v>5.6000000000000017E-3</v>
      </c>
      <c r="Q858" s="2">
        <f t="shared" si="142"/>
        <v>0.34958000000000011</v>
      </c>
      <c r="R858" s="2">
        <f t="shared" si="143"/>
        <v>0.29997520000000011</v>
      </c>
      <c r="S858" s="2">
        <f t="shared" si="144"/>
        <v>4.9604800000000018E-2</v>
      </c>
      <c r="T858" s="2">
        <f t="shared" si="148"/>
        <v>0.28125440000000007</v>
      </c>
      <c r="U858" s="2">
        <f t="shared" si="145"/>
        <v>0.20680240000000008</v>
      </c>
      <c r="V858" s="2">
        <f t="shared" si="146"/>
        <v>7.4452000000000018E-2</v>
      </c>
      <c r="W858" s="2">
        <f t="shared" si="147"/>
        <v>-1.348372104330541E-2</v>
      </c>
    </row>
    <row r="859" spans="1:23" x14ac:dyDescent="0.2">
      <c r="A859" s="2" t="s">
        <v>34</v>
      </c>
      <c r="B859" s="2">
        <v>2005</v>
      </c>
      <c r="C859" s="2">
        <v>3.2410000000000001</v>
      </c>
      <c r="D859" s="2">
        <v>-2.1068301650975765</v>
      </c>
      <c r="E859" s="2">
        <v>-15.632796605725066</v>
      </c>
      <c r="F859" s="2">
        <v>61.219000000000001</v>
      </c>
      <c r="G859" s="2">
        <v>52.418999999999997</v>
      </c>
      <c r="H859" s="2">
        <v>8.8000000000000007</v>
      </c>
      <c r="I859" s="2">
        <v>49.957999999999998</v>
      </c>
      <c r="J859" s="2">
        <v>36.524000000000001</v>
      </c>
      <c r="K859" s="2">
        <v>13.433999999999999</v>
      </c>
      <c r="L859" s="2">
        <v>-3.0709037915810584</v>
      </c>
      <c r="N859" s="2">
        <v>0.57799999999999996</v>
      </c>
      <c r="O859" s="2">
        <f t="shared" si="141"/>
        <v>5.7799999999999995E-3</v>
      </c>
      <c r="P859" s="2">
        <f>AVERAGE(O834:O865)</f>
        <v>5.6000000000000017E-3</v>
      </c>
      <c r="Q859" s="2">
        <f t="shared" si="142"/>
        <v>0.34282640000000009</v>
      </c>
      <c r="R859" s="2">
        <f t="shared" si="143"/>
        <v>0.2935464000000001</v>
      </c>
      <c r="S859" s="2">
        <f t="shared" si="144"/>
        <v>4.9280000000000018E-2</v>
      </c>
      <c r="T859" s="2">
        <f t="shared" si="148"/>
        <v>0.27976480000000009</v>
      </c>
      <c r="U859" s="2">
        <f t="shared" si="145"/>
        <v>0.20453440000000006</v>
      </c>
      <c r="V859" s="2">
        <f t="shared" si="146"/>
        <v>7.5230400000000017E-2</v>
      </c>
      <c r="W859" s="2">
        <f t="shared" si="147"/>
        <v>-1.7197061232853934E-2</v>
      </c>
    </row>
    <row r="860" spans="1:23" x14ac:dyDescent="0.2">
      <c r="A860" s="2" t="s">
        <v>34</v>
      </c>
      <c r="B860" s="2">
        <v>2006</v>
      </c>
      <c r="C860" s="2">
        <v>1.6319999999999999</v>
      </c>
      <c r="D860" s="2">
        <v>-1.5149461299377769</v>
      </c>
      <c r="E860" s="2">
        <v>-15.632796605725066</v>
      </c>
      <c r="F860" s="2">
        <v>60.289000000000001</v>
      </c>
      <c r="G860" s="2">
        <v>51.517000000000003</v>
      </c>
      <c r="H860" s="2">
        <v>8.7720000000000002</v>
      </c>
      <c r="I860" s="2">
        <v>49.713000000000001</v>
      </c>
      <c r="J860" s="2">
        <v>36.139000000000003</v>
      </c>
      <c r="K860" s="2">
        <v>13.574</v>
      </c>
      <c r="L860" s="2">
        <v>-1.6757692084785614</v>
      </c>
      <c r="N860" s="2">
        <v>0.58799999999999997</v>
      </c>
      <c r="O860" s="2">
        <f t="shared" si="141"/>
        <v>5.8799999999999998E-3</v>
      </c>
      <c r="P860" s="2">
        <f>AVERAGE(O834:O865)</f>
        <v>5.6000000000000017E-3</v>
      </c>
      <c r="Q860" s="2">
        <f t="shared" si="142"/>
        <v>0.3376184000000001</v>
      </c>
      <c r="R860" s="2">
        <f t="shared" si="143"/>
        <v>0.28849520000000012</v>
      </c>
      <c r="S860" s="2">
        <f t="shared" si="144"/>
        <v>4.9123200000000013E-2</v>
      </c>
      <c r="T860" s="2">
        <f t="shared" si="148"/>
        <v>0.27839280000000011</v>
      </c>
      <c r="U860" s="2">
        <f t="shared" si="145"/>
        <v>0.20237840000000007</v>
      </c>
      <c r="V860" s="2">
        <f t="shared" si="146"/>
        <v>7.6014400000000024E-2</v>
      </c>
      <c r="W860" s="2">
        <f t="shared" si="147"/>
        <v>-9.3843075674799464E-3</v>
      </c>
    </row>
    <row r="861" spans="1:23" x14ac:dyDescent="0.2">
      <c r="A861" s="2" t="s">
        <v>34</v>
      </c>
      <c r="B861" s="2">
        <v>2007</v>
      </c>
      <c r="C861" s="2">
        <v>2.0680000000000001</v>
      </c>
      <c r="D861" s="2">
        <v>-6.4985275061436738</v>
      </c>
      <c r="E861" s="2">
        <v>-15.632796605725066</v>
      </c>
      <c r="F861" s="2">
        <v>59.692</v>
      </c>
      <c r="G861" s="2">
        <v>50.960999999999999</v>
      </c>
      <c r="H861" s="2">
        <v>8.7309999999999999</v>
      </c>
      <c r="I861" s="2">
        <v>49.524000000000001</v>
      </c>
      <c r="J861" s="2">
        <v>35.780999999999999</v>
      </c>
      <c r="K861" s="2">
        <v>13.742000000000001</v>
      </c>
      <c r="L861" s="2">
        <v>2.3422059474186301E-3</v>
      </c>
      <c r="N861" s="2">
        <v>0.59799999999999998</v>
      </c>
      <c r="O861" s="2">
        <f t="shared" si="141"/>
        <v>5.9800000000000001E-3</v>
      </c>
      <c r="P861" s="2">
        <f>AVERAGE(O834:O865)</f>
        <v>5.6000000000000017E-3</v>
      </c>
      <c r="Q861" s="2">
        <f t="shared" si="142"/>
        <v>0.33427520000000011</v>
      </c>
      <c r="R861" s="2">
        <f t="shared" si="143"/>
        <v>0.28538160000000007</v>
      </c>
      <c r="S861" s="2">
        <f t="shared" si="144"/>
        <v>4.8893600000000016E-2</v>
      </c>
      <c r="T861" s="2">
        <f t="shared" si="148"/>
        <v>0.27733440000000009</v>
      </c>
      <c r="U861" s="2">
        <f t="shared" si="145"/>
        <v>0.20037360000000004</v>
      </c>
      <c r="V861" s="2">
        <f t="shared" si="146"/>
        <v>7.6955200000000029E-2</v>
      </c>
      <c r="W861" s="2">
        <f t="shared" si="147"/>
        <v>1.3116353305544332E-5</v>
      </c>
    </row>
    <row r="862" spans="1:23" x14ac:dyDescent="0.2">
      <c r="A862" s="2" t="s">
        <v>34</v>
      </c>
      <c r="B862" s="2">
        <v>2008</v>
      </c>
      <c r="C862" s="2">
        <v>0.54700000000000004</v>
      </c>
      <c r="D862" s="2">
        <v>-15.473122650084262</v>
      </c>
      <c r="E862" s="2">
        <v>-15.473122650084262</v>
      </c>
      <c r="F862" s="2">
        <v>59.335000000000001</v>
      </c>
      <c r="G862" s="2">
        <v>50.640999999999998</v>
      </c>
      <c r="H862" s="2">
        <v>8.6940000000000008</v>
      </c>
      <c r="I862" s="2">
        <v>49.405999999999999</v>
      </c>
      <c r="J862" s="2">
        <v>35.451000000000001</v>
      </c>
      <c r="K862" s="2">
        <v>13.955</v>
      </c>
      <c r="L862" s="2">
        <v>2.0123606196691854</v>
      </c>
      <c r="N862" s="2">
        <v>0.625</v>
      </c>
      <c r="O862" s="2">
        <f t="shared" si="141"/>
        <v>6.2500000000000003E-3</v>
      </c>
      <c r="P862" s="2">
        <f>AVERAGE(O834:O865)</f>
        <v>5.6000000000000017E-3</v>
      </c>
      <c r="Q862" s="2">
        <f t="shared" si="142"/>
        <v>0.33227600000000013</v>
      </c>
      <c r="R862" s="2">
        <f t="shared" si="143"/>
        <v>0.28358960000000005</v>
      </c>
      <c r="S862" s="2">
        <f t="shared" si="144"/>
        <v>4.8686400000000019E-2</v>
      </c>
      <c r="T862" s="2">
        <f t="shared" si="148"/>
        <v>0.27667360000000008</v>
      </c>
      <c r="U862" s="2">
        <f t="shared" si="145"/>
        <v>0.19852560000000005</v>
      </c>
      <c r="V862" s="2">
        <f t="shared" si="146"/>
        <v>7.8148000000000023E-2</v>
      </c>
      <c r="W862" s="2">
        <f t="shared" si="147"/>
        <v>1.1269219470147442E-2</v>
      </c>
    </row>
    <row r="863" spans="1:23" x14ac:dyDescent="0.2">
      <c r="A863" s="2" t="s">
        <v>34</v>
      </c>
      <c r="B863" s="2">
        <v>2009</v>
      </c>
      <c r="C863" s="2">
        <v>-2.3460000000000001</v>
      </c>
      <c r="D863" s="2">
        <v>-16.324026318099023</v>
      </c>
      <c r="E863" s="2">
        <v>-15.473122650084262</v>
      </c>
      <c r="F863" s="2">
        <v>59.048000000000002</v>
      </c>
      <c r="G863" s="2">
        <v>50.363</v>
      </c>
      <c r="H863" s="2">
        <v>8.6859999999999999</v>
      </c>
      <c r="I863" s="2">
        <v>49.401000000000003</v>
      </c>
      <c r="J863" s="2">
        <v>35.18</v>
      </c>
      <c r="K863" s="2">
        <v>14.221</v>
      </c>
      <c r="L863" s="2">
        <v>2.0547147557653958</v>
      </c>
      <c r="N863" s="2">
        <v>0.65900000000000003</v>
      </c>
      <c r="O863" s="2">
        <f t="shared" si="141"/>
        <v>6.5900000000000004E-3</v>
      </c>
      <c r="P863" s="2">
        <f>AVERAGE(O834:O865)</f>
        <v>5.6000000000000017E-3</v>
      </c>
      <c r="Q863" s="2">
        <f t="shared" si="142"/>
        <v>0.3306688000000001</v>
      </c>
      <c r="R863" s="2">
        <f t="shared" si="143"/>
        <v>0.28203280000000008</v>
      </c>
      <c r="S863" s="2">
        <f t="shared" si="144"/>
        <v>4.8641600000000014E-2</v>
      </c>
      <c r="T863" s="2">
        <f t="shared" si="148"/>
        <v>0.2766456000000001</v>
      </c>
      <c r="U863" s="2">
        <f t="shared" si="145"/>
        <v>0.19700800000000004</v>
      </c>
      <c r="V863" s="2">
        <f t="shared" si="146"/>
        <v>7.9637600000000031E-2</v>
      </c>
      <c r="W863" s="2">
        <f t="shared" si="147"/>
        <v>1.1506402632286219E-2</v>
      </c>
    </row>
    <row r="864" spans="1:23" x14ac:dyDescent="0.2">
      <c r="A864" s="2" t="s">
        <v>34</v>
      </c>
      <c r="B864" s="2">
        <v>2010</v>
      </c>
      <c r="C864" s="2">
        <v>-1.976</v>
      </c>
      <c r="D864" s="2">
        <v>-19.864283897929568</v>
      </c>
      <c r="E864" s="2">
        <v>-15.473122650084262</v>
      </c>
      <c r="F864" s="2">
        <v>58.746000000000002</v>
      </c>
      <c r="G864" s="2">
        <v>50.027000000000001</v>
      </c>
      <c r="H864" s="2">
        <v>8.718</v>
      </c>
      <c r="I864" s="2">
        <v>49.448999999999998</v>
      </c>
      <c r="J864" s="2">
        <v>34.926000000000002</v>
      </c>
      <c r="K864" s="2">
        <v>14.523</v>
      </c>
      <c r="L864" s="2">
        <v>3.0268736516014596</v>
      </c>
      <c r="N864" s="2">
        <v>0.65900000000000003</v>
      </c>
      <c r="O864" s="2">
        <f t="shared" si="141"/>
        <v>6.5900000000000004E-3</v>
      </c>
      <c r="P864" s="2">
        <f>AVERAGE(O834:O865)</f>
        <v>5.6000000000000017E-3</v>
      </c>
      <c r="Q864" s="2">
        <f t="shared" si="142"/>
        <v>0.32897760000000009</v>
      </c>
      <c r="R864" s="2">
        <f t="shared" si="143"/>
        <v>0.2801512000000001</v>
      </c>
      <c r="S864" s="2">
        <f t="shared" si="144"/>
        <v>4.8820800000000011E-2</v>
      </c>
      <c r="T864" s="2">
        <f t="shared" si="148"/>
        <v>0.27691440000000006</v>
      </c>
      <c r="U864" s="2">
        <f t="shared" si="145"/>
        <v>0.19558560000000008</v>
      </c>
      <c r="V864" s="2">
        <f t="shared" si="146"/>
        <v>8.1328800000000021E-2</v>
      </c>
      <c r="W864" s="2">
        <f t="shared" si="147"/>
        <v>1.695049244896818E-2</v>
      </c>
    </row>
    <row r="865" spans="1:23" x14ac:dyDescent="0.2">
      <c r="A865" s="2" t="s">
        <v>34</v>
      </c>
      <c r="B865" s="2">
        <v>2011</v>
      </c>
      <c r="C865" s="2">
        <v>-2.5840000000000001</v>
      </c>
      <c r="D865" s="2">
        <v>-22.788027128816324</v>
      </c>
      <c r="E865" s="2">
        <v>-15.473122650084262</v>
      </c>
      <c r="F865" s="2">
        <v>58.761000000000003</v>
      </c>
      <c r="G865" s="2">
        <v>49.920999999999999</v>
      </c>
      <c r="H865" s="2">
        <v>8.8390000000000004</v>
      </c>
      <c r="I865" s="2">
        <v>49.55</v>
      </c>
      <c r="J865" s="2">
        <v>34.683</v>
      </c>
      <c r="K865" s="2">
        <v>14.866</v>
      </c>
      <c r="L865" s="2">
        <v>1.1085705243474209</v>
      </c>
      <c r="N865" s="2">
        <v>0.64700000000000002</v>
      </c>
      <c r="O865" s="2">
        <f t="shared" si="141"/>
        <v>6.4700000000000001E-3</v>
      </c>
      <c r="P865" s="2">
        <f>AVERAGE(O834:O865)</f>
        <v>5.6000000000000017E-3</v>
      </c>
      <c r="Q865" s="2">
        <f t="shared" si="142"/>
        <v>0.32906160000000012</v>
      </c>
      <c r="R865" s="2">
        <f t="shared" si="143"/>
        <v>0.27955760000000007</v>
      </c>
      <c r="S865" s="2">
        <f t="shared" si="144"/>
        <v>4.9498400000000019E-2</v>
      </c>
      <c r="T865" s="2">
        <f t="shared" si="148"/>
        <v>0.27748000000000006</v>
      </c>
      <c r="U865" s="2">
        <f t="shared" si="145"/>
        <v>0.19422480000000006</v>
      </c>
      <c r="V865" s="2">
        <f t="shared" si="146"/>
        <v>8.3249600000000021E-2</v>
      </c>
      <c r="W865" s="2">
        <f t="shared" si="147"/>
        <v>6.2079949363455589E-3</v>
      </c>
    </row>
    <row r="866" spans="1:23" x14ac:dyDescent="0.2">
      <c r="A866" s="2" t="s">
        <v>35</v>
      </c>
      <c r="B866" s="2">
        <v>1980</v>
      </c>
      <c r="C866" s="2">
        <v>-1.4750000000000001</v>
      </c>
      <c r="D866" s="2">
        <v>-7.9159888150110174</v>
      </c>
      <c r="E866" s="2">
        <v>-7.9159888150110174</v>
      </c>
      <c r="F866" s="2">
        <v>75.198999999999998</v>
      </c>
      <c r="G866" s="2">
        <v>68.825999999999993</v>
      </c>
      <c r="H866" s="2">
        <v>6.3730000000000002</v>
      </c>
      <c r="I866" s="2">
        <v>52.972000000000001</v>
      </c>
      <c r="J866" s="2">
        <v>45.002000000000002</v>
      </c>
      <c r="K866" s="2">
        <v>7.97</v>
      </c>
      <c r="L866" s="2">
        <v>1.0848163020090962</v>
      </c>
      <c r="N866" s="2">
        <v>2.58</v>
      </c>
      <c r="O866" s="2">
        <f t="shared" si="141"/>
        <v>2.58E-2</v>
      </c>
      <c r="P866" s="2">
        <f>AVERAGE(O866:O897)</f>
        <v>3.6470937500000009E-2</v>
      </c>
      <c r="Q866" s="2">
        <f t="shared" si="142"/>
        <v>2.7425780290625004</v>
      </c>
      <c r="R866" s="2">
        <f t="shared" si="143"/>
        <v>2.5101487443750004</v>
      </c>
      <c r="S866" s="2">
        <f t="shared" si="144"/>
        <v>0.23242928468750007</v>
      </c>
      <c r="T866" s="2">
        <f t="shared" si="148"/>
        <v>1.9319385012500006</v>
      </c>
      <c r="U866" s="2">
        <f t="shared" si="145"/>
        <v>1.6412651293750005</v>
      </c>
      <c r="V866" s="2">
        <f t="shared" si="146"/>
        <v>0.29067337187500009</v>
      </c>
      <c r="W866" s="2">
        <f t="shared" si="147"/>
        <v>3.9564267549554881E-2</v>
      </c>
    </row>
    <row r="867" spans="1:23" x14ac:dyDescent="0.2">
      <c r="A867" s="2" t="s">
        <v>35</v>
      </c>
      <c r="B867" s="2">
        <v>1981</v>
      </c>
      <c r="C867" s="2">
        <v>-1.6080000000000001</v>
      </c>
      <c r="D867" s="2">
        <v>-9.715556685749517</v>
      </c>
      <c r="E867" s="2">
        <v>-7.9159888150110174</v>
      </c>
      <c r="F867" s="2">
        <v>75.003</v>
      </c>
      <c r="G867" s="2">
        <v>68.572999999999993</v>
      </c>
      <c r="H867" s="2">
        <v>6.43</v>
      </c>
      <c r="I867" s="2">
        <v>52.356999999999999</v>
      </c>
      <c r="J867" s="2">
        <v>44.320999999999998</v>
      </c>
      <c r="K867" s="2">
        <v>8.0359999999999996</v>
      </c>
      <c r="L867" s="2">
        <v>1.2112062615737127</v>
      </c>
      <c r="N867" s="2">
        <v>2.6779999999999999</v>
      </c>
      <c r="O867" s="2">
        <f t="shared" si="141"/>
        <v>2.6779999999999998E-2</v>
      </c>
      <c r="P867" s="2">
        <f>AVERAGE(O866:O897)</f>
        <v>3.6470937500000009E-2</v>
      </c>
      <c r="Q867" s="2">
        <f t="shared" si="142"/>
        <v>2.7354297253125006</v>
      </c>
      <c r="R867" s="2">
        <f t="shared" si="143"/>
        <v>2.5009215971875003</v>
      </c>
      <c r="S867" s="2">
        <f t="shared" si="144"/>
        <v>0.23450812812500005</v>
      </c>
      <c r="T867" s="2">
        <f t="shared" si="148"/>
        <v>1.9095088746875004</v>
      </c>
      <c r="U867" s="2">
        <f t="shared" si="145"/>
        <v>1.6164284209375004</v>
      </c>
      <c r="V867" s="2">
        <f t="shared" si="146"/>
        <v>0.29308045375000008</v>
      </c>
      <c r="W867" s="2">
        <f t="shared" si="147"/>
        <v>4.417382786546354E-2</v>
      </c>
    </row>
    <row r="868" spans="1:23" x14ac:dyDescent="0.2">
      <c r="A868" s="2" t="s">
        <v>35</v>
      </c>
      <c r="B868" s="2">
        <v>1982</v>
      </c>
      <c r="C868" s="2">
        <v>-1.6639999999999999</v>
      </c>
      <c r="D868" s="2">
        <v>-11.432869095985758</v>
      </c>
      <c r="E868" s="2">
        <v>-7.9159888150110174</v>
      </c>
      <c r="F868" s="2">
        <v>74.572000000000003</v>
      </c>
      <c r="G868" s="2">
        <v>68.100999999999999</v>
      </c>
      <c r="H868" s="2">
        <v>6.4710000000000001</v>
      </c>
      <c r="I868" s="2">
        <v>51.75</v>
      </c>
      <c r="J868" s="2">
        <v>43.622999999999998</v>
      </c>
      <c r="K868" s="2">
        <v>8.1280000000000001</v>
      </c>
      <c r="L868" s="2">
        <v>-0.81803534222536534</v>
      </c>
      <c r="N868" s="2">
        <v>2.7559999999999998</v>
      </c>
      <c r="O868" s="2">
        <f t="shared" si="141"/>
        <v>2.7559999999999998E-2</v>
      </c>
      <c r="P868" s="2">
        <f>AVERAGE(O866:O897)</f>
        <v>3.6470937500000009E-2</v>
      </c>
      <c r="Q868" s="2">
        <f t="shared" si="142"/>
        <v>2.7197107512500009</v>
      </c>
      <c r="R868" s="2">
        <f t="shared" si="143"/>
        <v>2.4837073146875004</v>
      </c>
      <c r="S868" s="2">
        <f t="shared" si="144"/>
        <v>0.23600343656250006</v>
      </c>
      <c r="T868" s="2">
        <f t="shared" si="148"/>
        <v>1.8873710156250005</v>
      </c>
      <c r="U868" s="2">
        <f t="shared" si="145"/>
        <v>1.5909717065625002</v>
      </c>
      <c r="V868" s="2">
        <f t="shared" si="146"/>
        <v>0.29643578000000009</v>
      </c>
      <c r="W868" s="2">
        <f t="shared" si="147"/>
        <v>-2.9834515839092416E-2</v>
      </c>
    </row>
    <row r="869" spans="1:23" x14ac:dyDescent="0.2">
      <c r="A869" s="2" t="s">
        <v>35</v>
      </c>
      <c r="B869" s="2">
        <v>1983</v>
      </c>
      <c r="C869" s="2">
        <v>-1.4419999999999999</v>
      </c>
      <c r="D869" s="2">
        <v>-12.229241600815101</v>
      </c>
      <c r="E869" s="2">
        <v>-7.9159888150110174</v>
      </c>
      <c r="F869" s="2">
        <v>73.992999999999995</v>
      </c>
      <c r="G869" s="2">
        <v>67.498999999999995</v>
      </c>
      <c r="H869" s="2">
        <v>6.4950000000000001</v>
      </c>
      <c r="I869" s="2">
        <v>51.133000000000003</v>
      </c>
      <c r="J869" s="2">
        <v>42.875999999999998</v>
      </c>
      <c r="K869" s="2">
        <v>8.2569999999999997</v>
      </c>
      <c r="L869" s="2">
        <v>0.95904943719624003</v>
      </c>
      <c r="N869" s="2">
        <v>2.879</v>
      </c>
      <c r="O869" s="2">
        <f t="shared" si="141"/>
        <v>2.879E-2</v>
      </c>
      <c r="P869" s="2">
        <f>AVERAGE(O866:O897)</f>
        <v>3.6470937500000009E-2</v>
      </c>
      <c r="Q869" s="2">
        <f t="shared" si="142"/>
        <v>2.6985940784375004</v>
      </c>
      <c r="R869" s="2">
        <f t="shared" si="143"/>
        <v>2.4617518103125002</v>
      </c>
      <c r="S869" s="2">
        <f t="shared" si="144"/>
        <v>0.23687873906250007</v>
      </c>
      <c r="T869" s="2">
        <f t="shared" si="148"/>
        <v>1.8648684471875006</v>
      </c>
      <c r="U869" s="2">
        <f t="shared" si="145"/>
        <v>1.5637279162500002</v>
      </c>
      <c r="V869" s="2">
        <f t="shared" si="146"/>
        <v>0.30114053093750004</v>
      </c>
      <c r="W869" s="2">
        <f t="shared" si="147"/>
        <v>3.4977432083394253E-2</v>
      </c>
    </row>
    <row r="870" spans="1:23" x14ac:dyDescent="0.2">
      <c r="A870" s="2" t="s">
        <v>35</v>
      </c>
      <c r="B870" s="2">
        <v>1984</v>
      </c>
      <c r="C870" s="2">
        <v>-1.119</v>
      </c>
      <c r="D870" s="2">
        <v>-12.790900434127202</v>
      </c>
      <c r="E870" s="2">
        <v>-12.790900434127202</v>
      </c>
      <c r="F870" s="2">
        <v>73.384</v>
      </c>
      <c r="G870" s="2">
        <v>66.879000000000005</v>
      </c>
      <c r="H870" s="2">
        <v>6.5049999999999999</v>
      </c>
      <c r="I870" s="2">
        <v>50.761000000000003</v>
      </c>
      <c r="J870" s="2">
        <v>42.301000000000002</v>
      </c>
      <c r="K870" s="2">
        <v>8.4589999999999996</v>
      </c>
      <c r="L870" s="2">
        <v>-0.45710087049314591</v>
      </c>
      <c r="N870" s="2">
        <v>2.851</v>
      </c>
      <c r="O870" s="2">
        <f t="shared" si="141"/>
        <v>2.8510000000000001E-2</v>
      </c>
      <c r="P870" s="2">
        <f>AVERAGE(O866:O897)</f>
        <v>3.6470937500000009E-2</v>
      </c>
      <c r="Q870" s="2">
        <f t="shared" si="142"/>
        <v>2.6763832775000007</v>
      </c>
      <c r="R870" s="2">
        <f t="shared" si="143"/>
        <v>2.4391398290625008</v>
      </c>
      <c r="S870" s="2">
        <f t="shared" si="144"/>
        <v>0.23724344843750006</v>
      </c>
      <c r="T870" s="2">
        <f t="shared" si="148"/>
        <v>1.8513012584375006</v>
      </c>
      <c r="U870" s="2">
        <f t="shared" si="145"/>
        <v>1.5427571271875005</v>
      </c>
      <c r="V870" s="2">
        <f t="shared" si="146"/>
        <v>0.30850766031250004</v>
      </c>
      <c r="W870" s="2">
        <f t="shared" si="147"/>
        <v>-1.6670897278951123E-2</v>
      </c>
    </row>
    <row r="871" spans="1:23" x14ac:dyDescent="0.2">
      <c r="A871" s="2" t="s">
        <v>35</v>
      </c>
      <c r="B871" s="2">
        <v>1985</v>
      </c>
      <c r="C871" s="2">
        <v>-2.036</v>
      </c>
      <c r="D871" s="2">
        <v>-15.072099619352644</v>
      </c>
      <c r="E871" s="2">
        <v>-12.790900434127202</v>
      </c>
      <c r="F871" s="2">
        <v>72.796000000000006</v>
      </c>
      <c r="G871" s="2">
        <v>66.290999999999997</v>
      </c>
      <c r="H871" s="2">
        <v>6.5049999999999999</v>
      </c>
      <c r="I871" s="2">
        <v>50.308999999999997</v>
      </c>
      <c r="J871" s="2">
        <v>41.627000000000002</v>
      </c>
      <c r="K871" s="2">
        <v>8.6820000000000004</v>
      </c>
      <c r="L871" s="2">
        <v>-0.49479616842645557</v>
      </c>
      <c r="N871" s="2">
        <v>2.887</v>
      </c>
      <c r="O871" s="2">
        <f t="shared" si="141"/>
        <v>2.887E-2</v>
      </c>
      <c r="P871" s="2">
        <f>AVERAGE(O866:O897)</f>
        <v>3.6470937500000009E-2</v>
      </c>
      <c r="Q871" s="2">
        <f t="shared" si="142"/>
        <v>2.654938366250001</v>
      </c>
      <c r="R871" s="2">
        <f t="shared" si="143"/>
        <v>2.4176949178125002</v>
      </c>
      <c r="S871" s="2">
        <f t="shared" si="144"/>
        <v>0.23724344843750006</v>
      </c>
      <c r="T871" s="2">
        <f t="shared" si="148"/>
        <v>1.8348163946875002</v>
      </c>
      <c r="U871" s="2">
        <f t="shared" si="145"/>
        <v>1.5181757153125004</v>
      </c>
      <c r="V871" s="2">
        <f t="shared" si="146"/>
        <v>0.31664067937500007</v>
      </c>
      <c r="W871" s="2">
        <f t="shared" si="147"/>
        <v>-1.8045680133920741E-2</v>
      </c>
    </row>
    <row r="872" spans="1:23" x14ac:dyDescent="0.2">
      <c r="A872" s="2" t="s">
        <v>35</v>
      </c>
      <c r="B872" s="2">
        <v>1986</v>
      </c>
      <c r="C872" s="2">
        <v>-1.8029999999999999</v>
      </c>
      <c r="D872" s="2">
        <v>-16.124612551268765</v>
      </c>
      <c r="E872" s="2">
        <v>-12.790900434127202</v>
      </c>
      <c r="F872" s="2">
        <v>72.5</v>
      </c>
      <c r="G872" s="2">
        <v>65.94</v>
      </c>
      <c r="H872" s="2">
        <v>6.5609999999999999</v>
      </c>
      <c r="I872" s="2">
        <v>49.826000000000001</v>
      </c>
      <c r="J872" s="2">
        <v>40.908999999999999</v>
      </c>
      <c r="K872" s="2">
        <v>8.9169999999999998</v>
      </c>
      <c r="L872" s="2">
        <v>-0.99824630923774227</v>
      </c>
      <c r="N872" s="2">
        <v>2.9260000000000002</v>
      </c>
      <c r="O872" s="2">
        <f t="shared" si="141"/>
        <v>2.9260000000000001E-2</v>
      </c>
      <c r="P872" s="2">
        <f>AVERAGE(O866:O897)</f>
        <v>3.6470937500000009E-2</v>
      </c>
      <c r="Q872" s="2">
        <f t="shared" si="142"/>
        <v>2.6441429687500007</v>
      </c>
      <c r="R872" s="2">
        <f t="shared" si="143"/>
        <v>2.4048936187500005</v>
      </c>
      <c r="S872" s="2">
        <f t="shared" si="144"/>
        <v>0.23928582093750006</v>
      </c>
      <c r="T872" s="2">
        <f t="shared" si="148"/>
        <v>1.8172009318750004</v>
      </c>
      <c r="U872" s="2">
        <f t="shared" si="145"/>
        <v>1.4919895821875002</v>
      </c>
      <c r="V872" s="2">
        <f t="shared" si="146"/>
        <v>0.3252113496875001</v>
      </c>
      <c r="W872" s="2">
        <f t="shared" si="147"/>
        <v>-3.6406978753815378E-2</v>
      </c>
    </row>
    <row r="873" spans="1:23" x14ac:dyDescent="0.2">
      <c r="A873" s="2" t="s">
        <v>35</v>
      </c>
      <c r="B873" s="2">
        <v>1987</v>
      </c>
      <c r="C873" s="2">
        <v>-1.7070000000000001</v>
      </c>
      <c r="D873" s="2">
        <v>-17.880514358777511</v>
      </c>
      <c r="E873" s="2">
        <v>-12.790900434127202</v>
      </c>
      <c r="F873" s="2">
        <v>72.180000000000007</v>
      </c>
      <c r="G873" s="2">
        <v>65.581999999999994</v>
      </c>
      <c r="H873" s="2">
        <v>6.5979999999999999</v>
      </c>
      <c r="I873" s="2">
        <v>49.384</v>
      </c>
      <c r="J873" s="2">
        <v>40.231999999999999</v>
      </c>
      <c r="K873" s="2">
        <v>9.1519999999999992</v>
      </c>
      <c r="L873" s="2">
        <v>-2.307711919714841</v>
      </c>
      <c r="N873" s="2">
        <v>2.9319999999999999</v>
      </c>
      <c r="O873" s="2">
        <f t="shared" si="141"/>
        <v>2.9319999999999999E-2</v>
      </c>
      <c r="P873" s="2">
        <f>AVERAGE(O866:O897)</f>
        <v>3.6470937500000009E-2</v>
      </c>
      <c r="Q873" s="2">
        <f t="shared" si="142"/>
        <v>2.6324722687500008</v>
      </c>
      <c r="R873" s="2">
        <f t="shared" si="143"/>
        <v>2.3918370231250003</v>
      </c>
      <c r="S873" s="2">
        <f t="shared" si="144"/>
        <v>0.24063524562500005</v>
      </c>
      <c r="T873" s="2">
        <f t="shared" si="148"/>
        <v>1.8010807775000004</v>
      </c>
      <c r="U873" s="2">
        <f t="shared" si="145"/>
        <v>1.4672987575000003</v>
      </c>
      <c r="V873" s="2">
        <f t="shared" si="146"/>
        <v>0.33378202000000007</v>
      </c>
      <c r="W873" s="2">
        <f t="shared" si="147"/>
        <v>-8.4164417191925009E-2</v>
      </c>
    </row>
    <row r="874" spans="1:23" x14ac:dyDescent="0.2">
      <c r="A874" s="2" t="s">
        <v>35</v>
      </c>
      <c r="B874" s="2">
        <v>1988</v>
      </c>
      <c r="C874" s="2">
        <v>-2.6720000000000002</v>
      </c>
      <c r="D874" s="2">
        <v>-18.570325595271953</v>
      </c>
      <c r="E874" s="2">
        <v>-18.570325595271953</v>
      </c>
      <c r="F874" s="2">
        <v>71.8</v>
      </c>
      <c r="G874" s="2">
        <v>65.177999999999997</v>
      </c>
      <c r="H874" s="2">
        <v>6.6219999999999999</v>
      </c>
      <c r="I874" s="2">
        <v>49.017000000000003</v>
      </c>
      <c r="J874" s="2">
        <v>39.633000000000003</v>
      </c>
      <c r="K874" s="2">
        <v>9.3829999999999991</v>
      </c>
      <c r="L874" s="2">
        <v>1.6401662526290415</v>
      </c>
      <c r="N874" s="2">
        <v>3.077</v>
      </c>
      <c r="O874" s="2">
        <f t="shared" si="141"/>
        <v>3.0769999999999999E-2</v>
      </c>
      <c r="P874" s="2">
        <f>AVERAGE(O866:O897)</f>
        <v>3.6470937500000009E-2</v>
      </c>
      <c r="Q874" s="2">
        <f t="shared" si="142"/>
        <v>2.6186133125000004</v>
      </c>
      <c r="R874" s="2">
        <f t="shared" si="143"/>
        <v>2.3771027643750005</v>
      </c>
      <c r="S874" s="2">
        <f t="shared" si="144"/>
        <v>0.24151054812500006</v>
      </c>
      <c r="T874" s="2">
        <f t="shared" si="148"/>
        <v>1.7876959434375006</v>
      </c>
      <c r="U874" s="2">
        <f t="shared" si="145"/>
        <v>1.4454526659375004</v>
      </c>
      <c r="V874" s="2">
        <f t="shared" si="146"/>
        <v>0.34220680656250002</v>
      </c>
      <c r="W874" s="2">
        <f t="shared" si="147"/>
        <v>5.9818400889242999E-2</v>
      </c>
    </row>
    <row r="875" spans="1:23" x14ac:dyDescent="0.2">
      <c r="A875" s="2" t="s">
        <v>35</v>
      </c>
      <c r="B875" s="2">
        <v>1989</v>
      </c>
      <c r="C875" s="2">
        <v>-2.2959999999999998</v>
      </c>
      <c r="D875" s="2">
        <v>-23.40836187559276</v>
      </c>
      <c r="E875" s="2">
        <v>-18.570325595271953</v>
      </c>
      <c r="F875" s="2">
        <v>71.289000000000001</v>
      </c>
      <c r="G875" s="2">
        <v>64.655000000000001</v>
      </c>
      <c r="H875" s="2">
        <v>6.6340000000000003</v>
      </c>
      <c r="I875" s="2">
        <v>48.744999999999997</v>
      </c>
      <c r="J875" s="2">
        <v>39.090000000000003</v>
      </c>
      <c r="K875" s="2">
        <v>9.6539999999999999</v>
      </c>
      <c r="L875" s="2">
        <v>2.2674598388115883</v>
      </c>
      <c r="N875" s="2">
        <v>3.1419999999999999</v>
      </c>
      <c r="O875" s="2">
        <f t="shared" si="141"/>
        <v>3.1419999999999997E-2</v>
      </c>
      <c r="P875" s="2">
        <f>AVERAGE(O866:O897)</f>
        <v>3.6470937500000009E-2</v>
      </c>
      <c r="Q875" s="2">
        <f t="shared" si="142"/>
        <v>2.5999766634375008</v>
      </c>
      <c r="R875" s="2">
        <f t="shared" si="143"/>
        <v>2.3580284640625004</v>
      </c>
      <c r="S875" s="2">
        <f t="shared" si="144"/>
        <v>0.24194819937500006</v>
      </c>
      <c r="T875" s="2">
        <f t="shared" si="148"/>
        <v>1.7777758484375004</v>
      </c>
      <c r="U875" s="2">
        <f t="shared" si="145"/>
        <v>1.4256489468750004</v>
      </c>
      <c r="V875" s="2">
        <f t="shared" si="146"/>
        <v>0.35209043062500006</v>
      </c>
      <c r="W875" s="2">
        <f t="shared" si="147"/>
        <v>8.2696386065057526E-2</v>
      </c>
    </row>
    <row r="876" spans="1:23" x14ac:dyDescent="0.2">
      <c r="A876" s="2" t="s">
        <v>35</v>
      </c>
      <c r="B876" s="2">
        <v>1990</v>
      </c>
      <c r="C876" s="2">
        <v>-2.9580000000000002</v>
      </c>
      <c r="D876" s="2">
        <v>-25.273989862819356</v>
      </c>
      <c r="E876" s="2">
        <v>-18.570325595271953</v>
      </c>
      <c r="F876" s="2">
        <v>70.622</v>
      </c>
      <c r="G876" s="2">
        <v>63.984000000000002</v>
      </c>
      <c r="H876" s="2">
        <v>6.6379999999999999</v>
      </c>
      <c r="I876" s="2">
        <v>48.542999999999999</v>
      </c>
      <c r="J876" s="2">
        <v>38.627000000000002</v>
      </c>
      <c r="K876" s="2">
        <v>9.9160000000000004</v>
      </c>
      <c r="L876" s="2">
        <v>2.5866058214720491</v>
      </c>
      <c r="N876" s="2">
        <v>3.2120000000000002</v>
      </c>
      <c r="O876" s="2">
        <f t="shared" si="141"/>
        <v>3.2120000000000003E-2</v>
      </c>
      <c r="P876" s="2">
        <f>AVERAGE(O866:O897)</f>
        <v>3.6470937500000009E-2</v>
      </c>
      <c r="Q876" s="2">
        <f t="shared" si="142"/>
        <v>2.5756505481250005</v>
      </c>
      <c r="R876" s="2">
        <f t="shared" si="143"/>
        <v>2.3335564650000005</v>
      </c>
      <c r="S876" s="2">
        <f t="shared" si="144"/>
        <v>0.24209408312500005</v>
      </c>
      <c r="T876" s="2">
        <f t="shared" si="148"/>
        <v>1.7704087190625004</v>
      </c>
      <c r="U876" s="2">
        <f t="shared" si="145"/>
        <v>1.4087629028125004</v>
      </c>
      <c r="V876" s="2">
        <f t="shared" si="146"/>
        <v>0.36164581625000009</v>
      </c>
      <c r="W876" s="2">
        <f t="shared" si="147"/>
        <v>9.4335939252043283E-2</v>
      </c>
    </row>
    <row r="877" spans="1:23" x14ac:dyDescent="0.2">
      <c r="A877" s="2" t="s">
        <v>35</v>
      </c>
      <c r="B877" s="2">
        <v>1991</v>
      </c>
      <c r="C877" s="2">
        <v>-0.42799999999999999</v>
      </c>
      <c r="D877" s="2">
        <v>-28.788750253317009</v>
      </c>
      <c r="E877" s="2">
        <v>-18.570325595271953</v>
      </c>
      <c r="F877" s="2">
        <v>70.206999999999994</v>
      </c>
      <c r="G877" s="2">
        <v>63.506999999999998</v>
      </c>
      <c r="H877" s="2">
        <v>6.7</v>
      </c>
      <c r="I877" s="2">
        <v>48.377000000000002</v>
      </c>
      <c r="J877" s="2">
        <v>38.207000000000001</v>
      </c>
      <c r="K877" s="2">
        <v>10.17</v>
      </c>
      <c r="L877" s="2">
        <v>-1.4163199514842033</v>
      </c>
      <c r="N877" s="2">
        <v>3.1819999999999999</v>
      </c>
      <c r="O877" s="2">
        <f t="shared" si="141"/>
        <v>3.1820000000000001E-2</v>
      </c>
      <c r="P877" s="2">
        <f>AVERAGE(O866:O897)</f>
        <v>3.6470937500000009E-2</v>
      </c>
      <c r="Q877" s="2">
        <f t="shared" si="142"/>
        <v>2.5605151090625005</v>
      </c>
      <c r="R877" s="2">
        <f t="shared" si="143"/>
        <v>2.3161598278125006</v>
      </c>
      <c r="S877" s="2">
        <f t="shared" si="144"/>
        <v>0.24435528125000006</v>
      </c>
      <c r="T877" s="2">
        <f t="shared" si="148"/>
        <v>1.7643545434375005</v>
      </c>
      <c r="U877" s="2">
        <f t="shared" si="145"/>
        <v>1.3934451090625004</v>
      </c>
      <c r="V877" s="2">
        <f t="shared" si="146"/>
        <v>0.37090943437500007</v>
      </c>
      <c r="W877" s="2">
        <f t="shared" si="147"/>
        <v>-5.1654516430583421E-2</v>
      </c>
    </row>
    <row r="878" spans="1:23" x14ac:dyDescent="0.2">
      <c r="A878" s="2" t="s">
        <v>35</v>
      </c>
      <c r="B878" s="2">
        <v>1992</v>
      </c>
      <c r="C878" s="2">
        <v>-1.2</v>
      </c>
      <c r="D878" s="2">
        <v>-28.845060386368576</v>
      </c>
      <c r="E878" s="2">
        <v>-28.845060386368576</v>
      </c>
      <c r="F878" s="2">
        <v>69.58</v>
      </c>
      <c r="G878" s="2">
        <v>62.835000000000001</v>
      </c>
      <c r="H878" s="2">
        <v>6.7450000000000001</v>
      </c>
      <c r="I878" s="2">
        <v>48.188000000000002</v>
      </c>
      <c r="J878" s="2">
        <v>37.770000000000003</v>
      </c>
      <c r="K878" s="2">
        <v>10.417999999999999</v>
      </c>
      <c r="L878" s="2">
        <v>-1.2365268303824155</v>
      </c>
      <c r="N878" s="2">
        <v>3.056</v>
      </c>
      <c r="O878" s="2">
        <f t="shared" si="141"/>
        <v>3.056E-2</v>
      </c>
      <c r="P878" s="2">
        <f>AVERAGE(O866:O897)</f>
        <v>3.6470937500000009E-2</v>
      </c>
      <c r="Q878" s="2">
        <f t="shared" si="142"/>
        <v>2.5376478312500006</v>
      </c>
      <c r="R878" s="2">
        <f t="shared" si="143"/>
        <v>2.2916513578125004</v>
      </c>
      <c r="S878" s="2">
        <f t="shared" si="144"/>
        <v>0.24599647343750006</v>
      </c>
      <c r="T878" s="2">
        <f t="shared" si="148"/>
        <v>1.7574615362500006</v>
      </c>
      <c r="U878" s="2">
        <f t="shared" si="145"/>
        <v>1.3775073093750005</v>
      </c>
      <c r="V878" s="2">
        <f t="shared" si="146"/>
        <v>0.37995422687500008</v>
      </c>
      <c r="W878" s="2">
        <f t="shared" si="147"/>
        <v>-4.5097292747950185E-2</v>
      </c>
    </row>
    <row r="879" spans="1:23" x14ac:dyDescent="0.2">
      <c r="A879" s="2" t="s">
        <v>35</v>
      </c>
      <c r="B879" s="2">
        <v>1993</v>
      </c>
      <c r="C879" s="2">
        <v>-0.40699999999999997</v>
      </c>
      <c r="D879" s="2">
        <v>-29.723397777905468</v>
      </c>
      <c r="E879" s="2">
        <v>-28.845060386368576</v>
      </c>
      <c r="F879" s="2">
        <v>68.796000000000006</v>
      </c>
      <c r="G879" s="2">
        <v>62.02</v>
      </c>
      <c r="H879" s="2">
        <v>6.7770000000000001</v>
      </c>
      <c r="I879" s="2">
        <v>47.948999999999998</v>
      </c>
      <c r="J879" s="2">
        <v>37.286000000000001</v>
      </c>
      <c r="K879" s="2">
        <v>10.663</v>
      </c>
      <c r="L879" s="2">
        <v>-1.9022751322024758</v>
      </c>
      <c r="N879" s="2">
        <v>3.1360000000000001</v>
      </c>
      <c r="O879" s="2">
        <f t="shared" si="141"/>
        <v>3.1359999999999999E-2</v>
      </c>
      <c r="P879" s="2">
        <f>AVERAGE(O866:O897)</f>
        <v>3.6470937500000009E-2</v>
      </c>
      <c r="Q879" s="2">
        <f t="shared" si="142"/>
        <v>2.5090546162500007</v>
      </c>
      <c r="R879" s="2">
        <f t="shared" si="143"/>
        <v>2.2619275437500006</v>
      </c>
      <c r="S879" s="2">
        <f t="shared" si="144"/>
        <v>0.24716354343750005</v>
      </c>
      <c r="T879" s="2">
        <f t="shared" si="148"/>
        <v>1.7487449821875003</v>
      </c>
      <c r="U879" s="2">
        <f t="shared" si="145"/>
        <v>1.3598553756250005</v>
      </c>
      <c r="V879" s="2">
        <f t="shared" si="146"/>
        <v>0.3888896065625001</v>
      </c>
      <c r="W879" s="2">
        <f t="shared" si="147"/>
        <v>-6.9377757454360742E-2</v>
      </c>
    </row>
    <row r="880" spans="1:23" x14ac:dyDescent="0.2">
      <c r="A880" s="2" t="s">
        <v>35</v>
      </c>
      <c r="B880" s="2">
        <v>1994</v>
      </c>
      <c r="C880" s="2">
        <v>-1.01</v>
      </c>
      <c r="D880" s="2">
        <v>-26.953191235383468</v>
      </c>
      <c r="E880" s="2">
        <v>-28.845060386368576</v>
      </c>
      <c r="F880" s="2">
        <v>67.930000000000007</v>
      </c>
      <c r="G880" s="2">
        <v>61.133000000000003</v>
      </c>
      <c r="H880" s="2">
        <v>6.7969999999999997</v>
      </c>
      <c r="I880" s="2">
        <v>47.814999999999998</v>
      </c>
      <c r="J880" s="2">
        <v>36.872999999999998</v>
      </c>
      <c r="K880" s="2">
        <v>10.942</v>
      </c>
      <c r="L880" s="2">
        <v>-0.99091715862497132</v>
      </c>
      <c r="N880" s="2">
        <v>3.2410000000000001</v>
      </c>
      <c r="O880" s="2">
        <f t="shared" si="141"/>
        <v>3.2410000000000001E-2</v>
      </c>
      <c r="P880" s="2">
        <f>AVERAGE(O866:O897)</f>
        <v>3.6470937500000009E-2</v>
      </c>
      <c r="Q880" s="2">
        <f t="shared" si="142"/>
        <v>2.4774707843750008</v>
      </c>
      <c r="R880" s="2">
        <f t="shared" si="143"/>
        <v>2.2295778221875007</v>
      </c>
      <c r="S880" s="2">
        <f t="shared" si="144"/>
        <v>0.24789296218750004</v>
      </c>
      <c r="T880" s="2">
        <f t="shared" si="148"/>
        <v>1.7438578765625004</v>
      </c>
      <c r="U880" s="2">
        <f t="shared" si="145"/>
        <v>1.3447928784375003</v>
      </c>
      <c r="V880" s="2">
        <f t="shared" si="146"/>
        <v>0.39906499812500013</v>
      </c>
      <c r="W880" s="2">
        <f t="shared" si="147"/>
        <v>-3.6139677759888925E-2</v>
      </c>
    </row>
    <row r="881" spans="1:23" x14ac:dyDescent="0.2">
      <c r="A881" s="2" t="s">
        <v>35</v>
      </c>
      <c r="B881" s="2">
        <v>1995</v>
      </c>
      <c r="C881" s="2">
        <v>-1.609</v>
      </c>
      <c r="D881" s="2">
        <v>-23.443725743519632</v>
      </c>
      <c r="E881" s="2">
        <v>-28.845060386368576</v>
      </c>
      <c r="F881" s="2">
        <v>67.024000000000001</v>
      </c>
      <c r="G881" s="2">
        <v>60.215000000000003</v>
      </c>
      <c r="H881" s="2">
        <v>6.8090000000000002</v>
      </c>
      <c r="I881" s="2">
        <v>47.616</v>
      </c>
      <c r="J881" s="2">
        <v>36.408000000000001</v>
      </c>
      <c r="K881" s="2">
        <v>11.208</v>
      </c>
      <c r="L881" s="2">
        <v>0.67060219744908056</v>
      </c>
      <c r="N881" s="2">
        <v>3.363</v>
      </c>
      <c r="O881" s="2">
        <f t="shared" si="141"/>
        <v>3.363E-2</v>
      </c>
      <c r="P881" s="2">
        <f>AVERAGE(O866:O897)</f>
        <v>3.6470937500000009E-2</v>
      </c>
      <c r="Q881" s="2">
        <f t="shared" si="142"/>
        <v>2.4444281150000005</v>
      </c>
      <c r="R881" s="2">
        <f t="shared" si="143"/>
        <v>2.1960975015625008</v>
      </c>
      <c r="S881" s="2">
        <f t="shared" si="144"/>
        <v>0.24833061343750007</v>
      </c>
      <c r="T881" s="2">
        <f t="shared" si="148"/>
        <v>1.7366001600000005</v>
      </c>
      <c r="U881" s="2">
        <f t="shared" si="145"/>
        <v>1.3278338925000004</v>
      </c>
      <c r="V881" s="2">
        <f t="shared" si="146"/>
        <v>0.40876626750000011</v>
      </c>
      <c r="W881" s="2">
        <f t="shared" si="147"/>
        <v>2.4457490830528082E-2</v>
      </c>
    </row>
    <row r="882" spans="1:23" x14ac:dyDescent="0.2">
      <c r="A882" s="2" t="s">
        <v>35</v>
      </c>
      <c r="B882" s="2">
        <v>1996</v>
      </c>
      <c r="C882" s="2">
        <v>-1.153</v>
      </c>
      <c r="D882" s="2">
        <v>-23.510063712547371</v>
      </c>
      <c r="E882" s="2">
        <v>-23.510063712547371</v>
      </c>
      <c r="F882" s="2">
        <v>66.296999999999997</v>
      </c>
      <c r="G882" s="2">
        <v>59.404000000000003</v>
      </c>
      <c r="H882" s="2">
        <v>6.8929999999999998</v>
      </c>
      <c r="I882" s="2">
        <v>47.377000000000002</v>
      </c>
      <c r="J882" s="2">
        <v>35.911999999999999</v>
      </c>
      <c r="K882" s="2">
        <v>11.465</v>
      </c>
      <c r="L882" s="2">
        <v>2.3267384185001707</v>
      </c>
      <c r="N882" s="2">
        <v>3.4870000000000001</v>
      </c>
      <c r="O882" s="2">
        <f t="shared" si="141"/>
        <v>3.4869999999999998E-2</v>
      </c>
      <c r="P882" s="2">
        <f>AVERAGE(O866:O897)</f>
        <v>3.6470937500000009E-2</v>
      </c>
      <c r="Q882" s="2">
        <f t="shared" si="142"/>
        <v>2.4179137434375004</v>
      </c>
      <c r="R882" s="2">
        <f t="shared" si="143"/>
        <v>2.1665195712500007</v>
      </c>
      <c r="S882" s="2">
        <f t="shared" si="144"/>
        <v>0.25139417218750004</v>
      </c>
      <c r="T882" s="2">
        <f t="shared" si="148"/>
        <v>1.7278836059375005</v>
      </c>
      <c r="U882" s="2">
        <f t="shared" si="145"/>
        <v>1.3097443075000004</v>
      </c>
      <c r="V882" s="2">
        <f t="shared" si="146"/>
        <v>0.41813929843750008</v>
      </c>
      <c r="W882" s="2">
        <f t="shared" si="147"/>
        <v>8.4858331439968585E-2</v>
      </c>
    </row>
    <row r="883" spans="1:23" x14ac:dyDescent="0.2">
      <c r="A883" s="2" t="s">
        <v>35</v>
      </c>
      <c r="B883" s="2">
        <v>1997</v>
      </c>
      <c r="C883" s="2">
        <v>-1.2969999999999999</v>
      </c>
      <c r="D883" s="2">
        <v>-20.632703646762373</v>
      </c>
      <c r="E883" s="2">
        <v>-23.510063712547371</v>
      </c>
      <c r="F883" s="2">
        <v>65.516999999999996</v>
      </c>
      <c r="G883" s="2">
        <v>58.555</v>
      </c>
      <c r="H883" s="2">
        <v>6.9619999999999997</v>
      </c>
      <c r="I883" s="2">
        <v>47.142000000000003</v>
      </c>
      <c r="J883" s="2">
        <v>35.421999999999997</v>
      </c>
      <c r="K883" s="2">
        <v>11.718999999999999</v>
      </c>
      <c r="L883" s="2">
        <v>0.6542162024744248</v>
      </c>
      <c r="N883" s="2">
        <v>3.4830000000000001</v>
      </c>
      <c r="O883" s="2">
        <f t="shared" si="141"/>
        <v>3.483E-2</v>
      </c>
      <c r="P883" s="2">
        <f>AVERAGE(O866:O897)</f>
        <v>3.6470937500000009E-2</v>
      </c>
      <c r="Q883" s="2">
        <f t="shared" si="142"/>
        <v>2.3894664121875002</v>
      </c>
      <c r="R883" s="2">
        <f t="shared" si="143"/>
        <v>2.1355557453125007</v>
      </c>
      <c r="S883" s="2">
        <f t="shared" si="144"/>
        <v>0.25391066687500002</v>
      </c>
      <c r="T883" s="2">
        <f t="shared" si="148"/>
        <v>1.7193129356250005</v>
      </c>
      <c r="U883" s="2">
        <f t="shared" si="145"/>
        <v>1.2918735481250001</v>
      </c>
      <c r="V883" s="2">
        <f t="shared" si="146"/>
        <v>0.42740291656250007</v>
      </c>
      <c r="W883" s="2">
        <f t="shared" si="147"/>
        <v>2.38598782319321E-2</v>
      </c>
    </row>
    <row r="884" spans="1:23" x14ac:dyDescent="0.2">
      <c r="A884" s="2" t="s">
        <v>35</v>
      </c>
      <c r="B884" s="2">
        <v>1998</v>
      </c>
      <c r="C884" s="2">
        <v>-0.94</v>
      </c>
      <c r="D884" s="2">
        <v>-20.05369020541821</v>
      </c>
      <c r="E884" s="2">
        <v>-23.510063712547371</v>
      </c>
      <c r="F884" s="2">
        <v>64.680999999999997</v>
      </c>
      <c r="G884" s="2">
        <v>57.662999999999997</v>
      </c>
      <c r="H884" s="2">
        <v>7.0179999999999998</v>
      </c>
      <c r="I884" s="2">
        <v>46.933</v>
      </c>
      <c r="J884" s="2">
        <v>34.956000000000003</v>
      </c>
      <c r="K884" s="2">
        <v>11.977</v>
      </c>
      <c r="L884" s="2">
        <v>1.0342313927459692</v>
      </c>
      <c r="N884" s="2">
        <v>3.6070000000000002</v>
      </c>
      <c r="O884" s="2">
        <f t="shared" si="141"/>
        <v>3.6070000000000005E-2</v>
      </c>
      <c r="P884" s="2">
        <f>AVERAGE(O866:O897)</f>
        <v>3.6470937500000009E-2</v>
      </c>
      <c r="Q884" s="2">
        <f t="shared" si="142"/>
        <v>2.3589767084375004</v>
      </c>
      <c r="R884" s="2">
        <f t="shared" si="143"/>
        <v>2.1030236690625004</v>
      </c>
      <c r="S884" s="2">
        <f t="shared" si="144"/>
        <v>0.25595303937500008</v>
      </c>
      <c r="T884" s="2">
        <f t="shared" si="148"/>
        <v>1.7116905096875004</v>
      </c>
      <c r="U884" s="2">
        <f t="shared" si="145"/>
        <v>1.2748780912500004</v>
      </c>
      <c r="V884" s="2">
        <f t="shared" si="146"/>
        <v>0.43681241843750013</v>
      </c>
      <c r="W884" s="2">
        <f t="shared" si="147"/>
        <v>3.7719388485376204E-2</v>
      </c>
    </row>
    <row r="885" spans="1:23" x14ac:dyDescent="0.2">
      <c r="A885" s="2" t="s">
        <v>35</v>
      </c>
      <c r="B885" s="2">
        <v>1999</v>
      </c>
      <c r="C885" s="2">
        <v>-1.0109999999999999</v>
      </c>
      <c r="D885" s="2">
        <v>-18.389629951866539</v>
      </c>
      <c r="E885" s="2">
        <v>-23.510063712547371</v>
      </c>
      <c r="F885" s="2">
        <v>63.78</v>
      </c>
      <c r="G885" s="2">
        <v>56.715000000000003</v>
      </c>
      <c r="H885" s="2">
        <v>7.0650000000000004</v>
      </c>
      <c r="I885" s="2">
        <v>46.826999999999998</v>
      </c>
      <c r="J885" s="2">
        <v>34.552</v>
      </c>
      <c r="K885" s="2">
        <v>12.275</v>
      </c>
      <c r="L885" s="2">
        <v>2.4891186209154226</v>
      </c>
      <c r="N885" s="2">
        <v>3.7410000000000001</v>
      </c>
      <c r="O885" s="2">
        <f t="shared" si="141"/>
        <v>3.7409999999999999E-2</v>
      </c>
      <c r="P885" s="2">
        <f>AVERAGE(O866:O897)</f>
        <v>3.6470937500000009E-2</v>
      </c>
      <c r="Q885" s="2">
        <f t="shared" si="142"/>
        <v>2.3261163937500005</v>
      </c>
      <c r="R885" s="2">
        <f t="shared" si="143"/>
        <v>2.0684492203125004</v>
      </c>
      <c r="S885" s="2">
        <f t="shared" si="144"/>
        <v>0.25766717343750006</v>
      </c>
      <c r="T885" s="2">
        <f t="shared" si="148"/>
        <v>1.7078245903125002</v>
      </c>
      <c r="U885" s="2">
        <f t="shared" si="145"/>
        <v>1.2601438325000003</v>
      </c>
      <c r="V885" s="2">
        <f t="shared" si="146"/>
        <v>0.44768075781250011</v>
      </c>
      <c r="W885" s="2">
        <f t="shared" si="147"/>
        <v>9.0780489653492585E-2</v>
      </c>
    </row>
    <row r="886" spans="1:23" x14ac:dyDescent="0.2">
      <c r="A886" s="2" t="s">
        <v>35</v>
      </c>
      <c r="B886" s="2">
        <v>2000</v>
      </c>
      <c r="C886" s="2">
        <v>-0.56200000000000006</v>
      </c>
      <c r="D886" s="2">
        <v>-17.055096212648575</v>
      </c>
      <c r="E886" s="2">
        <v>-17.055096212648575</v>
      </c>
      <c r="F886" s="2">
        <v>62.822000000000003</v>
      </c>
      <c r="G886" s="2">
        <v>55.718000000000004</v>
      </c>
      <c r="H886" s="2">
        <v>7.1050000000000004</v>
      </c>
      <c r="I886" s="2">
        <v>46.728999999999999</v>
      </c>
      <c r="J886" s="2">
        <v>34.161999999999999</v>
      </c>
      <c r="K886" s="2">
        <v>12.567</v>
      </c>
      <c r="L886" s="2">
        <v>0.57068929253821976</v>
      </c>
      <c r="N886" s="2">
        <v>3.7170000000000001</v>
      </c>
      <c r="O886" s="2">
        <f t="shared" si="141"/>
        <v>3.7170000000000002E-2</v>
      </c>
      <c r="P886" s="2">
        <f>AVERAGE(O866:O897)</f>
        <v>3.6470937500000009E-2</v>
      </c>
      <c r="Q886" s="2">
        <f t="shared" si="142"/>
        <v>2.2911772356250006</v>
      </c>
      <c r="R886" s="2">
        <f t="shared" si="143"/>
        <v>2.0320876956250005</v>
      </c>
      <c r="S886" s="2">
        <f t="shared" si="144"/>
        <v>0.2591260109375001</v>
      </c>
      <c r="T886" s="2">
        <f t="shared" si="148"/>
        <v>1.7042504384375003</v>
      </c>
      <c r="U886" s="2">
        <f t="shared" si="145"/>
        <v>1.2459201668750002</v>
      </c>
      <c r="V886" s="2">
        <f t="shared" si="146"/>
        <v>0.45833027156250011</v>
      </c>
      <c r="W886" s="2">
        <f t="shared" si="147"/>
        <v>2.0813573520080633E-2</v>
      </c>
    </row>
    <row r="887" spans="1:23" x14ac:dyDescent="0.2">
      <c r="A887" s="2" t="s">
        <v>35</v>
      </c>
      <c r="B887" s="2">
        <v>2001</v>
      </c>
      <c r="C887" s="2">
        <v>0.69</v>
      </c>
      <c r="D887" s="2">
        <v>-16.404056995079262</v>
      </c>
      <c r="E887" s="2">
        <v>-17.055096212648575</v>
      </c>
      <c r="F887" s="2">
        <v>62.07</v>
      </c>
      <c r="G887" s="2">
        <v>54.863999999999997</v>
      </c>
      <c r="H887" s="2">
        <v>7.2060000000000004</v>
      </c>
      <c r="I887" s="2">
        <v>46.633000000000003</v>
      </c>
      <c r="J887" s="2">
        <v>33.780999999999999</v>
      </c>
      <c r="K887" s="2">
        <v>12.852</v>
      </c>
      <c r="L887" s="2">
        <v>-0.47549500017000679</v>
      </c>
      <c r="N887" s="2">
        <v>3.8250000000000002</v>
      </c>
      <c r="O887" s="2">
        <f t="shared" si="141"/>
        <v>3.8249999999999999E-2</v>
      </c>
      <c r="P887" s="2">
        <f>AVERAGE(O866:O897)</f>
        <v>3.6470937500000009E-2</v>
      </c>
      <c r="Q887" s="2">
        <f t="shared" si="142"/>
        <v>2.2637510906250005</v>
      </c>
      <c r="R887" s="2">
        <f t="shared" si="143"/>
        <v>2.0009415150000005</v>
      </c>
      <c r="S887" s="2">
        <f t="shared" si="144"/>
        <v>0.26280957562500007</v>
      </c>
      <c r="T887" s="2">
        <f t="shared" si="148"/>
        <v>1.7007492284375005</v>
      </c>
      <c r="U887" s="2">
        <f t="shared" si="145"/>
        <v>1.2320247396875001</v>
      </c>
      <c r="V887" s="2">
        <f t="shared" si="146"/>
        <v>0.46872448875000011</v>
      </c>
      <c r="W887" s="2">
        <f t="shared" si="147"/>
        <v>-1.7341748432762812E-2</v>
      </c>
    </row>
    <row r="888" spans="1:23" x14ac:dyDescent="0.2">
      <c r="A888" s="2" t="s">
        <v>35</v>
      </c>
      <c r="B888" s="2">
        <v>2002</v>
      </c>
      <c r="C888" s="2">
        <v>1.214</v>
      </c>
      <c r="D888" s="2">
        <v>-13.598997521545989</v>
      </c>
      <c r="E888" s="2">
        <v>-17.055096212648575</v>
      </c>
      <c r="F888" s="2">
        <v>61.265999999999998</v>
      </c>
      <c r="G888" s="2">
        <v>53.97</v>
      </c>
      <c r="H888" s="2">
        <v>7.2960000000000003</v>
      </c>
      <c r="I888" s="2">
        <v>46.524000000000001</v>
      </c>
      <c r="J888" s="2">
        <v>33.395000000000003</v>
      </c>
      <c r="K888" s="2">
        <v>13.129</v>
      </c>
      <c r="L888" s="2">
        <v>-3.2719118499644435</v>
      </c>
      <c r="N888" s="2">
        <v>3.863</v>
      </c>
      <c r="O888" s="2">
        <f t="shared" si="141"/>
        <v>3.8629999999999998E-2</v>
      </c>
      <c r="P888" s="2">
        <f>AVERAGE(O866:O897)</f>
        <v>3.6470937500000009E-2</v>
      </c>
      <c r="Q888" s="2">
        <f t="shared" si="142"/>
        <v>2.2344284568750004</v>
      </c>
      <c r="R888" s="2">
        <f t="shared" si="143"/>
        <v>1.9683364968750003</v>
      </c>
      <c r="S888" s="2">
        <f t="shared" si="144"/>
        <v>0.26609196000000007</v>
      </c>
      <c r="T888" s="2">
        <f t="shared" si="148"/>
        <v>1.6967738962500005</v>
      </c>
      <c r="U888" s="2">
        <f t="shared" si="145"/>
        <v>1.2179469578125004</v>
      </c>
      <c r="V888" s="2">
        <f t="shared" si="146"/>
        <v>0.47882693843750007</v>
      </c>
      <c r="W888" s="2">
        <f t="shared" si="147"/>
        <v>-0.11932969258556263</v>
      </c>
    </row>
    <row r="889" spans="1:23" x14ac:dyDescent="0.2">
      <c r="A889" s="2" t="s">
        <v>35</v>
      </c>
      <c r="B889" s="2">
        <v>2003</v>
      </c>
      <c r="C889" s="2">
        <v>2.278</v>
      </c>
      <c r="D889" s="2">
        <v>-12.211611324905927</v>
      </c>
      <c r="E889" s="2">
        <v>-17.055096212648575</v>
      </c>
      <c r="F889" s="2">
        <v>60.414000000000001</v>
      </c>
      <c r="G889" s="2">
        <v>53.042999999999999</v>
      </c>
      <c r="H889" s="2">
        <v>7.3710000000000004</v>
      </c>
      <c r="I889" s="2">
        <v>46.398000000000003</v>
      </c>
      <c r="J889" s="2">
        <v>33.000999999999998</v>
      </c>
      <c r="K889" s="2">
        <v>13.397</v>
      </c>
      <c r="L889" s="2">
        <v>-2.2921489980257506</v>
      </c>
      <c r="N889" s="2">
        <v>4.032</v>
      </c>
      <c r="O889" s="2">
        <f t="shared" si="141"/>
        <v>4.0320000000000002E-2</v>
      </c>
      <c r="P889" s="2">
        <f>AVERAGE(O866:O897)</f>
        <v>3.6470937500000009E-2</v>
      </c>
      <c r="Q889" s="2">
        <f t="shared" si="142"/>
        <v>2.2033552181250005</v>
      </c>
      <c r="R889" s="2">
        <f t="shared" si="143"/>
        <v>1.9345279378125004</v>
      </c>
      <c r="S889" s="2">
        <f t="shared" si="144"/>
        <v>0.26882728031250008</v>
      </c>
      <c r="T889" s="2">
        <f t="shared" si="148"/>
        <v>1.6921785581250006</v>
      </c>
      <c r="U889" s="2">
        <f t="shared" si="145"/>
        <v>1.2035774084375002</v>
      </c>
      <c r="V889" s="2">
        <f t="shared" si="146"/>
        <v>0.48860114968750012</v>
      </c>
      <c r="W889" s="2">
        <f t="shared" si="147"/>
        <v>-8.3596822847684799E-2</v>
      </c>
    </row>
    <row r="890" spans="1:23" x14ac:dyDescent="0.2">
      <c r="A890" s="2" t="s">
        <v>35</v>
      </c>
      <c r="B890" s="2">
        <v>2004</v>
      </c>
      <c r="C890" s="2">
        <v>-0.34200000000000003</v>
      </c>
      <c r="D890" s="2">
        <v>-12.218744705814046</v>
      </c>
      <c r="E890" s="2">
        <v>-12.218744705814046</v>
      </c>
      <c r="F890" s="2">
        <v>59.514000000000003</v>
      </c>
      <c r="G890" s="2">
        <v>52.082999999999998</v>
      </c>
      <c r="H890" s="2">
        <v>7.431</v>
      </c>
      <c r="I890" s="2">
        <v>46.36</v>
      </c>
      <c r="J890" s="2">
        <v>32.661000000000001</v>
      </c>
      <c r="K890" s="2">
        <v>13.7</v>
      </c>
      <c r="L890" s="2">
        <v>-2.1577322811076263</v>
      </c>
      <c r="N890" s="2">
        <v>4.194</v>
      </c>
      <c r="O890" s="2">
        <f t="shared" si="141"/>
        <v>4.1939999999999998E-2</v>
      </c>
      <c r="P890" s="2">
        <f>AVERAGE(O866:O897)</f>
        <v>3.6470937500000009E-2</v>
      </c>
      <c r="Q890" s="2">
        <f t="shared" si="142"/>
        <v>2.1705313743750008</v>
      </c>
      <c r="R890" s="2">
        <f t="shared" si="143"/>
        <v>1.8995158378125003</v>
      </c>
      <c r="S890" s="2">
        <f t="shared" si="144"/>
        <v>0.27101553656250005</v>
      </c>
      <c r="T890" s="2">
        <f t="shared" si="148"/>
        <v>1.6907926625000003</v>
      </c>
      <c r="U890" s="2">
        <f t="shared" si="145"/>
        <v>1.1911772896875004</v>
      </c>
      <c r="V890" s="2">
        <f t="shared" si="146"/>
        <v>0.4996518437500001</v>
      </c>
      <c r="W890" s="2">
        <f t="shared" si="147"/>
        <v>-7.8694519166008683E-2</v>
      </c>
    </row>
    <row r="891" spans="1:23" x14ac:dyDescent="0.2">
      <c r="A891" s="2" t="s">
        <v>35</v>
      </c>
      <c r="B891" s="2">
        <v>2005</v>
      </c>
      <c r="C891" s="2">
        <v>-1.1870000000000001</v>
      </c>
      <c r="D891" s="2">
        <v>-14.849604850959821</v>
      </c>
      <c r="E891" s="2">
        <v>-12.218744705814046</v>
      </c>
      <c r="F891" s="2">
        <v>58.567</v>
      </c>
      <c r="G891" s="2">
        <v>51.091000000000001</v>
      </c>
      <c r="H891" s="2">
        <v>7.4770000000000003</v>
      </c>
      <c r="I891" s="2">
        <v>46.295999999999999</v>
      </c>
      <c r="J891" s="2">
        <v>32.311</v>
      </c>
      <c r="K891" s="2">
        <v>13.986000000000001</v>
      </c>
      <c r="L891" s="2">
        <v>-0.97363271297636711</v>
      </c>
      <c r="N891" s="2">
        <v>4.3680000000000003</v>
      </c>
      <c r="O891" s="2">
        <f t="shared" si="141"/>
        <v>4.3680000000000004E-2</v>
      </c>
      <c r="P891" s="2">
        <f>AVERAGE(O866:O897)</f>
        <v>3.6470937500000009E-2</v>
      </c>
      <c r="Q891" s="2">
        <f t="shared" si="142"/>
        <v>2.1359933965625006</v>
      </c>
      <c r="R891" s="2">
        <f t="shared" si="143"/>
        <v>1.8633366678125005</v>
      </c>
      <c r="S891" s="2">
        <f t="shared" si="144"/>
        <v>0.27269319968750005</v>
      </c>
      <c r="T891" s="2">
        <f t="shared" si="148"/>
        <v>1.6884585225000004</v>
      </c>
      <c r="U891" s="2">
        <f t="shared" si="145"/>
        <v>1.1784124615625002</v>
      </c>
      <c r="V891" s="2">
        <f t="shared" si="146"/>
        <v>0.51008253187500019</v>
      </c>
      <c r="W891" s="2">
        <f t="shared" si="147"/>
        <v>-3.5509297822916529E-2</v>
      </c>
    </row>
    <row r="892" spans="1:23" x14ac:dyDescent="0.2">
      <c r="A892" s="2" t="s">
        <v>35</v>
      </c>
      <c r="B892" s="2">
        <v>2006</v>
      </c>
      <c r="C892" s="2">
        <v>-1.008</v>
      </c>
      <c r="D892" s="2">
        <v>-19.62457129807796</v>
      </c>
      <c r="E892" s="2">
        <v>-12.218744705814046</v>
      </c>
      <c r="F892" s="2">
        <v>57.829000000000001</v>
      </c>
      <c r="G892" s="2">
        <v>50.258000000000003</v>
      </c>
      <c r="H892" s="2">
        <v>7.5709999999999997</v>
      </c>
      <c r="I892" s="2">
        <v>46.22</v>
      </c>
      <c r="J892" s="2">
        <v>31.957000000000001</v>
      </c>
      <c r="K892" s="2">
        <v>14.263</v>
      </c>
      <c r="L892" s="2">
        <v>0.16404057653230195</v>
      </c>
      <c r="N892" s="2">
        <v>4.54</v>
      </c>
      <c r="O892" s="2">
        <f t="shared" si="141"/>
        <v>4.5400000000000003E-2</v>
      </c>
      <c r="P892" s="2">
        <f>AVERAGE(O866:O897)</f>
        <v>3.6470937500000009E-2</v>
      </c>
      <c r="Q892" s="2">
        <f t="shared" si="142"/>
        <v>2.1090778446875005</v>
      </c>
      <c r="R892" s="2">
        <f t="shared" si="143"/>
        <v>1.8329563768750006</v>
      </c>
      <c r="S892" s="2">
        <f t="shared" si="144"/>
        <v>0.27612146781250008</v>
      </c>
      <c r="T892" s="2">
        <f t="shared" si="148"/>
        <v>1.6856867312500003</v>
      </c>
      <c r="U892" s="2">
        <f t="shared" si="145"/>
        <v>1.1655017496875002</v>
      </c>
      <c r="V892" s="2">
        <f t="shared" si="146"/>
        <v>0.52018498156250015</v>
      </c>
      <c r="W892" s="2">
        <f t="shared" si="147"/>
        <v>5.982713614173552E-3</v>
      </c>
    </row>
    <row r="893" spans="1:23" x14ac:dyDescent="0.2">
      <c r="A893" s="2" t="s">
        <v>35</v>
      </c>
      <c r="B893" s="2">
        <v>2007</v>
      </c>
      <c r="C893" s="2">
        <v>-1.2709999999999999</v>
      </c>
      <c r="D893" s="2">
        <v>-27.764434167933906</v>
      </c>
      <c r="E893" s="2">
        <v>-12.218744705814046</v>
      </c>
      <c r="F893" s="2">
        <v>56.991</v>
      </c>
      <c r="G893" s="2">
        <v>49.34</v>
      </c>
      <c r="H893" s="2">
        <v>7.6520000000000001</v>
      </c>
      <c r="I893" s="2">
        <v>46.15</v>
      </c>
      <c r="J893" s="2">
        <v>31.606000000000002</v>
      </c>
      <c r="K893" s="2">
        <v>14.545</v>
      </c>
      <c r="L893" s="2">
        <v>1.9609839716242461</v>
      </c>
      <c r="N893" s="2">
        <v>4.7389999999999999</v>
      </c>
      <c r="O893" s="2">
        <f t="shared" si="141"/>
        <v>4.7390000000000002E-2</v>
      </c>
      <c r="P893" s="2">
        <f>AVERAGE(O866:O897)</f>
        <v>3.6470937500000009E-2</v>
      </c>
      <c r="Q893" s="2">
        <f t="shared" si="142"/>
        <v>2.0785151990625006</v>
      </c>
      <c r="R893" s="2">
        <f t="shared" si="143"/>
        <v>1.7994760562500005</v>
      </c>
      <c r="S893" s="2">
        <f t="shared" si="144"/>
        <v>0.27907561375000006</v>
      </c>
      <c r="T893" s="2">
        <f t="shared" si="148"/>
        <v>1.6831337656250003</v>
      </c>
      <c r="U893" s="2">
        <f t="shared" si="145"/>
        <v>1.1527004506250003</v>
      </c>
      <c r="V893" s="2">
        <f t="shared" si="146"/>
        <v>0.53046978593750016</v>
      </c>
      <c r="W893" s="2">
        <f t="shared" si="147"/>
        <v>7.1518923867609663E-2</v>
      </c>
    </row>
    <row r="894" spans="1:23" x14ac:dyDescent="0.2">
      <c r="A894" s="2" t="s">
        <v>35</v>
      </c>
      <c r="B894" s="2">
        <v>2008</v>
      </c>
      <c r="C894" s="2">
        <v>-2.282</v>
      </c>
      <c r="D894" s="2">
        <v>-15.194632007438491</v>
      </c>
      <c r="E894" s="2">
        <v>-15.194632007438491</v>
      </c>
      <c r="F894" s="2">
        <v>56.104999999999997</v>
      </c>
      <c r="G894" s="2">
        <v>48.384</v>
      </c>
      <c r="H894" s="2">
        <v>7.72</v>
      </c>
      <c r="I894" s="2">
        <v>46.101999999999997</v>
      </c>
      <c r="J894" s="2">
        <v>31.263000000000002</v>
      </c>
      <c r="K894" s="2">
        <v>14.839</v>
      </c>
      <c r="L894" s="2">
        <v>-1.5249719179650139</v>
      </c>
      <c r="N894" s="2">
        <v>4.8</v>
      </c>
      <c r="O894" s="2">
        <f t="shared" si="141"/>
        <v>4.8000000000000001E-2</v>
      </c>
      <c r="P894" s="2">
        <f>AVERAGE(O866:O897)</f>
        <v>3.6470937500000009E-2</v>
      </c>
      <c r="Q894" s="2">
        <f t="shared" si="142"/>
        <v>2.0462019484375005</v>
      </c>
      <c r="R894" s="2">
        <f t="shared" si="143"/>
        <v>1.7646098400000003</v>
      </c>
      <c r="S894" s="2">
        <f t="shared" si="144"/>
        <v>0.28155563750000007</v>
      </c>
      <c r="T894" s="2">
        <f t="shared" si="148"/>
        <v>1.6813831606250003</v>
      </c>
      <c r="U894" s="2">
        <f t="shared" si="145"/>
        <v>1.1401909190625004</v>
      </c>
      <c r="V894" s="2">
        <f t="shared" si="146"/>
        <v>0.54119224156250012</v>
      </c>
      <c r="W894" s="2">
        <f t="shared" si="147"/>
        <v>-5.5617155509357162E-2</v>
      </c>
    </row>
    <row r="895" spans="1:23" x14ac:dyDescent="0.2">
      <c r="A895" s="2" t="s">
        <v>35</v>
      </c>
      <c r="B895" s="2">
        <v>2009</v>
      </c>
      <c r="C895" s="2">
        <v>-2.7970000000000002</v>
      </c>
      <c r="D895" s="2">
        <v>-27.562719066693926</v>
      </c>
      <c r="E895" s="2">
        <v>-15.194632007438491</v>
      </c>
      <c r="F895" s="2">
        <v>55.234999999999999</v>
      </c>
      <c r="G895" s="2">
        <v>47.457000000000001</v>
      </c>
      <c r="H895" s="2">
        <v>7.7770000000000001</v>
      </c>
      <c r="I895" s="2">
        <v>46.177999999999997</v>
      </c>
      <c r="J895" s="2">
        <v>30.983000000000001</v>
      </c>
      <c r="K895" s="2">
        <v>15.195</v>
      </c>
      <c r="L895" s="2">
        <v>-0.3900587040621718</v>
      </c>
      <c r="N895" s="2">
        <v>5.2409999999999997</v>
      </c>
      <c r="O895" s="2">
        <f t="shared" si="141"/>
        <v>5.2409999999999998E-2</v>
      </c>
      <c r="P895" s="2">
        <f>AVERAGE(O866:O897)</f>
        <v>3.6470937500000009E-2</v>
      </c>
      <c r="Q895" s="2">
        <f t="shared" si="142"/>
        <v>2.0144722328125004</v>
      </c>
      <c r="R895" s="2">
        <f t="shared" si="143"/>
        <v>1.7308012809375004</v>
      </c>
      <c r="S895" s="2">
        <f t="shared" si="144"/>
        <v>0.28363448093750004</v>
      </c>
      <c r="T895" s="2">
        <f t="shared" si="148"/>
        <v>1.6841549518750003</v>
      </c>
      <c r="U895" s="2">
        <f t="shared" si="145"/>
        <v>1.1299790565625003</v>
      </c>
      <c r="V895" s="2">
        <f t="shared" si="146"/>
        <v>0.55417589531250011</v>
      </c>
      <c r="W895" s="2">
        <f t="shared" si="147"/>
        <v>-1.4225806617182467E-2</v>
      </c>
    </row>
    <row r="896" spans="1:23" x14ac:dyDescent="0.2">
      <c r="A896" s="2" t="s">
        <v>35</v>
      </c>
      <c r="B896" s="2">
        <v>2010</v>
      </c>
      <c r="C896" s="2">
        <v>-2.6850000000000001</v>
      </c>
      <c r="D896" s="2">
        <v>-25.339622159861502</v>
      </c>
      <c r="E896" s="2">
        <v>-15.194632007438491</v>
      </c>
      <c r="F896" s="2">
        <v>54.417000000000002</v>
      </c>
      <c r="G896" s="2">
        <v>46.591000000000001</v>
      </c>
      <c r="H896" s="2">
        <v>7.8259999999999996</v>
      </c>
      <c r="I896" s="2">
        <v>46.253999999999998</v>
      </c>
      <c r="J896" s="2">
        <v>30.702000000000002</v>
      </c>
      <c r="K896" s="2">
        <v>15.551</v>
      </c>
      <c r="L896" s="2">
        <v>3.0599967320189676</v>
      </c>
      <c r="N896" s="2">
        <v>5.5140000000000002</v>
      </c>
      <c r="O896" s="2">
        <f t="shared" si="141"/>
        <v>5.5140000000000002E-2</v>
      </c>
      <c r="P896" s="2">
        <f>AVERAGE(O866:O897)</f>
        <v>3.6470937500000009E-2</v>
      </c>
      <c r="Q896" s="2">
        <f t="shared" si="142"/>
        <v>1.9846390059375005</v>
      </c>
      <c r="R896" s="2">
        <f t="shared" si="143"/>
        <v>1.6992174490625005</v>
      </c>
      <c r="S896" s="2">
        <f t="shared" si="144"/>
        <v>0.28542155687500004</v>
      </c>
      <c r="T896" s="2">
        <f t="shared" si="148"/>
        <v>1.6869267431250003</v>
      </c>
      <c r="U896" s="2">
        <f t="shared" si="145"/>
        <v>1.1197307231250002</v>
      </c>
      <c r="V896" s="2">
        <f t="shared" si="146"/>
        <v>0.5671595490625001</v>
      </c>
      <c r="W896" s="2">
        <f t="shared" si="147"/>
        <v>0.11160094956366805</v>
      </c>
    </row>
    <row r="897" spans="1:23" x14ac:dyDescent="0.2">
      <c r="A897" s="2" t="s">
        <v>35</v>
      </c>
      <c r="B897" s="2">
        <v>2011</v>
      </c>
      <c r="C897" s="2">
        <v>-4.173</v>
      </c>
      <c r="D897" s="2">
        <v>-17.782837759595186</v>
      </c>
      <c r="E897" s="2">
        <v>-15.194632007438491</v>
      </c>
      <c r="F897" s="2">
        <v>53.646999999999998</v>
      </c>
      <c r="G897" s="2">
        <v>45.741999999999997</v>
      </c>
      <c r="H897" s="2">
        <v>7.9050000000000002</v>
      </c>
      <c r="I897" s="2">
        <v>46.334000000000003</v>
      </c>
      <c r="J897" s="2">
        <v>30.425000000000001</v>
      </c>
      <c r="K897" s="2">
        <v>15.909000000000001</v>
      </c>
      <c r="L897" s="2">
        <v>3.0102991546922144</v>
      </c>
      <c r="N897" s="2">
        <v>5.6580000000000004</v>
      </c>
      <c r="O897" s="2">
        <f t="shared" si="141"/>
        <v>5.6580000000000005E-2</v>
      </c>
      <c r="P897" s="2">
        <f>AVERAGE(O866:O897)</f>
        <v>3.6470937500000009E-2</v>
      </c>
      <c r="Q897" s="2">
        <f t="shared" si="142"/>
        <v>1.9565563840625004</v>
      </c>
      <c r="R897" s="2">
        <f t="shared" si="143"/>
        <v>1.6682536231250003</v>
      </c>
      <c r="S897" s="2">
        <f t="shared" si="144"/>
        <v>0.28830276093750007</v>
      </c>
      <c r="T897" s="2">
        <f t="shared" si="148"/>
        <v>1.6898444181250005</v>
      </c>
      <c r="U897" s="2">
        <f t="shared" si="145"/>
        <v>1.1096282734375003</v>
      </c>
      <c r="V897" s="2">
        <f t="shared" si="146"/>
        <v>0.58021614468750016</v>
      </c>
      <c r="W897" s="2">
        <f t="shared" si="147"/>
        <v>0.10978843232708262</v>
      </c>
    </row>
    <row r="898" spans="1:23" x14ac:dyDescent="0.2">
      <c r="A898" s="2" t="s">
        <v>45</v>
      </c>
      <c r="B898" s="2">
        <v>1980</v>
      </c>
      <c r="C898" s="2">
        <v>3.36</v>
      </c>
      <c r="D898" s="2">
        <v>-16.442276140170534</v>
      </c>
      <c r="E898" s="2">
        <v>-16.442276140170534</v>
      </c>
      <c r="F898" s="2">
        <v>80.724999999999994</v>
      </c>
      <c r="G898" s="2">
        <v>74.218999999999994</v>
      </c>
      <c r="H898" s="2">
        <v>6.5060000000000002</v>
      </c>
      <c r="I898" s="2">
        <v>52.536999999999999</v>
      </c>
      <c r="J898" s="2">
        <v>44.692</v>
      </c>
      <c r="K898" s="2">
        <v>7.8449999999999998</v>
      </c>
      <c r="L898" s="2">
        <v>0.82582404786191299</v>
      </c>
      <c r="N898" s="2">
        <v>0.94599999999999995</v>
      </c>
      <c r="O898" s="2">
        <f t="shared" si="141"/>
        <v>9.4599999999999997E-3</v>
      </c>
      <c r="P898" s="2">
        <f>AVERAGE(O898:O929)</f>
        <v>1.1951250000000004E-2</v>
      </c>
      <c r="Q898" s="2">
        <f t="shared" si="142"/>
        <v>0.96476465625000019</v>
      </c>
      <c r="R898" s="2">
        <f t="shared" si="143"/>
        <v>0.88700982375000015</v>
      </c>
      <c r="S898" s="2">
        <f t="shared" si="144"/>
        <v>7.7754832500000023E-2</v>
      </c>
      <c r="T898" s="2">
        <f t="shared" si="148"/>
        <v>0.62788282125000017</v>
      </c>
      <c r="U898" s="2">
        <f t="shared" si="145"/>
        <v>0.53412526500000013</v>
      </c>
      <c r="V898" s="2">
        <f t="shared" si="146"/>
        <v>9.3757556250000026E-2</v>
      </c>
      <c r="W898" s="2">
        <f t="shared" si="147"/>
        <v>9.8696296520096906E-3</v>
      </c>
    </row>
    <row r="899" spans="1:23" x14ac:dyDescent="0.2">
      <c r="A899" s="2" t="s">
        <v>45</v>
      </c>
      <c r="B899" s="2">
        <v>1981</v>
      </c>
      <c r="C899" s="2">
        <v>-0.623</v>
      </c>
      <c r="D899" s="2">
        <v>-16.487370769809008</v>
      </c>
      <c r="E899" s="2">
        <v>-16.442276140170534</v>
      </c>
      <c r="F899" s="2">
        <v>79.710999999999999</v>
      </c>
      <c r="G899" s="2">
        <v>73.2</v>
      </c>
      <c r="H899" s="2">
        <v>6.5110000000000001</v>
      </c>
      <c r="I899" s="2">
        <v>51.774000000000001</v>
      </c>
      <c r="J899" s="2">
        <v>43.847000000000001</v>
      </c>
      <c r="K899" s="2">
        <v>7.9269999999999996</v>
      </c>
      <c r="L899" s="2">
        <v>3.119260604483026</v>
      </c>
      <c r="N899" s="2">
        <v>0.997</v>
      </c>
      <c r="O899" s="2">
        <f t="shared" ref="O899:O962" si="149">N899/100</f>
        <v>9.9699999999999997E-3</v>
      </c>
      <c r="P899" s="2">
        <f>AVERAGE(O898:O929)</f>
        <v>1.1951250000000004E-2</v>
      </c>
      <c r="Q899" s="2">
        <f t="shared" ref="Q899:Q962" si="150">F899*$P899</f>
        <v>0.95264608875000023</v>
      </c>
      <c r="R899" s="2">
        <f t="shared" ref="R899:R962" si="151">G899*$P899</f>
        <v>0.87483150000000032</v>
      </c>
      <c r="S899" s="2">
        <f t="shared" ref="S899:S962" si="152">H899*$P899</f>
        <v>7.7814588750000024E-2</v>
      </c>
      <c r="T899" s="2">
        <f t="shared" si="148"/>
        <v>0.61876401750000021</v>
      </c>
      <c r="U899" s="2">
        <f t="shared" ref="U899:U962" si="153">J899*$P899</f>
        <v>0.5240264587500002</v>
      </c>
      <c r="V899" s="2">
        <f t="shared" ref="V899:V962" si="154">K899*$P899</f>
        <v>9.473755875000002E-2</v>
      </c>
      <c r="W899" s="2">
        <f t="shared" ref="W899:W962" si="155">L899*$P899</f>
        <v>3.7279063299327772E-2</v>
      </c>
    </row>
    <row r="900" spans="1:23" x14ac:dyDescent="0.2">
      <c r="A900" s="2" t="s">
        <v>45</v>
      </c>
      <c r="B900" s="2">
        <v>1982</v>
      </c>
      <c r="C900" s="2">
        <v>-5.4589999999999996</v>
      </c>
      <c r="D900" s="2">
        <v>-21.935940279324839</v>
      </c>
      <c r="E900" s="2">
        <v>-16.442276140170534</v>
      </c>
      <c r="F900" s="2">
        <v>78.558999999999997</v>
      </c>
      <c r="G900" s="2">
        <v>72.069000000000003</v>
      </c>
      <c r="H900" s="2">
        <v>6.49</v>
      </c>
      <c r="I900" s="2">
        <v>51.003999999999998</v>
      </c>
      <c r="J900" s="2">
        <v>42.975000000000001</v>
      </c>
      <c r="K900" s="2">
        <v>8.0280000000000005</v>
      </c>
      <c r="L900" s="2">
        <v>0.42988574815873437</v>
      </c>
      <c r="N900" s="2">
        <v>1.014</v>
      </c>
      <c r="O900" s="2">
        <f t="shared" si="149"/>
        <v>1.014E-2</v>
      </c>
      <c r="P900" s="2">
        <f>AVERAGE(O898:O929)</f>
        <v>1.1951250000000004E-2</v>
      </c>
      <c r="Q900" s="2">
        <f t="shared" si="150"/>
        <v>0.93887824875000025</v>
      </c>
      <c r="R900" s="2">
        <f t="shared" si="151"/>
        <v>0.86131463625000027</v>
      </c>
      <c r="S900" s="2">
        <f t="shared" si="152"/>
        <v>7.7563612500000031E-2</v>
      </c>
      <c r="T900" s="2">
        <f t="shared" ref="T900:T963" si="156">I900*$P900</f>
        <v>0.6095615550000002</v>
      </c>
      <c r="U900" s="2">
        <f t="shared" si="153"/>
        <v>0.51360496875000017</v>
      </c>
      <c r="V900" s="2">
        <f t="shared" si="154"/>
        <v>9.5944635000000028E-2</v>
      </c>
      <c r="W900" s="2">
        <f t="shared" si="155"/>
        <v>5.1376720476820755E-3</v>
      </c>
    </row>
    <row r="901" spans="1:23" x14ac:dyDescent="0.2">
      <c r="A901" s="2" t="s">
        <v>45</v>
      </c>
      <c r="B901" s="2">
        <v>1983</v>
      </c>
      <c r="C901" s="2">
        <v>-7.4729999999999999</v>
      </c>
      <c r="D901" s="2">
        <v>-28.87622687942844</v>
      </c>
      <c r="E901" s="2">
        <v>-16.442276140170534</v>
      </c>
      <c r="F901" s="2">
        <v>77.293000000000006</v>
      </c>
      <c r="G901" s="2">
        <v>70.838999999999999</v>
      </c>
      <c r="H901" s="2">
        <v>6.4539999999999997</v>
      </c>
      <c r="I901" s="2">
        <v>50.323999999999998</v>
      </c>
      <c r="J901" s="2">
        <v>42.167000000000002</v>
      </c>
      <c r="K901" s="2">
        <v>8.157</v>
      </c>
      <c r="L901" s="2">
        <v>-0.27218380241636186</v>
      </c>
      <c r="N901" s="2">
        <v>1.0289999999999999</v>
      </c>
      <c r="O901" s="2">
        <f t="shared" si="149"/>
        <v>1.0289999999999999E-2</v>
      </c>
      <c r="P901" s="2">
        <f>AVERAGE(O898:O929)</f>
        <v>1.1951250000000004E-2</v>
      </c>
      <c r="Q901" s="2">
        <f t="shared" si="150"/>
        <v>0.92374796625000033</v>
      </c>
      <c r="R901" s="2">
        <f t="shared" si="151"/>
        <v>0.84661459875000022</v>
      </c>
      <c r="S901" s="2">
        <f t="shared" si="152"/>
        <v>7.7133367500000022E-2</v>
      </c>
      <c r="T901" s="2">
        <f t="shared" si="156"/>
        <v>0.60143470500000018</v>
      </c>
      <c r="U901" s="2">
        <f t="shared" si="153"/>
        <v>0.50394835875000021</v>
      </c>
      <c r="V901" s="2">
        <f t="shared" si="154"/>
        <v>9.7486346250000036E-2</v>
      </c>
      <c r="W901" s="2">
        <f t="shared" si="155"/>
        <v>-3.2529366686285459E-3</v>
      </c>
    </row>
    <row r="902" spans="1:23" x14ac:dyDescent="0.2">
      <c r="A902" s="2" t="s">
        <v>45</v>
      </c>
      <c r="B902" s="2">
        <v>1984</v>
      </c>
      <c r="C902" s="2">
        <v>-2.5049999999999999</v>
      </c>
      <c r="D902" s="2">
        <v>-28.399109697686121</v>
      </c>
      <c r="E902" s="2">
        <v>-28.399109697686121</v>
      </c>
      <c r="F902" s="2">
        <v>75.918000000000006</v>
      </c>
      <c r="G902" s="2">
        <v>69.509</v>
      </c>
      <c r="H902" s="2">
        <v>6.4089999999999998</v>
      </c>
      <c r="I902" s="2">
        <v>49.548000000000002</v>
      </c>
      <c r="J902" s="2">
        <v>41.204000000000001</v>
      </c>
      <c r="K902" s="2">
        <v>8.3439999999999994</v>
      </c>
      <c r="L902" s="2">
        <v>1.5805749583912609</v>
      </c>
      <c r="N902" s="2">
        <v>1.05</v>
      </c>
      <c r="O902" s="2">
        <f t="shared" si="149"/>
        <v>1.0500000000000001E-2</v>
      </c>
      <c r="P902" s="2">
        <f>AVERAGE(O898:O929)</f>
        <v>1.1951250000000004E-2</v>
      </c>
      <c r="Q902" s="2">
        <f t="shared" si="150"/>
        <v>0.90731499750000033</v>
      </c>
      <c r="R902" s="2">
        <f t="shared" si="151"/>
        <v>0.83071943625000022</v>
      </c>
      <c r="S902" s="2">
        <f t="shared" si="152"/>
        <v>7.6595561250000027E-2</v>
      </c>
      <c r="T902" s="2">
        <f t="shared" si="156"/>
        <v>0.59216053500000021</v>
      </c>
      <c r="U902" s="2">
        <f t="shared" si="153"/>
        <v>0.49243930500000016</v>
      </c>
      <c r="V902" s="2">
        <f t="shared" si="154"/>
        <v>9.9721230000000022E-2</v>
      </c>
      <c r="W902" s="2">
        <f t="shared" si="155"/>
        <v>1.8889846471473563E-2</v>
      </c>
    </row>
    <row r="903" spans="1:23" x14ac:dyDescent="0.2">
      <c r="A903" s="2" t="s">
        <v>45</v>
      </c>
      <c r="B903" s="2">
        <v>1985</v>
      </c>
      <c r="C903" s="2">
        <v>-2.294</v>
      </c>
      <c r="D903" s="2">
        <v>-32.950025746517987</v>
      </c>
      <c r="E903" s="2">
        <v>-28.399109697686121</v>
      </c>
      <c r="F903" s="2">
        <v>74.442999999999998</v>
      </c>
      <c r="G903" s="2">
        <v>68.081000000000003</v>
      </c>
      <c r="H903" s="2">
        <v>6.3620000000000001</v>
      </c>
      <c r="I903" s="2">
        <v>48.973999999999997</v>
      </c>
      <c r="J903" s="2">
        <v>40.426000000000002</v>
      </c>
      <c r="K903" s="2">
        <v>8.548</v>
      </c>
      <c r="L903" s="2">
        <v>-1.0965640907460998</v>
      </c>
      <c r="N903" s="2">
        <v>1.0349999999999999</v>
      </c>
      <c r="O903" s="2">
        <f t="shared" si="149"/>
        <v>1.035E-2</v>
      </c>
      <c r="P903" s="2">
        <f>AVERAGE(O898:O929)</f>
        <v>1.1951250000000004E-2</v>
      </c>
      <c r="Q903" s="2">
        <f t="shared" si="150"/>
        <v>0.88968690375000026</v>
      </c>
      <c r="R903" s="2">
        <f t="shared" si="151"/>
        <v>0.81365305125000031</v>
      </c>
      <c r="S903" s="2">
        <f t="shared" si="152"/>
        <v>7.6033852500000026E-2</v>
      </c>
      <c r="T903" s="2">
        <f t="shared" si="156"/>
        <v>0.58530051750000012</v>
      </c>
      <c r="U903" s="2">
        <f t="shared" si="153"/>
        <v>0.48314123250000018</v>
      </c>
      <c r="V903" s="2">
        <f t="shared" si="154"/>
        <v>0.10215928500000003</v>
      </c>
      <c r="W903" s="2">
        <f t="shared" si="155"/>
        <v>-1.310531158952933E-2</v>
      </c>
    </row>
    <row r="904" spans="1:23" x14ac:dyDescent="0.2">
      <c r="A904" s="2" t="s">
        <v>45</v>
      </c>
      <c r="B904" s="2">
        <v>1986</v>
      </c>
      <c r="C904" s="2">
        <v>-5.1239999999999997</v>
      </c>
      <c r="D904" s="2">
        <v>-46.430371021431441</v>
      </c>
      <c r="E904" s="2">
        <v>-28.399109697686121</v>
      </c>
      <c r="F904" s="2">
        <v>73.206999999999994</v>
      </c>
      <c r="G904" s="2">
        <v>66.843000000000004</v>
      </c>
      <c r="H904" s="2">
        <v>6.3639999999999999</v>
      </c>
      <c r="I904" s="2">
        <v>48.506</v>
      </c>
      <c r="J904" s="2">
        <v>39.732999999999997</v>
      </c>
      <c r="K904" s="2">
        <v>8.7729999999999997</v>
      </c>
      <c r="L904" s="2">
        <v>-0.83799342667117382</v>
      </c>
      <c r="N904" s="2">
        <v>1.06</v>
      </c>
      <c r="O904" s="2">
        <f t="shared" si="149"/>
        <v>1.06E-2</v>
      </c>
      <c r="P904" s="2">
        <f>AVERAGE(O898:O929)</f>
        <v>1.1951250000000004E-2</v>
      </c>
      <c r="Q904" s="2">
        <f t="shared" si="150"/>
        <v>0.87491515875000014</v>
      </c>
      <c r="R904" s="2">
        <f t="shared" si="151"/>
        <v>0.79885740375000025</v>
      </c>
      <c r="S904" s="2">
        <f t="shared" si="152"/>
        <v>7.6057755000000019E-2</v>
      </c>
      <c r="T904" s="2">
        <f t="shared" si="156"/>
        <v>0.57970733250000017</v>
      </c>
      <c r="U904" s="2">
        <f t="shared" si="153"/>
        <v>0.4748590162500001</v>
      </c>
      <c r="V904" s="2">
        <f t="shared" si="154"/>
        <v>0.10484831625000003</v>
      </c>
      <c r="W904" s="2">
        <f t="shared" si="155"/>
        <v>-1.0015068940503869E-2</v>
      </c>
    </row>
    <row r="905" spans="1:23" x14ac:dyDescent="0.2">
      <c r="A905" s="2" t="s">
        <v>45</v>
      </c>
      <c r="B905" s="2">
        <v>1987</v>
      </c>
      <c r="C905" s="2">
        <v>-3.0179999999999998</v>
      </c>
      <c r="D905" s="2">
        <v>-57.333888906832186</v>
      </c>
      <c r="E905" s="2">
        <v>-28.399109697686121</v>
      </c>
      <c r="F905" s="2">
        <v>71.787999999999997</v>
      </c>
      <c r="G905" s="2">
        <v>65.430999999999997</v>
      </c>
      <c r="H905" s="2">
        <v>6.3570000000000002</v>
      </c>
      <c r="I905" s="2">
        <v>48.003999999999998</v>
      </c>
      <c r="J905" s="2">
        <v>38.979999999999997</v>
      </c>
      <c r="K905" s="2">
        <v>9.0239999999999991</v>
      </c>
      <c r="L905" s="2">
        <v>-1.8752511777028227</v>
      </c>
      <c r="N905" s="2">
        <v>1.0720000000000001</v>
      </c>
      <c r="O905" s="2">
        <f t="shared" si="149"/>
        <v>1.072E-2</v>
      </c>
      <c r="P905" s="2">
        <f>AVERAGE(O898:O929)</f>
        <v>1.1951250000000004E-2</v>
      </c>
      <c r="Q905" s="2">
        <f t="shared" si="150"/>
        <v>0.85795633500000024</v>
      </c>
      <c r="R905" s="2">
        <f t="shared" si="151"/>
        <v>0.78198223875000017</v>
      </c>
      <c r="S905" s="2">
        <f t="shared" si="152"/>
        <v>7.5974096250000026E-2</v>
      </c>
      <c r="T905" s="2">
        <f t="shared" si="156"/>
        <v>0.57370780500000018</v>
      </c>
      <c r="U905" s="2">
        <f t="shared" si="153"/>
        <v>0.46585972500000011</v>
      </c>
      <c r="V905" s="2">
        <f t="shared" si="154"/>
        <v>0.10784808000000003</v>
      </c>
      <c r="W905" s="2">
        <f t="shared" si="155"/>
        <v>-2.2411595637520865E-2</v>
      </c>
    </row>
    <row r="906" spans="1:23" x14ac:dyDescent="0.2">
      <c r="A906" s="2" t="s">
        <v>45</v>
      </c>
      <c r="B906" s="2">
        <v>1988</v>
      </c>
      <c r="C906" s="2">
        <v>-2.379</v>
      </c>
      <c r="D906" s="2">
        <v>-55.456846846511176</v>
      </c>
      <c r="E906" s="2">
        <v>-55.456846846511176</v>
      </c>
      <c r="F906" s="2">
        <v>70.268000000000001</v>
      </c>
      <c r="G906" s="2">
        <v>63.918999999999997</v>
      </c>
      <c r="H906" s="2">
        <v>6.3490000000000002</v>
      </c>
      <c r="I906" s="2">
        <v>47.423000000000002</v>
      </c>
      <c r="J906" s="2">
        <v>38.118000000000002</v>
      </c>
      <c r="K906" s="2">
        <v>9.3049999999999997</v>
      </c>
      <c r="L906" s="2">
        <v>-2.5238074830493207</v>
      </c>
      <c r="N906" s="2">
        <v>1.085</v>
      </c>
      <c r="O906" s="2">
        <f t="shared" si="149"/>
        <v>1.085E-2</v>
      </c>
      <c r="P906" s="2">
        <f>AVERAGE(O898:O929)</f>
        <v>1.1951250000000004E-2</v>
      </c>
      <c r="Q906" s="2">
        <f t="shared" si="150"/>
        <v>0.83979043500000028</v>
      </c>
      <c r="R906" s="2">
        <f t="shared" si="151"/>
        <v>0.76391194875000024</v>
      </c>
      <c r="S906" s="2">
        <f t="shared" si="152"/>
        <v>7.587848625000003E-2</v>
      </c>
      <c r="T906" s="2">
        <f t="shared" si="156"/>
        <v>0.56676412875000015</v>
      </c>
      <c r="U906" s="2">
        <f t="shared" si="153"/>
        <v>0.45555774750000017</v>
      </c>
      <c r="V906" s="2">
        <f t="shared" si="154"/>
        <v>0.11120638125000003</v>
      </c>
      <c r="W906" s="2">
        <f t="shared" si="155"/>
        <v>-3.0162654181793203E-2</v>
      </c>
    </row>
    <row r="907" spans="1:23" x14ac:dyDescent="0.2">
      <c r="A907" s="2" t="s">
        <v>45</v>
      </c>
      <c r="B907" s="2">
        <v>1989</v>
      </c>
      <c r="C907" s="2">
        <v>-1.6850000000000001</v>
      </c>
      <c r="D907" s="2">
        <v>-52.210670204591601</v>
      </c>
      <c r="E907" s="2">
        <v>-55.456846846511176</v>
      </c>
      <c r="F907" s="2">
        <v>68.747</v>
      </c>
      <c r="G907" s="2">
        <v>62.4</v>
      </c>
      <c r="H907" s="2">
        <v>6.3470000000000004</v>
      </c>
      <c r="I907" s="2">
        <v>47.051000000000002</v>
      </c>
      <c r="J907" s="2">
        <v>37.417000000000002</v>
      </c>
      <c r="K907" s="2">
        <v>9.6340000000000003</v>
      </c>
      <c r="L907" s="2">
        <v>-1.9772409356157075</v>
      </c>
      <c r="N907" s="2">
        <v>1.1240000000000001</v>
      </c>
      <c r="O907" s="2">
        <f t="shared" si="149"/>
        <v>1.1240000000000002E-2</v>
      </c>
      <c r="P907" s="2">
        <f>AVERAGE(O898:O929)</f>
        <v>1.1951250000000004E-2</v>
      </c>
      <c r="Q907" s="2">
        <f t="shared" si="150"/>
        <v>0.82161258375000024</v>
      </c>
      <c r="R907" s="2">
        <f t="shared" si="151"/>
        <v>0.74575800000000025</v>
      </c>
      <c r="S907" s="2">
        <f t="shared" si="152"/>
        <v>7.5854583750000024E-2</v>
      </c>
      <c r="T907" s="2">
        <f t="shared" si="156"/>
        <v>0.56231826375000016</v>
      </c>
      <c r="U907" s="2">
        <f t="shared" si="153"/>
        <v>0.44717992125000017</v>
      </c>
      <c r="V907" s="2">
        <f t="shared" si="154"/>
        <v>0.11513834250000003</v>
      </c>
      <c r="W907" s="2">
        <f t="shared" si="155"/>
        <v>-2.3630500731777231E-2</v>
      </c>
    </row>
    <row r="908" spans="1:23" x14ac:dyDescent="0.2">
      <c r="A908" s="2" t="s">
        <v>45</v>
      </c>
      <c r="B908" s="2">
        <v>1990</v>
      </c>
      <c r="C908" s="2">
        <v>-2.8130000000000002</v>
      </c>
      <c r="D908" s="2">
        <v>-53.970719958390802</v>
      </c>
      <c r="E908" s="2">
        <v>-55.456846846511176</v>
      </c>
      <c r="F908" s="2">
        <v>67.275999999999996</v>
      </c>
      <c r="G908" s="2">
        <v>60.917999999999999</v>
      </c>
      <c r="H908" s="2">
        <v>6.3579999999999997</v>
      </c>
      <c r="I908" s="2">
        <v>46.567</v>
      </c>
      <c r="J908" s="2">
        <v>36.582999999999998</v>
      </c>
      <c r="K908" s="2">
        <v>9.984</v>
      </c>
      <c r="L908" s="2">
        <v>-1.8177070962326478</v>
      </c>
      <c r="N908" s="2">
        <v>1.1679999999999999</v>
      </c>
      <c r="O908" s="2">
        <f t="shared" si="149"/>
        <v>1.1679999999999999E-2</v>
      </c>
      <c r="P908" s="2">
        <f>AVERAGE(O898:O929)</f>
        <v>1.1951250000000004E-2</v>
      </c>
      <c r="Q908" s="2">
        <f t="shared" si="150"/>
        <v>0.80403229500000017</v>
      </c>
      <c r="R908" s="2">
        <f t="shared" si="151"/>
        <v>0.72804624750000024</v>
      </c>
      <c r="S908" s="2">
        <f t="shared" si="152"/>
        <v>7.5986047500000015E-2</v>
      </c>
      <c r="T908" s="2">
        <f t="shared" si="156"/>
        <v>0.55653385875000017</v>
      </c>
      <c r="U908" s="2">
        <f t="shared" si="153"/>
        <v>0.43721257875000014</v>
      </c>
      <c r="V908" s="2">
        <f t="shared" si="154"/>
        <v>0.11932128000000003</v>
      </c>
      <c r="W908" s="2">
        <f t="shared" si="155"/>
        <v>-2.172387193385044E-2</v>
      </c>
    </row>
    <row r="909" spans="1:23" x14ac:dyDescent="0.2">
      <c r="A909" s="2" t="s">
        <v>45</v>
      </c>
      <c r="B909" s="2">
        <v>1991</v>
      </c>
      <c r="C909" s="2">
        <v>-3.4529999999999998</v>
      </c>
      <c r="D909" s="2">
        <v>-53.573616571761207</v>
      </c>
      <c r="E909" s="2">
        <v>-55.456846846511176</v>
      </c>
      <c r="F909" s="2">
        <v>65.924999999999997</v>
      </c>
      <c r="G909" s="2">
        <v>59.497999999999998</v>
      </c>
      <c r="H909" s="2">
        <v>6.4269999999999996</v>
      </c>
      <c r="I909" s="2">
        <v>46.058</v>
      </c>
      <c r="J909" s="2">
        <v>35.704000000000001</v>
      </c>
      <c r="K909" s="2">
        <v>10.353999999999999</v>
      </c>
      <c r="L909" s="2">
        <v>-1.9246015341903648</v>
      </c>
      <c r="N909" s="2">
        <v>1.224</v>
      </c>
      <c r="O909" s="2">
        <f t="shared" si="149"/>
        <v>1.2239999999999999E-2</v>
      </c>
      <c r="P909" s="2">
        <f>AVERAGE(O898:O929)</f>
        <v>1.1951250000000004E-2</v>
      </c>
      <c r="Q909" s="2">
        <f t="shared" si="150"/>
        <v>0.78788615625000025</v>
      </c>
      <c r="R909" s="2">
        <f t="shared" si="151"/>
        <v>0.71107547250000014</v>
      </c>
      <c r="S909" s="2">
        <f t="shared" si="152"/>
        <v>7.6810683750000011E-2</v>
      </c>
      <c r="T909" s="2">
        <f t="shared" si="156"/>
        <v>0.55045067250000013</v>
      </c>
      <c r="U909" s="2">
        <f t="shared" si="153"/>
        <v>0.42670743000000011</v>
      </c>
      <c r="V909" s="2">
        <f t="shared" si="154"/>
        <v>0.12374324250000003</v>
      </c>
      <c r="W909" s="2">
        <f t="shared" si="155"/>
        <v>-2.3001394085492604E-2</v>
      </c>
    </row>
    <row r="910" spans="1:23" x14ac:dyDescent="0.2">
      <c r="A910" s="2" t="s">
        <v>45</v>
      </c>
      <c r="B910" s="2">
        <v>1992</v>
      </c>
      <c r="C910" s="2">
        <v>-2.2410000000000001</v>
      </c>
      <c r="D910" s="2">
        <v>-51.947989702886396</v>
      </c>
      <c r="E910" s="2">
        <v>-51.947989702886396</v>
      </c>
      <c r="F910" s="2">
        <v>64.674000000000007</v>
      </c>
      <c r="G910" s="2">
        <v>58.176000000000002</v>
      </c>
      <c r="H910" s="2">
        <v>6.4980000000000002</v>
      </c>
      <c r="I910" s="2">
        <v>45.661000000000001</v>
      </c>
      <c r="J910" s="2">
        <v>34.917999999999999</v>
      </c>
      <c r="K910" s="2">
        <v>10.743</v>
      </c>
      <c r="L910" s="2">
        <v>-2.2711167670776873</v>
      </c>
      <c r="N910" s="2">
        <v>1.1870000000000001</v>
      </c>
      <c r="O910" s="2">
        <f t="shared" si="149"/>
        <v>1.187E-2</v>
      </c>
      <c r="P910" s="2">
        <f>AVERAGE(O898:O929)</f>
        <v>1.1951250000000004E-2</v>
      </c>
      <c r="Q910" s="2">
        <f t="shared" si="150"/>
        <v>0.77293514250000028</v>
      </c>
      <c r="R910" s="2">
        <f t="shared" si="151"/>
        <v>0.69527592000000027</v>
      </c>
      <c r="S910" s="2">
        <f t="shared" si="152"/>
        <v>7.7659222500000027E-2</v>
      </c>
      <c r="T910" s="2">
        <f t="shared" si="156"/>
        <v>0.5457060262500002</v>
      </c>
      <c r="U910" s="2">
        <f t="shared" si="153"/>
        <v>0.41731374750000011</v>
      </c>
      <c r="V910" s="2">
        <f t="shared" si="154"/>
        <v>0.12839227875000003</v>
      </c>
      <c r="W910" s="2">
        <f t="shared" si="155"/>
        <v>-2.7142684262537218E-2</v>
      </c>
    </row>
    <row r="911" spans="1:23" x14ac:dyDescent="0.2">
      <c r="A911" s="2" t="s">
        <v>45</v>
      </c>
      <c r="B911" s="2">
        <v>1993</v>
      </c>
      <c r="C911" s="2">
        <v>-1.456</v>
      </c>
      <c r="D911" s="2">
        <v>-51.966327337834365</v>
      </c>
      <c r="E911" s="2">
        <v>-51.947989702886396</v>
      </c>
      <c r="F911" s="2">
        <v>63.460999999999999</v>
      </c>
      <c r="G911" s="2">
        <v>56.890999999999998</v>
      </c>
      <c r="H911" s="2">
        <v>6.569</v>
      </c>
      <c r="I911" s="2">
        <v>45.438000000000002</v>
      </c>
      <c r="J911" s="2">
        <v>34.286999999999999</v>
      </c>
      <c r="K911" s="2">
        <v>11.151999999999999</v>
      </c>
      <c r="L911" s="2">
        <v>-0.77054868523863951</v>
      </c>
      <c r="N911" s="2">
        <v>1.2549999999999999</v>
      </c>
      <c r="O911" s="2">
        <f t="shared" si="149"/>
        <v>1.2549999999999999E-2</v>
      </c>
      <c r="P911" s="2">
        <f>AVERAGE(O898:O929)</f>
        <v>1.1951250000000004E-2</v>
      </c>
      <c r="Q911" s="2">
        <f t="shared" si="150"/>
        <v>0.75843827625000015</v>
      </c>
      <c r="R911" s="2">
        <f t="shared" si="151"/>
        <v>0.67991856375000015</v>
      </c>
      <c r="S911" s="2">
        <f t="shared" si="152"/>
        <v>7.8507761250000016E-2</v>
      </c>
      <c r="T911" s="2">
        <f t="shared" si="156"/>
        <v>0.54304089750000017</v>
      </c>
      <c r="U911" s="2">
        <f t="shared" si="153"/>
        <v>0.4097725087500001</v>
      </c>
      <c r="V911" s="2">
        <f t="shared" si="154"/>
        <v>0.13328034000000002</v>
      </c>
      <c r="W911" s="2">
        <f t="shared" si="155"/>
        <v>-9.2090199744582924E-3</v>
      </c>
    </row>
    <row r="912" spans="1:23" x14ac:dyDescent="0.2">
      <c r="A912" s="2" t="s">
        <v>45</v>
      </c>
      <c r="B912" s="2">
        <v>1994</v>
      </c>
      <c r="C912" s="2">
        <v>-1.696</v>
      </c>
      <c r="D912" s="2">
        <v>-59.340612787366162</v>
      </c>
      <c r="E912" s="2">
        <v>-51.947989702886396</v>
      </c>
      <c r="F912" s="2">
        <v>62.189</v>
      </c>
      <c r="G912" s="2">
        <v>55.55</v>
      </c>
      <c r="H912" s="2">
        <v>6.64</v>
      </c>
      <c r="I912" s="2">
        <v>45.363999999999997</v>
      </c>
      <c r="J912" s="2">
        <v>33.777999999999999</v>
      </c>
      <c r="K912" s="2">
        <v>11.586</v>
      </c>
      <c r="L912" s="2">
        <v>1.033097606380305</v>
      </c>
      <c r="N912" s="2">
        <v>1.3080000000000001</v>
      </c>
      <c r="O912" s="2">
        <f t="shared" si="149"/>
        <v>1.3080000000000001E-2</v>
      </c>
      <c r="P912" s="2">
        <f>AVERAGE(O898:O929)</f>
        <v>1.1951250000000004E-2</v>
      </c>
      <c r="Q912" s="2">
        <f t="shared" si="150"/>
        <v>0.74323628625000027</v>
      </c>
      <c r="R912" s="2">
        <f t="shared" si="151"/>
        <v>0.6638919375000002</v>
      </c>
      <c r="S912" s="2">
        <f t="shared" si="152"/>
        <v>7.9356300000000018E-2</v>
      </c>
      <c r="T912" s="2">
        <f t="shared" si="156"/>
        <v>0.54215650500000012</v>
      </c>
      <c r="U912" s="2">
        <f t="shared" si="153"/>
        <v>0.40368932250000011</v>
      </c>
      <c r="V912" s="2">
        <f t="shared" si="154"/>
        <v>0.13846718250000004</v>
      </c>
      <c r="W912" s="2">
        <f t="shared" si="155"/>
        <v>1.2346807768252624E-2</v>
      </c>
    </row>
    <row r="913" spans="1:23" x14ac:dyDescent="0.2">
      <c r="A913" s="2" t="s">
        <v>45</v>
      </c>
      <c r="B913" s="2">
        <v>1995</v>
      </c>
      <c r="C913" s="2">
        <v>-3.3639999999999999</v>
      </c>
      <c r="D913" s="2">
        <v>-61.800390661457172</v>
      </c>
      <c r="E913" s="2">
        <v>-51.947989702886396</v>
      </c>
      <c r="F913" s="2">
        <v>60.823</v>
      </c>
      <c r="G913" s="2">
        <v>54.115000000000002</v>
      </c>
      <c r="H913" s="2">
        <v>6.7080000000000002</v>
      </c>
      <c r="I913" s="2">
        <v>45.426000000000002</v>
      </c>
      <c r="J913" s="2">
        <v>33.395000000000003</v>
      </c>
      <c r="K913" s="2">
        <v>12.031000000000001</v>
      </c>
      <c r="L913" s="2">
        <v>4.4914729749318827</v>
      </c>
      <c r="N913" s="2">
        <v>1.365</v>
      </c>
      <c r="O913" s="2">
        <f t="shared" si="149"/>
        <v>1.3650000000000001E-2</v>
      </c>
      <c r="P913" s="2">
        <f>AVERAGE(O898:O929)</f>
        <v>1.1951250000000004E-2</v>
      </c>
      <c r="Q913" s="2">
        <f t="shared" si="150"/>
        <v>0.72691087875000027</v>
      </c>
      <c r="R913" s="2">
        <f t="shared" si="151"/>
        <v>0.64674189375000024</v>
      </c>
      <c r="S913" s="2">
        <f t="shared" si="152"/>
        <v>8.0168985000000026E-2</v>
      </c>
      <c r="T913" s="2">
        <f t="shared" si="156"/>
        <v>0.54289748250000014</v>
      </c>
      <c r="U913" s="2">
        <f t="shared" si="153"/>
        <v>0.39911199375000017</v>
      </c>
      <c r="V913" s="2">
        <f t="shared" si="154"/>
        <v>0.14378548875000005</v>
      </c>
      <c r="W913" s="2">
        <f t="shared" si="155"/>
        <v>5.3678716391654682E-2</v>
      </c>
    </row>
    <row r="914" spans="1:23" x14ac:dyDescent="0.2">
      <c r="A914" s="2" t="s">
        <v>45</v>
      </c>
      <c r="B914" s="2">
        <v>1996</v>
      </c>
      <c r="C914" s="2">
        <v>-3.2109999999999999</v>
      </c>
      <c r="D914" s="2">
        <v>-58.0729527660516</v>
      </c>
      <c r="E914" s="2">
        <v>-58.0729527660516</v>
      </c>
      <c r="F914" s="2">
        <v>59.628</v>
      </c>
      <c r="G914" s="2">
        <v>52.811</v>
      </c>
      <c r="H914" s="2">
        <v>6.8170000000000002</v>
      </c>
      <c r="I914" s="2">
        <v>45.603000000000002</v>
      </c>
      <c r="J914" s="2">
        <v>33.109000000000002</v>
      </c>
      <c r="K914" s="2">
        <v>12.494</v>
      </c>
      <c r="L914" s="2">
        <v>8.8564234788554987</v>
      </c>
      <c r="N914" s="2">
        <v>1.419</v>
      </c>
      <c r="O914" s="2">
        <f t="shared" si="149"/>
        <v>1.4190000000000001E-2</v>
      </c>
      <c r="P914" s="2">
        <f>AVERAGE(O898:O929)</f>
        <v>1.1951250000000004E-2</v>
      </c>
      <c r="Q914" s="2">
        <f t="shared" si="150"/>
        <v>0.71262913500000025</v>
      </c>
      <c r="R914" s="2">
        <f t="shared" si="151"/>
        <v>0.63115746375000015</v>
      </c>
      <c r="S914" s="2">
        <f t="shared" si="152"/>
        <v>8.147167125000003E-2</v>
      </c>
      <c r="T914" s="2">
        <f t="shared" si="156"/>
        <v>0.54501285375000019</v>
      </c>
      <c r="U914" s="2">
        <f t="shared" si="153"/>
        <v>0.39569393625000016</v>
      </c>
      <c r="V914" s="2">
        <f t="shared" si="154"/>
        <v>0.14931891750000004</v>
      </c>
      <c r="W914" s="2">
        <f t="shared" si="155"/>
        <v>0.10584533110167181</v>
      </c>
    </row>
    <row r="915" spans="1:23" x14ac:dyDescent="0.2">
      <c r="A915" s="2" t="s">
        <v>45</v>
      </c>
      <c r="B915" s="2">
        <v>1997</v>
      </c>
      <c r="C915" s="2">
        <v>-1.7609999999999999</v>
      </c>
      <c r="D915" s="2">
        <v>-66.315125523119193</v>
      </c>
      <c r="E915" s="2">
        <v>-58.0729527660516</v>
      </c>
      <c r="F915" s="2">
        <v>58.308</v>
      </c>
      <c r="G915" s="2">
        <v>51.39</v>
      </c>
      <c r="H915" s="2">
        <v>6.9169999999999998</v>
      </c>
      <c r="I915" s="2">
        <v>45.835000000000001</v>
      </c>
      <c r="J915" s="2">
        <v>32.857999999999997</v>
      </c>
      <c r="K915" s="2">
        <v>12.978</v>
      </c>
      <c r="L915" s="2">
        <v>11.335218616480844</v>
      </c>
      <c r="N915" s="2">
        <v>1.4259999999999999</v>
      </c>
      <c r="O915" s="2">
        <f t="shared" si="149"/>
        <v>1.426E-2</v>
      </c>
      <c r="P915" s="2">
        <f>AVERAGE(O898:O929)</f>
        <v>1.1951250000000004E-2</v>
      </c>
      <c r="Q915" s="2">
        <f t="shared" si="150"/>
        <v>0.69685348500000022</v>
      </c>
      <c r="R915" s="2">
        <f t="shared" si="151"/>
        <v>0.61417473750000018</v>
      </c>
      <c r="S915" s="2">
        <f t="shared" si="152"/>
        <v>8.2666796250000021E-2</v>
      </c>
      <c r="T915" s="2">
        <f t="shared" si="156"/>
        <v>0.54778554375000021</v>
      </c>
      <c r="U915" s="2">
        <f t="shared" si="153"/>
        <v>0.3926941725000001</v>
      </c>
      <c r="V915" s="2">
        <f t="shared" si="154"/>
        <v>0.15510332250000003</v>
      </c>
      <c r="W915" s="2">
        <f t="shared" si="155"/>
        <v>0.13547003149021672</v>
      </c>
    </row>
    <row r="916" spans="1:23" x14ac:dyDescent="0.2">
      <c r="A916" s="2" t="s">
        <v>45</v>
      </c>
      <c r="B916" s="2">
        <v>1998</v>
      </c>
      <c r="C916" s="2">
        <v>4.1909999999999998</v>
      </c>
      <c r="D916" s="2">
        <v>-154.86036936721584</v>
      </c>
      <c r="E916" s="2">
        <v>-58.0729527660516</v>
      </c>
      <c r="F916" s="2">
        <v>56.945</v>
      </c>
      <c r="G916" s="2">
        <v>49.932000000000002</v>
      </c>
      <c r="H916" s="2">
        <v>7.0129999999999999</v>
      </c>
      <c r="I916" s="2">
        <v>46.087000000000003</v>
      </c>
      <c r="J916" s="2">
        <v>32.603000000000002</v>
      </c>
      <c r="K916" s="2">
        <v>13.484</v>
      </c>
      <c r="L916" s="2">
        <v>-4.7797892180401407</v>
      </c>
      <c r="N916" s="2">
        <v>1.208</v>
      </c>
      <c r="O916" s="2">
        <f t="shared" si="149"/>
        <v>1.208E-2</v>
      </c>
      <c r="P916" s="2">
        <f>AVERAGE(O898:O929)</f>
        <v>1.1951250000000004E-2</v>
      </c>
      <c r="Q916" s="2">
        <f t="shared" si="150"/>
        <v>0.68056393125000025</v>
      </c>
      <c r="R916" s="2">
        <f t="shared" si="151"/>
        <v>0.59674981500000024</v>
      </c>
      <c r="S916" s="2">
        <f t="shared" si="152"/>
        <v>8.3814116250000029E-2</v>
      </c>
      <c r="T916" s="2">
        <f t="shared" si="156"/>
        <v>0.55079725875000018</v>
      </c>
      <c r="U916" s="2">
        <f t="shared" si="153"/>
        <v>0.38964660375000015</v>
      </c>
      <c r="V916" s="2">
        <f t="shared" si="154"/>
        <v>0.16115065500000006</v>
      </c>
      <c r="W916" s="2">
        <f t="shared" si="155"/>
        <v>-5.7124455892102251E-2</v>
      </c>
    </row>
    <row r="917" spans="1:23" x14ac:dyDescent="0.2">
      <c r="A917" s="2" t="s">
        <v>45</v>
      </c>
      <c r="B917" s="2">
        <v>1999</v>
      </c>
      <c r="C917" s="2">
        <v>4.1079999999999997</v>
      </c>
      <c r="D917" s="2">
        <v>-113.27857790487819</v>
      </c>
      <c r="E917" s="2">
        <v>-58.0729527660516</v>
      </c>
      <c r="F917" s="2">
        <v>55.682000000000002</v>
      </c>
      <c r="G917" s="2">
        <v>48.572000000000003</v>
      </c>
      <c r="H917" s="2">
        <v>7.1109999999999998</v>
      </c>
      <c r="I917" s="2">
        <v>46.4</v>
      </c>
      <c r="J917" s="2">
        <v>32.4</v>
      </c>
      <c r="K917" s="2">
        <v>13.999000000000001</v>
      </c>
      <c r="L917" s="2">
        <v>-5.4572172406144732</v>
      </c>
      <c r="N917" s="2">
        <v>1.1759999999999999</v>
      </c>
      <c r="O917" s="2">
        <f t="shared" si="149"/>
        <v>1.176E-2</v>
      </c>
      <c r="P917" s="2">
        <f>AVERAGE(O898:O929)</f>
        <v>1.1951250000000004E-2</v>
      </c>
      <c r="Q917" s="2">
        <f t="shared" si="150"/>
        <v>0.66546950250000025</v>
      </c>
      <c r="R917" s="2">
        <f t="shared" si="151"/>
        <v>0.5804961150000002</v>
      </c>
      <c r="S917" s="2">
        <f t="shared" si="152"/>
        <v>8.4985338750000028E-2</v>
      </c>
      <c r="T917" s="2">
        <f t="shared" si="156"/>
        <v>0.5545380000000002</v>
      </c>
      <c r="U917" s="2">
        <f t="shared" si="153"/>
        <v>0.38722050000000008</v>
      </c>
      <c r="V917" s="2">
        <f t="shared" si="154"/>
        <v>0.16730554875000006</v>
      </c>
      <c r="W917" s="2">
        <f t="shared" si="155"/>
        <v>-6.5220567546893746E-2</v>
      </c>
    </row>
    <row r="918" spans="1:23" x14ac:dyDescent="0.2">
      <c r="A918" s="2" t="s">
        <v>45</v>
      </c>
      <c r="B918" s="2">
        <v>2000</v>
      </c>
      <c r="C918" s="2">
        <v>4.8419999999999996</v>
      </c>
      <c r="D918" s="2">
        <v>-76.056245416337376</v>
      </c>
      <c r="E918" s="2">
        <v>-76.056245416337376</v>
      </c>
      <c r="F918" s="2">
        <v>54.619</v>
      </c>
      <c r="G918" s="2">
        <v>47.405999999999999</v>
      </c>
      <c r="H918" s="2">
        <v>7.2130000000000001</v>
      </c>
      <c r="I918" s="2">
        <v>46.720999999999997</v>
      </c>
      <c r="J918" s="2">
        <v>32.197000000000003</v>
      </c>
      <c r="K918" s="2">
        <v>14.523999999999999</v>
      </c>
      <c r="L918" s="2">
        <v>-3.365868775714524</v>
      </c>
      <c r="N918" s="2">
        <v>1.171</v>
      </c>
      <c r="O918" s="2">
        <f t="shared" si="149"/>
        <v>1.171E-2</v>
      </c>
      <c r="P918" s="2">
        <f>AVERAGE(O898:O929)</f>
        <v>1.1951250000000004E-2</v>
      </c>
      <c r="Q918" s="2">
        <f t="shared" si="150"/>
        <v>0.65276532375000018</v>
      </c>
      <c r="R918" s="2">
        <f t="shared" si="151"/>
        <v>0.56656095750000013</v>
      </c>
      <c r="S918" s="2">
        <f t="shared" si="152"/>
        <v>8.6204366250000025E-2</v>
      </c>
      <c r="T918" s="2">
        <f t="shared" si="156"/>
        <v>0.55837435125000012</v>
      </c>
      <c r="U918" s="2">
        <f t="shared" si="153"/>
        <v>0.38479439625000017</v>
      </c>
      <c r="V918" s="2">
        <f t="shared" si="154"/>
        <v>0.17357995500000004</v>
      </c>
      <c r="W918" s="2">
        <f t="shared" si="155"/>
        <v>-4.0226339205758216E-2</v>
      </c>
    </row>
    <row r="919" spans="1:23" x14ac:dyDescent="0.2">
      <c r="A919" s="2" t="s">
        <v>45</v>
      </c>
      <c r="B919" s="2">
        <v>2001</v>
      </c>
      <c r="C919" s="2">
        <v>4.3</v>
      </c>
      <c r="D919" s="2">
        <v>-69.894336797423762</v>
      </c>
      <c r="E919" s="2">
        <v>-76.056245416337376</v>
      </c>
      <c r="F919" s="2">
        <v>54.167000000000002</v>
      </c>
      <c r="G919" s="2">
        <v>46.843000000000004</v>
      </c>
      <c r="H919" s="2">
        <v>7.3239999999999998</v>
      </c>
      <c r="I919" s="2">
        <v>47.052999999999997</v>
      </c>
      <c r="J919" s="2">
        <v>31.992000000000001</v>
      </c>
      <c r="K919" s="2">
        <v>15.061</v>
      </c>
      <c r="L919" s="2">
        <v>-2.4002629574091472</v>
      </c>
      <c r="N919" s="2">
        <v>1.1870000000000001</v>
      </c>
      <c r="O919" s="2">
        <f t="shared" si="149"/>
        <v>1.187E-2</v>
      </c>
      <c r="P919" s="2">
        <f>AVERAGE(O898:O929)</f>
        <v>1.1951250000000004E-2</v>
      </c>
      <c r="Q919" s="2">
        <f t="shared" si="150"/>
        <v>0.64736335875000017</v>
      </c>
      <c r="R919" s="2">
        <f t="shared" si="151"/>
        <v>0.55983240375000021</v>
      </c>
      <c r="S919" s="2">
        <f t="shared" si="152"/>
        <v>8.7530955000000021E-2</v>
      </c>
      <c r="T919" s="2">
        <f t="shared" si="156"/>
        <v>0.56234216625000011</v>
      </c>
      <c r="U919" s="2">
        <f t="shared" si="153"/>
        <v>0.38234439000000014</v>
      </c>
      <c r="V919" s="2">
        <f t="shared" si="154"/>
        <v>0.17999777625000005</v>
      </c>
      <c r="W919" s="2">
        <f t="shared" si="155"/>
        <v>-2.868614266973608E-2</v>
      </c>
    </row>
    <row r="920" spans="1:23" x14ac:dyDescent="0.2">
      <c r="A920" s="2" t="s">
        <v>45</v>
      </c>
      <c r="B920" s="2">
        <v>2002</v>
      </c>
      <c r="C920" s="2">
        <v>3.9980000000000002</v>
      </c>
      <c r="D920" s="2">
        <v>-49.6076104135538</v>
      </c>
      <c r="E920" s="2">
        <v>-76.056245416337376</v>
      </c>
      <c r="F920" s="2">
        <v>53.875999999999998</v>
      </c>
      <c r="G920" s="2">
        <v>46.466999999999999</v>
      </c>
      <c r="H920" s="2">
        <v>7.4089999999999998</v>
      </c>
      <c r="I920" s="2">
        <v>47.406999999999996</v>
      </c>
      <c r="J920" s="2">
        <v>31.795999999999999</v>
      </c>
      <c r="K920" s="2">
        <v>15.611000000000001</v>
      </c>
      <c r="L920" s="2">
        <v>-1.3370104016579609</v>
      </c>
      <c r="N920" s="2">
        <v>1.2070000000000001</v>
      </c>
      <c r="O920" s="2">
        <f t="shared" si="149"/>
        <v>1.2070000000000001E-2</v>
      </c>
      <c r="P920" s="2">
        <f>AVERAGE(O898:O929)</f>
        <v>1.1951250000000004E-2</v>
      </c>
      <c r="Q920" s="2">
        <f t="shared" si="150"/>
        <v>0.64388554500000017</v>
      </c>
      <c r="R920" s="2">
        <f t="shared" si="151"/>
        <v>0.5553387337500002</v>
      </c>
      <c r="S920" s="2">
        <f t="shared" si="152"/>
        <v>8.8546811250000024E-2</v>
      </c>
      <c r="T920" s="2">
        <f t="shared" si="156"/>
        <v>0.5665729087500001</v>
      </c>
      <c r="U920" s="2">
        <f t="shared" si="153"/>
        <v>0.38000194500000012</v>
      </c>
      <c r="V920" s="2">
        <f t="shared" si="154"/>
        <v>0.18657096375000007</v>
      </c>
      <c r="W920" s="2">
        <f t="shared" si="155"/>
        <v>-1.5978945562814709E-2</v>
      </c>
    </row>
    <row r="921" spans="1:23" x14ac:dyDescent="0.2">
      <c r="A921" s="2" t="s">
        <v>45</v>
      </c>
      <c r="B921" s="2">
        <v>2003</v>
      </c>
      <c r="C921" s="2">
        <v>3.452</v>
      </c>
      <c r="D921" s="2">
        <v>-44.55866028600898</v>
      </c>
      <c r="E921" s="2">
        <v>-76.056245416337376</v>
      </c>
      <c r="F921" s="2">
        <v>53.7</v>
      </c>
      <c r="G921" s="2">
        <v>46.237000000000002</v>
      </c>
      <c r="H921" s="2">
        <v>7.4630000000000001</v>
      </c>
      <c r="I921" s="2">
        <v>47.783999999999999</v>
      </c>
      <c r="J921" s="2">
        <v>31.611000000000001</v>
      </c>
      <c r="K921" s="2">
        <v>16.172999999999998</v>
      </c>
      <c r="L921" s="2">
        <v>-0.68289979434014847</v>
      </c>
      <c r="N921" s="2">
        <v>1.218</v>
      </c>
      <c r="O921" s="2">
        <f t="shared" si="149"/>
        <v>1.218E-2</v>
      </c>
      <c r="P921" s="2">
        <f>AVERAGE(O898:O929)</f>
        <v>1.1951250000000004E-2</v>
      </c>
      <c r="Q921" s="2">
        <f t="shared" si="150"/>
        <v>0.6417821250000002</v>
      </c>
      <c r="R921" s="2">
        <f t="shared" si="151"/>
        <v>0.55258994625000024</v>
      </c>
      <c r="S921" s="2">
        <f t="shared" si="152"/>
        <v>8.9192178750000031E-2</v>
      </c>
      <c r="T921" s="2">
        <f t="shared" si="156"/>
        <v>0.5710785300000002</v>
      </c>
      <c r="U921" s="2">
        <f t="shared" si="153"/>
        <v>0.3777909637500001</v>
      </c>
      <c r="V921" s="2">
        <f t="shared" si="154"/>
        <v>0.19328756625000004</v>
      </c>
      <c r="W921" s="2">
        <f t="shared" si="155"/>
        <v>-8.1615061671077016E-3</v>
      </c>
    </row>
    <row r="922" spans="1:23" x14ac:dyDescent="0.2">
      <c r="A922" s="2" t="s">
        <v>45</v>
      </c>
      <c r="B922" s="2">
        <v>2004</v>
      </c>
      <c r="C922" s="2">
        <v>2.0459999999999998</v>
      </c>
      <c r="D922" s="2">
        <v>-43.560304798305197</v>
      </c>
      <c r="E922" s="2">
        <v>-43.560304798305197</v>
      </c>
      <c r="F922" s="2">
        <v>53.594999999999999</v>
      </c>
      <c r="G922" s="2">
        <v>46.110999999999997</v>
      </c>
      <c r="H922" s="2">
        <v>7.484</v>
      </c>
      <c r="I922" s="2">
        <v>48.174999999999997</v>
      </c>
      <c r="J922" s="2">
        <v>31.448</v>
      </c>
      <c r="K922" s="2">
        <v>16.727</v>
      </c>
      <c r="L922" s="2">
        <v>-0.37213570684238112</v>
      </c>
      <c r="N922" s="2">
        <v>1.2170000000000001</v>
      </c>
      <c r="O922" s="2">
        <f t="shared" si="149"/>
        <v>1.217E-2</v>
      </c>
      <c r="P922" s="2">
        <f>AVERAGE(O898:O929)</f>
        <v>1.1951250000000004E-2</v>
      </c>
      <c r="Q922" s="2">
        <f t="shared" si="150"/>
        <v>0.64052724375000014</v>
      </c>
      <c r="R922" s="2">
        <f t="shared" si="151"/>
        <v>0.55108408875000015</v>
      </c>
      <c r="S922" s="2">
        <f t="shared" si="152"/>
        <v>8.9443155000000024E-2</v>
      </c>
      <c r="T922" s="2">
        <f t="shared" si="156"/>
        <v>0.57575146875000016</v>
      </c>
      <c r="U922" s="2">
        <f t="shared" si="153"/>
        <v>0.37584291000000014</v>
      </c>
      <c r="V922" s="2">
        <f t="shared" si="154"/>
        <v>0.19990855875000008</v>
      </c>
      <c r="W922" s="2">
        <f t="shared" si="155"/>
        <v>-4.4474868664000087E-3</v>
      </c>
    </row>
    <row r="923" spans="1:23" x14ac:dyDescent="0.2">
      <c r="A923" s="2" t="s">
        <v>45</v>
      </c>
      <c r="B923" s="2">
        <v>2005</v>
      </c>
      <c r="C923" s="2">
        <v>0.55900000000000005</v>
      </c>
      <c r="D923" s="2">
        <v>-40.568425680224394</v>
      </c>
      <c r="E923" s="2">
        <v>-43.560304798305197</v>
      </c>
      <c r="F923" s="2">
        <v>53.542999999999999</v>
      </c>
      <c r="G923" s="2">
        <v>46.067</v>
      </c>
      <c r="H923" s="2">
        <v>7.4749999999999996</v>
      </c>
      <c r="I923" s="2">
        <v>48.570999999999998</v>
      </c>
      <c r="J923" s="2">
        <v>31.286999999999999</v>
      </c>
      <c r="K923" s="2">
        <v>17.283999999999999</v>
      </c>
      <c r="L923" s="2">
        <v>0.10865449330246967</v>
      </c>
      <c r="N923" s="2">
        <v>1.2230000000000001</v>
      </c>
      <c r="O923" s="2">
        <f t="shared" si="149"/>
        <v>1.2230000000000001E-2</v>
      </c>
      <c r="P923" s="2">
        <f>AVERAGE(O898:O929)</f>
        <v>1.1951250000000004E-2</v>
      </c>
      <c r="Q923" s="2">
        <f t="shared" si="150"/>
        <v>0.63990577875000021</v>
      </c>
      <c r="R923" s="2">
        <f t="shared" si="151"/>
        <v>0.55055823375000013</v>
      </c>
      <c r="S923" s="2">
        <f t="shared" si="152"/>
        <v>8.9335593750000025E-2</v>
      </c>
      <c r="T923" s="2">
        <f t="shared" si="156"/>
        <v>0.58048416375000012</v>
      </c>
      <c r="U923" s="2">
        <f t="shared" si="153"/>
        <v>0.37391875875000008</v>
      </c>
      <c r="V923" s="2">
        <f t="shared" si="154"/>
        <v>0.20656540500000004</v>
      </c>
      <c r="W923" s="2">
        <f t="shared" si="155"/>
        <v>1.2985570130811409E-3</v>
      </c>
    </row>
    <row r="924" spans="1:23" x14ac:dyDescent="0.2">
      <c r="A924" s="2" t="s">
        <v>45</v>
      </c>
      <c r="B924" s="2">
        <v>2006</v>
      </c>
      <c r="C924" s="2">
        <v>2.6190000000000002</v>
      </c>
      <c r="D924" s="2">
        <v>-38.562151550011215</v>
      </c>
      <c r="E924" s="2">
        <v>-43.560304798305197</v>
      </c>
      <c r="F924" s="2">
        <v>53.238</v>
      </c>
      <c r="G924" s="2">
        <v>45.677</v>
      </c>
      <c r="H924" s="2">
        <v>7.5609999999999999</v>
      </c>
      <c r="I924" s="2">
        <v>48.963000000000001</v>
      </c>
      <c r="J924" s="2">
        <v>31.122</v>
      </c>
      <c r="K924" s="2">
        <v>17.841000000000001</v>
      </c>
      <c r="L924" s="2">
        <v>8.0784525331054596E-2</v>
      </c>
      <c r="N924" s="2">
        <v>1.228</v>
      </c>
      <c r="O924" s="2">
        <f t="shared" si="149"/>
        <v>1.2279999999999999E-2</v>
      </c>
      <c r="P924" s="2">
        <f>AVERAGE(O898:O929)</f>
        <v>1.1951250000000004E-2</v>
      </c>
      <c r="Q924" s="2">
        <f t="shared" si="150"/>
        <v>0.63626064750000022</v>
      </c>
      <c r="R924" s="2">
        <f t="shared" si="151"/>
        <v>0.54589724625000013</v>
      </c>
      <c r="S924" s="2">
        <f t="shared" si="152"/>
        <v>9.0363401250000031E-2</v>
      </c>
      <c r="T924" s="2">
        <f t="shared" si="156"/>
        <v>0.58516905375000017</v>
      </c>
      <c r="U924" s="2">
        <f t="shared" si="153"/>
        <v>0.37194680250000012</v>
      </c>
      <c r="V924" s="2">
        <f t="shared" si="154"/>
        <v>0.21322225125000008</v>
      </c>
      <c r="W924" s="2">
        <f t="shared" si="155"/>
        <v>9.6547605836276649E-4</v>
      </c>
    </row>
    <row r="925" spans="1:23" x14ac:dyDescent="0.2">
      <c r="A925" s="2" t="s">
        <v>45</v>
      </c>
      <c r="B925" s="2">
        <v>2007</v>
      </c>
      <c r="C925" s="2">
        <v>1.5720000000000001</v>
      </c>
      <c r="D925" s="2">
        <v>-46.187002403978404</v>
      </c>
      <c r="E925" s="2">
        <v>-43.560304798305197</v>
      </c>
      <c r="F925" s="2">
        <v>53.180999999999997</v>
      </c>
      <c r="G925" s="2">
        <v>45.554000000000002</v>
      </c>
      <c r="H925" s="2">
        <v>7.6269999999999998</v>
      </c>
      <c r="I925" s="2">
        <v>49.345999999999997</v>
      </c>
      <c r="J925" s="2">
        <v>30.948</v>
      </c>
      <c r="K925" s="2">
        <v>18.398</v>
      </c>
      <c r="L925" s="2">
        <v>0.63509346866147021</v>
      </c>
      <c r="N925" s="2">
        <v>1.2410000000000001</v>
      </c>
      <c r="O925" s="2">
        <f t="shared" si="149"/>
        <v>1.2410000000000001E-2</v>
      </c>
      <c r="P925" s="2">
        <f>AVERAGE(O898:O929)</f>
        <v>1.1951250000000004E-2</v>
      </c>
      <c r="Q925" s="2">
        <f t="shared" si="150"/>
        <v>0.63557942625000019</v>
      </c>
      <c r="R925" s="2">
        <f t="shared" si="151"/>
        <v>0.54442724250000019</v>
      </c>
      <c r="S925" s="2">
        <f t="shared" si="152"/>
        <v>9.1152183750000018E-2</v>
      </c>
      <c r="T925" s="2">
        <f t="shared" si="156"/>
        <v>0.58974638250000011</v>
      </c>
      <c r="U925" s="2">
        <f t="shared" si="153"/>
        <v>0.3698672850000001</v>
      </c>
      <c r="V925" s="2">
        <f t="shared" si="154"/>
        <v>0.21987909750000006</v>
      </c>
      <c r="W925" s="2">
        <f t="shared" si="155"/>
        <v>7.5901608173403979E-3</v>
      </c>
    </row>
    <row r="926" spans="1:23" x14ac:dyDescent="0.2">
      <c r="A926" s="2" t="s">
        <v>45</v>
      </c>
      <c r="B926" s="2">
        <v>2008</v>
      </c>
      <c r="C926" s="2">
        <v>2.5000000000000001E-2</v>
      </c>
      <c r="D926" s="2">
        <v>-28.605944163765113</v>
      </c>
      <c r="E926" s="2">
        <v>-28.605944163765113</v>
      </c>
      <c r="F926" s="2">
        <v>53.293999999999997</v>
      </c>
      <c r="G926" s="2">
        <v>45.622</v>
      </c>
      <c r="H926" s="2">
        <v>7.6719999999999997</v>
      </c>
      <c r="I926" s="2">
        <v>49.713999999999999</v>
      </c>
      <c r="J926" s="2">
        <v>30.760999999999999</v>
      </c>
      <c r="K926" s="2">
        <v>18.952999999999999</v>
      </c>
      <c r="L926" s="2">
        <v>0.75147944906476205</v>
      </c>
      <c r="N926" s="2">
        <v>1.2829999999999999</v>
      </c>
      <c r="O926" s="2">
        <f t="shared" si="149"/>
        <v>1.2829999999999999E-2</v>
      </c>
      <c r="P926" s="2">
        <f>AVERAGE(O898:O929)</f>
        <v>1.1951250000000004E-2</v>
      </c>
      <c r="Q926" s="2">
        <f t="shared" si="150"/>
        <v>0.63692991750000016</v>
      </c>
      <c r="R926" s="2">
        <f t="shared" si="151"/>
        <v>0.54523992750000017</v>
      </c>
      <c r="S926" s="2">
        <f t="shared" si="152"/>
        <v>9.1689990000000027E-2</v>
      </c>
      <c r="T926" s="2">
        <f t="shared" si="156"/>
        <v>0.5941444425000002</v>
      </c>
      <c r="U926" s="2">
        <f t="shared" si="153"/>
        <v>0.36763240125000007</v>
      </c>
      <c r="V926" s="2">
        <f t="shared" si="154"/>
        <v>0.22651204125000007</v>
      </c>
      <c r="W926" s="2">
        <f t="shared" si="155"/>
        <v>8.9811187656352407E-3</v>
      </c>
    </row>
    <row r="927" spans="1:23" x14ac:dyDescent="0.2">
      <c r="A927" s="2" t="s">
        <v>45</v>
      </c>
      <c r="B927" s="2">
        <v>2009</v>
      </c>
      <c r="C927" s="2">
        <v>1.9730000000000001</v>
      </c>
      <c r="D927" s="2">
        <v>-39.811971269945381</v>
      </c>
      <c r="E927" s="2">
        <v>-28.605944163765113</v>
      </c>
      <c r="F927" s="2">
        <v>53.436</v>
      </c>
      <c r="G927" s="2">
        <v>45.741999999999997</v>
      </c>
      <c r="H927" s="2">
        <v>7.694</v>
      </c>
      <c r="I927" s="2">
        <v>50.066000000000003</v>
      </c>
      <c r="J927" s="2">
        <v>30.585000000000001</v>
      </c>
      <c r="K927" s="2">
        <v>19.481000000000002</v>
      </c>
      <c r="L927" s="2">
        <v>-0.51974447625587616</v>
      </c>
      <c r="N927" s="2">
        <v>1.351</v>
      </c>
      <c r="O927" s="2">
        <f t="shared" si="149"/>
        <v>1.3509999999999999E-2</v>
      </c>
      <c r="P927" s="2">
        <f>AVERAGE(O898:O929)</f>
        <v>1.1951250000000004E-2</v>
      </c>
      <c r="Q927" s="2">
        <f t="shared" si="150"/>
        <v>0.6386269950000002</v>
      </c>
      <c r="R927" s="2">
        <f t="shared" si="151"/>
        <v>0.54667407750000008</v>
      </c>
      <c r="S927" s="2">
        <f t="shared" si="152"/>
        <v>9.1952917500000023E-2</v>
      </c>
      <c r="T927" s="2">
        <f t="shared" si="156"/>
        <v>0.59835128250000025</v>
      </c>
      <c r="U927" s="2">
        <f t="shared" si="153"/>
        <v>0.36552898125000011</v>
      </c>
      <c r="V927" s="2">
        <f t="shared" si="154"/>
        <v>0.23282230125000009</v>
      </c>
      <c r="W927" s="2">
        <f t="shared" si="155"/>
        <v>-6.211596171853042E-3</v>
      </c>
    </row>
    <row r="928" spans="1:23" x14ac:dyDescent="0.2">
      <c r="A928" s="2" t="s">
        <v>45</v>
      </c>
      <c r="B928" s="2">
        <v>2010</v>
      </c>
      <c r="C928" s="2">
        <v>0.72499999999999998</v>
      </c>
      <c r="D928" s="2">
        <v>-39.775986022858795</v>
      </c>
      <c r="E928" s="2">
        <v>-28.605944163765113</v>
      </c>
      <c r="F928" s="2">
        <v>53.465000000000003</v>
      </c>
      <c r="G928" s="2">
        <v>45.777000000000001</v>
      </c>
      <c r="H928" s="2">
        <v>7.6879999999999997</v>
      </c>
      <c r="I928" s="2">
        <v>50.384</v>
      </c>
      <c r="J928" s="2">
        <v>30.396000000000001</v>
      </c>
      <c r="K928" s="2">
        <v>19.988</v>
      </c>
      <c r="L928" s="2">
        <v>-0.32917242926054208</v>
      </c>
      <c r="N928" s="2">
        <v>1.3660000000000001</v>
      </c>
      <c r="O928" s="2">
        <f t="shared" si="149"/>
        <v>1.366E-2</v>
      </c>
      <c r="P928" s="2">
        <f>AVERAGE(O898:O929)</f>
        <v>1.1951250000000004E-2</v>
      </c>
      <c r="Q928" s="2">
        <f t="shared" si="150"/>
        <v>0.63897358125000026</v>
      </c>
      <c r="R928" s="2">
        <f t="shared" si="151"/>
        <v>0.54709237125000021</v>
      </c>
      <c r="S928" s="2">
        <f t="shared" si="152"/>
        <v>9.1881210000000019E-2</v>
      </c>
      <c r="T928" s="2">
        <f t="shared" si="156"/>
        <v>0.60215178000000014</v>
      </c>
      <c r="U928" s="2">
        <f t="shared" si="153"/>
        <v>0.36327019500000013</v>
      </c>
      <c r="V928" s="2">
        <f t="shared" si="154"/>
        <v>0.23888158500000006</v>
      </c>
      <c r="W928" s="2">
        <f t="shared" si="155"/>
        <v>-3.9340219952000545E-3</v>
      </c>
    </row>
    <row r="929" spans="1:23" x14ac:dyDescent="0.2">
      <c r="A929" s="2" t="s">
        <v>45</v>
      </c>
      <c r="B929" s="2">
        <v>2011</v>
      </c>
      <c r="C929" s="2">
        <v>0.19900000000000001</v>
      </c>
      <c r="D929" s="2">
        <v>-36.144021889536418</v>
      </c>
      <c r="E929" s="2">
        <v>-28.605944163765113</v>
      </c>
      <c r="F929" s="2">
        <v>53.128999999999998</v>
      </c>
      <c r="G929" s="2">
        <v>45.360999999999997</v>
      </c>
      <c r="H929" s="2">
        <v>7.7690000000000001</v>
      </c>
      <c r="I929" s="2">
        <v>50.686999999999998</v>
      </c>
      <c r="J929" s="2">
        <v>30.198</v>
      </c>
      <c r="K929" s="2">
        <v>20.489000000000001</v>
      </c>
      <c r="L929" s="2">
        <v>9.5909023122444356E-2</v>
      </c>
      <c r="N929" s="2">
        <v>1.4039999999999999</v>
      </c>
      <c r="O929" s="2">
        <f t="shared" si="149"/>
        <v>1.4039999999999999E-2</v>
      </c>
      <c r="P929" s="2">
        <f>AVERAGE(O898:O929)</f>
        <v>1.1951250000000004E-2</v>
      </c>
      <c r="Q929" s="2">
        <f t="shared" si="150"/>
        <v>0.63495796125000015</v>
      </c>
      <c r="R929" s="2">
        <f t="shared" si="151"/>
        <v>0.54212065125000009</v>
      </c>
      <c r="S929" s="2">
        <f t="shared" si="152"/>
        <v>9.2849261250000023E-2</v>
      </c>
      <c r="T929" s="2">
        <f t="shared" si="156"/>
        <v>0.60577300875000017</v>
      </c>
      <c r="U929" s="2">
        <f t="shared" si="153"/>
        <v>0.3609038475000001</v>
      </c>
      <c r="V929" s="2">
        <f t="shared" si="154"/>
        <v>0.24486916125000008</v>
      </c>
      <c r="W929" s="2">
        <f t="shared" si="155"/>
        <v>1.1462327125921134E-3</v>
      </c>
    </row>
    <row r="930" spans="1:23" x14ac:dyDescent="0.2">
      <c r="A930" s="2" t="s">
        <v>36</v>
      </c>
      <c r="B930" s="2">
        <v>1980</v>
      </c>
      <c r="C930" s="2">
        <v>-1.159</v>
      </c>
      <c r="D930" s="2">
        <v>-18.19501384524736</v>
      </c>
      <c r="E930" s="2">
        <v>-18.19501384524736</v>
      </c>
      <c r="F930" s="2">
        <v>74.14</v>
      </c>
      <c r="G930" s="2">
        <v>67.905000000000001</v>
      </c>
      <c r="H930" s="2">
        <v>6.234</v>
      </c>
      <c r="I930" s="2">
        <v>46.378</v>
      </c>
      <c r="J930" s="2">
        <v>38.808999999999997</v>
      </c>
      <c r="K930" s="2">
        <v>7.57</v>
      </c>
      <c r="L930" s="2">
        <v>-0.18382709608918507</v>
      </c>
      <c r="N930" s="2">
        <v>0.28499999999999998</v>
      </c>
      <c r="O930" s="2">
        <f t="shared" si="149"/>
        <v>2.8499999999999997E-3</v>
      </c>
      <c r="P930" s="2">
        <f>AVERAGE(O930:O961)</f>
        <v>4.4093750000000001E-3</v>
      </c>
      <c r="Q930" s="2">
        <f t="shared" si="150"/>
        <v>0.32691106250000002</v>
      </c>
      <c r="R930" s="2">
        <f t="shared" si="151"/>
        <v>0.29941860937500003</v>
      </c>
      <c r="S930" s="2">
        <f t="shared" si="152"/>
        <v>2.748804375E-2</v>
      </c>
      <c r="T930" s="2">
        <f t="shared" si="156"/>
        <v>0.20449799375</v>
      </c>
      <c r="U930" s="2">
        <f t="shared" si="153"/>
        <v>0.17112343437499999</v>
      </c>
      <c r="V930" s="2">
        <f t="shared" si="154"/>
        <v>3.3378968750000002E-2</v>
      </c>
      <c r="W930" s="2">
        <f t="shared" si="155"/>
        <v>-8.1056260181825042E-4</v>
      </c>
    </row>
    <row r="931" spans="1:23" x14ac:dyDescent="0.2">
      <c r="A931" s="2" t="s">
        <v>36</v>
      </c>
      <c r="B931" s="2">
        <v>1981</v>
      </c>
      <c r="C931" s="2">
        <v>-9.9109999999999996</v>
      </c>
      <c r="D931" s="2">
        <v>-32.56154748770399</v>
      </c>
      <c r="E931" s="2">
        <v>-18.19501384524736</v>
      </c>
      <c r="F931" s="2">
        <v>72.960999999999999</v>
      </c>
      <c r="G931" s="2">
        <v>66.709999999999994</v>
      </c>
      <c r="H931" s="2">
        <v>6.2510000000000003</v>
      </c>
      <c r="I931" s="2">
        <v>45.905000000000001</v>
      </c>
      <c r="J931" s="2">
        <v>38.091000000000001</v>
      </c>
      <c r="K931" s="2">
        <v>7.8140000000000001</v>
      </c>
      <c r="L931" s="2">
        <v>1.2317184232183747</v>
      </c>
      <c r="N931" s="2">
        <v>0.29799999999999999</v>
      </c>
      <c r="O931" s="2">
        <f t="shared" si="149"/>
        <v>2.98E-3</v>
      </c>
      <c r="P931" s="2">
        <f>AVERAGE(O930:O961)</f>
        <v>4.4093750000000001E-3</v>
      </c>
      <c r="Q931" s="2">
        <f t="shared" si="150"/>
        <v>0.32171240937500001</v>
      </c>
      <c r="R931" s="2">
        <f t="shared" si="151"/>
        <v>0.29414940624999997</v>
      </c>
      <c r="S931" s="2">
        <f t="shared" si="152"/>
        <v>2.7563003125000003E-2</v>
      </c>
      <c r="T931" s="2">
        <f t="shared" si="156"/>
        <v>0.20241235937500002</v>
      </c>
      <c r="U931" s="2">
        <f t="shared" si="153"/>
        <v>0.16795750312500002</v>
      </c>
      <c r="V931" s="2">
        <f t="shared" si="154"/>
        <v>3.4454856249999999E-2</v>
      </c>
      <c r="W931" s="2">
        <f t="shared" si="155"/>
        <v>5.4311084223785206E-3</v>
      </c>
    </row>
    <row r="932" spans="1:23" x14ac:dyDescent="0.2">
      <c r="A932" s="2" t="s">
        <v>36</v>
      </c>
      <c r="B932" s="2">
        <v>1982</v>
      </c>
      <c r="C932" s="2">
        <v>-13.395</v>
      </c>
      <c r="D932" s="2">
        <v>-47.382746142854529</v>
      </c>
      <c r="E932" s="2">
        <v>-18.19501384524736</v>
      </c>
      <c r="F932" s="2">
        <v>72.340999999999994</v>
      </c>
      <c r="G932" s="2">
        <v>66.072000000000003</v>
      </c>
      <c r="H932" s="2">
        <v>6.2690000000000001</v>
      </c>
      <c r="I932" s="2">
        <v>45.451000000000001</v>
      </c>
      <c r="J932" s="2">
        <v>37.378999999999998</v>
      </c>
      <c r="K932" s="2">
        <v>8.0730000000000004</v>
      </c>
      <c r="L932" s="2">
        <v>1.9856785573128028</v>
      </c>
      <c r="N932" s="2">
        <v>0.314</v>
      </c>
      <c r="O932" s="2">
        <f t="shared" si="149"/>
        <v>3.14E-3</v>
      </c>
      <c r="P932" s="2">
        <f>AVERAGE(O930:O961)</f>
        <v>4.4093750000000001E-3</v>
      </c>
      <c r="Q932" s="2">
        <f t="shared" si="150"/>
        <v>0.31897859687499996</v>
      </c>
      <c r="R932" s="2">
        <f t="shared" si="151"/>
        <v>0.291336225</v>
      </c>
      <c r="S932" s="2">
        <f t="shared" si="152"/>
        <v>2.7642371875000002E-2</v>
      </c>
      <c r="T932" s="2">
        <f t="shared" si="156"/>
        <v>0.200410503125</v>
      </c>
      <c r="U932" s="2">
        <f t="shared" si="153"/>
        <v>0.16481802812499999</v>
      </c>
      <c r="V932" s="2">
        <f t="shared" si="154"/>
        <v>3.5596884375000006E-2</v>
      </c>
      <c r="W932" s="2">
        <f t="shared" si="155"/>
        <v>8.7556013886511408E-3</v>
      </c>
    </row>
    <row r="933" spans="1:23" x14ac:dyDescent="0.2">
      <c r="A933" s="2" t="s">
        <v>36</v>
      </c>
      <c r="B933" s="2">
        <v>1983</v>
      </c>
      <c r="C933" s="2">
        <v>-11.631</v>
      </c>
      <c r="D933" s="2">
        <v>-57.430035958102245</v>
      </c>
      <c r="E933" s="2">
        <v>-18.19501384524736</v>
      </c>
      <c r="F933" s="2">
        <v>72.2</v>
      </c>
      <c r="G933" s="2">
        <v>65.918000000000006</v>
      </c>
      <c r="H933" s="2">
        <v>6.2809999999999997</v>
      </c>
      <c r="I933" s="2">
        <v>44.939</v>
      </c>
      <c r="J933" s="2">
        <v>36.600999999999999</v>
      </c>
      <c r="K933" s="2">
        <v>8.3379999999999992</v>
      </c>
      <c r="L933" s="2">
        <v>3.2604702791848044</v>
      </c>
      <c r="N933" s="2">
        <v>0.32500000000000001</v>
      </c>
      <c r="O933" s="2">
        <f t="shared" si="149"/>
        <v>3.2500000000000003E-3</v>
      </c>
      <c r="P933" s="2">
        <f>AVERAGE(O930:O961)</f>
        <v>4.4093750000000001E-3</v>
      </c>
      <c r="Q933" s="2">
        <f t="shared" si="150"/>
        <v>0.31835687500000004</v>
      </c>
      <c r="R933" s="2">
        <f t="shared" si="151"/>
        <v>0.29065718125000001</v>
      </c>
      <c r="S933" s="2">
        <f t="shared" si="152"/>
        <v>2.7695284375E-2</v>
      </c>
      <c r="T933" s="2">
        <f t="shared" si="156"/>
        <v>0.198152903125</v>
      </c>
      <c r="U933" s="2">
        <f t="shared" si="153"/>
        <v>0.161387534375</v>
      </c>
      <c r="V933" s="2">
        <f t="shared" si="154"/>
        <v>3.6765368749999999E-2</v>
      </c>
      <c r="W933" s="2">
        <f t="shared" si="155"/>
        <v>1.4376636137280498E-2</v>
      </c>
    </row>
    <row r="934" spans="1:23" x14ac:dyDescent="0.2">
      <c r="A934" s="2" t="s">
        <v>36</v>
      </c>
      <c r="B934" s="2">
        <v>1984</v>
      </c>
      <c r="C934" s="2">
        <v>-4.9080000000000004</v>
      </c>
      <c r="D934" s="2">
        <v>-56.893371855067322</v>
      </c>
      <c r="E934" s="2">
        <v>-56.893371855067322</v>
      </c>
      <c r="F934" s="2">
        <v>72.268000000000001</v>
      </c>
      <c r="G934" s="2">
        <v>65.988</v>
      </c>
      <c r="H934" s="2">
        <v>6.28</v>
      </c>
      <c r="I934" s="2">
        <v>44.832999999999998</v>
      </c>
      <c r="J934" s="2">
        <v>36.216999999999999</v>
      </c>
      <c r="K934" s="2">
        <v>8.6159999999999997</v>
      </c>
      <c r="L934" s="2">
        <v>6.1263596341924558</v>
      </c>
      <c r="N934" s="2">
        <v>0.33400000000000002</v>
      </c>
      <c r="O934" s="2">
        <f t="shared" si="149"/>
        <v>3.3400000000000001E-3</v>
      </c>
      <c r="P934" s="2">
        <f>AVERAGE(O930:O961)</f>
        <v>4.4093750000000001E-3</v>
      </c>
      <c r="Q934" s="2">
        <f t="shared" si="150"/>
        <v>0.31865671249999999</v>
      </c>
      <c r="R934" s="2">
        <f t="shared" si="151"/>
        <v>0.29096583749999999</v>
      </c>
      <c r="S934" s="2">
        <f t="shared" si="152"/>
        <v>2.7690875E-2</v>
      </c>
      <c r="T934" s="2">
        <f t="shared" si="156"/>
        <v>0.19768550937499998</v>
      </c>
      <c r="U934" s="2">
        <f t="shared" si="153"/>
        <v>0.159694334375</v>
      </c>
      <c r="V934" s="2">
        <f t="shared" si="154"/>
        <v>3.7991175000000002E-2</v>
      </c>
      <c r="W934" s="2">
        <f t="shared" si="155"/>
        <v>2.7013417012017361E-2</v>
      </c>
    </row>
    <row r="935" spans="1:23" x14ac:dyDescent="0.2">
      <c r="A935" s="2" t="s">
        <v>36</v>
      </c>
      <c r="B935" s="2">
        <v>1985</v>
      </c>
      <c r="C935" s="2">
        <v>-1.958</v>
      </c>
      <c r="D935" s="2">
        <v>-64.752971248837383</v>
      </c>
      <c r="E935" s="2">
        <v>-56.893371855067322</v>
      </c>
      <c r="F935" s="2">
        <v>72.326999999999998</v>
      </c>
      <c r="G935" s="2">
        <v>66.063000000000002</v>
      </c>
      <c r="H935" s="2">
        <v>6.2629999999999999</v>
      </c>
      <c r="I935" s="2">
        <v>44.555999999999997</v>
      </c>
      <c r="J935" s="2">
        <v>35.658000000000001</v>
      </c>
      <c r="K935" s="2">
        <v>8.8979999999999997</v>
      </c>
      <c r="L935" s="2">
        <v>0.187760967345665</v>
      </c>
      <c r="N935" s="2">
        <v>0.318</v>
      </c>
      <c r="O935" s="2">
        <f t="shared" si="149"/>
        <v>3.1800000000000001E-3</v>
      </c>
      <c r="P935" s="2">
        <f>AVERAGE(O930:O961)</f>
        <v>4.4093750000000001E-3</v>
      </c>
      <c r="Q935" s="2">
        <f t="shared" si="150"/>
        <v>0.31891686562499999</v>
      </c>
      <c r="R935" s="2">
        <f t="shared" si="151"/>
        <v>0.29129654062500004</v>
      </c>
      <c r="S935" s="2">
        <f t="shared" si="152"/>
        <v>2.7615915625000001E-2</v>
      </c>
      <c r="T935" s="2">
        <f t="shared" si="156"/>
        <v>0.19646411249999998</v>
      </c>
      <c r="U935" s="2">
        <f t="shared" si="153"/>
        <v>0.15722949375</v>
      </c>
      <c r="V935" s="2">
        <f t="shared" si="154"/>
        <v>3.9234618749999998E-2</v>
      </c>
      <c r="W935" s="2">
        <f t="shared" si="155"/>
        <v>8.2790851538979164E-4</v>
      </c>
    </row>
    <row r="936" spans="1:23" x14ac:dyDescent="0.2">
      <c r="A936" s="2" t="s">
        <v>36</v>
      </c>
      <c r="B936" s="2">
        <v>1986</v>
      </c>
      <c r="C936" s="2">
        <v>-0.44</v>
      </c>
      <c r="D936" s="2">
        <v>-68.656147471432078</v>
      </c>
      <c r="E936" s="2">
        <v>-56.893371855067322</v>
      </c>
      <c r="F936" s="2">
        <v>71.807000000000002</v>
      </c>
      <c r="G936" s="2">
        <v>65.555999999999997</v>
      </c>
      <c r="H936" s="2">
        <v>6.2510000000000003</v>
      </c>
      <c r="I936" s="2">
        <v>44.247999999999998</v>
      </c>
      <c r="J936" s="2">
        <v>35.052999999999997</v>
      </c>
      <c r="K936" s="2">
        <v>9.1950000000000003</v>
      </c>
      <c r="L936" s="2">
        <v>-4.0065256303675501</v>
      </c>
      <c r="N936" s="2">
        <v>0.312</v>
      </c>
      <c r="O936" s="2">
        <f t="shared" si="149"/>
        <v>3.1199999999999999E-3</v>
      </c>
      <c r="P936" s="2">
        <f>AVERAGE(O930:O961)</f>
        <v>4.4093750000000001E-3</v>
      </c>
      <c r="Q936" s="2">
        <f t="shared" si="150"/>
        <v>0.31662399062500002</v>
      </c>
      <c r="R936" s="2">
        <f t="shared" si="151"/>
        <v>0.28906098749999998</v>
      </c>
      <c r="S936" s="2">
        <f t="shared" si="152"/>
        <v>2.7563003125000003E-2</v>
      </c>
      <c r="T936" s="2">
        <f t="shared" si="156"/>
        <v>0.19510602499999999</v>
      </c>
      <c r="U936" s="2">
        <f t="shared" si="153"/>
        <v>0.15456182187500001</v>
      </c>
      <c r="V936" s="2">
        <f t="shared" si="154"/>
        <v>4.0544203125000004E-2</v>
      </c>
      <c r="W936" s="2">
        <f t="shared" si="155"/>
        <v>-1.7666273951401915E-2</v>
      </c>
    </row>
    <row r="937" spans="1:23" x14ac:dyDescent="0.2">
      <c r="A937" s="2" t="s">
        <v>36</v>
      </c>
      <c r="B937" s="2">
        <v>1987</v>
      </c>
      <c r="C937" s="2">
        <v>8.3149999999999995</v>
      </c>
      <c r="D937" s="2">
        <v>-61.066397211561366</v>
      </c>
      <c r="E937" s="2">
        <v>-56.893371855067322</v>
      </c>
      <c r="F937" s="2">
        <v>71.171000000000006</v>
      </c>
      <c r="G937" s="2">
        <v>64.951999999999998</v>
      </c>
      <c r="H937" s="2">
        <v>6.2190000000000003</v>
      </c>
      <c r="I937" s="2">
        <v>44.103999999999999</v>
      </c>
      <c r="J937" s="2">
        <v>34.582000000000001</v>
      </c>
      <c r="K937" s="2">
        <v>9.5210000000000008</v>
      </c>
      <c r="L937" s="2">
        <v>-4.9936017130688626</v>
      </c>
      <c r="N937" s="2">
        <v>0.317</v>
      </c>
      <c r="O937" s="2">
        <f t="shared" si="149"/>
        <v>3.1700000000000001E-3</v>
      </c>
      <c r="P937" s="2">
        <f>AVERAGE(O930:O961)</f>
        <v>4.4093750000000001E-3</v>
      </c>
      <c r="Q937" s="2">
        <f t="shared" si="150"/>
        <v>0.31381962812500003</v>
      </c>
      <c r="R937" s="2">
        <f t="shared" si="151"/>
        <v>0.28639772499999999</v>
      </c>
      <c r="S937" s="2">
        <f t="shared" si="152"/>
        <v>2.7421903125000001E-2</v>
      </c>
      <c r="T937" s="2">
        <f t="shared" si="156"/>
        <v>0.19447107499999999</v>
      </c>
      <c r="U937" s="2">
        <f t="shared" si="153"/>
        <v>0.15248500625</v>
      </c>
      <c r="V937" s="2">
        <f t="shared" si="154"/>
        <v>4.1981659375000008E-2</v>
      </c>
      <c r="W937" s="2">
        <f t="shared" si="155"/>
        <v>-2.2018662553563016E-2</v>
      </c>
    </row>
    <row r="938" spans="1:23" x14ac:dyDescent="0.2">
      <c r="A938" s="2" t="s">
        <v>36</v>
      </c>
      <c r="B938" s="2">
        <v>1988</v>
      </c>
      <c r="C938" s="2">
        <v>5.2080000000000002</v>
      </c>
      <c r="D938" s="2">
        <v>-42.052079861761747</v>
      </c>
      <c r="E938" s="2">
        <v>-42.052079861761747</v>
      </c>
      <c r="F938" s="2">
        <v>70.363</v>
      </c>
      <c r="G938" s="2">
        <v>64.191000000000003</v>
      </c>
      <c r="H938" s="2">
        <v>6.1719999999999997</v>
      </c>
      <c r="I938" s="2">
        <v>44.197000000000003</v>
      </c>
      <c r="J938" s="2">
        <v>34.31</v>
      </c>
      <c r="K938" s="2">
        <v>9.8870000000000005</v>
      </c>
      <c r="L938" s="2">
        <v>-2.8235472311820233</v>
      </c>
      <c r="N938" s="2">
        <v>0.33300000000000002</v>
      </c>
      <c r="O938" s="2">
        <f t="shared" si="149"/>
        <v>3.3300000000000001E-3</v>
      </c>
      <c r="P938" s="2">
        <f>AVERAGE(O930:O961)</f>
        <v>4.4093750000000001E-3</v>
      </c>
      <c r="Q938" s="2">
        <f t="shared" si="150"/>
        <v>0.31025685312500001</v>
      </c>
      <c r="R938" s="2">
        <f t="shared" si="151"/>
        <v>0.28304219062500002</v>
      </c>
      <c r="S938" s="2">
        <f t="shared" si="152"/>
        <v>2.72146625E-2</v>
      </c>
      <c r="T938" s="2">
        <f t="shared" si="156"/>
        <v>0.19488114687500002</v>
      </c>
      <c r="U938" s="2">
        <f t="shared" si="153"/>
        <v>0.15128565625000001</v>
      </c>
      <c r="V938" s="2">
        <f t="shared" si="154"/>
        <v>4.3595490625000004E-2</v>
      </c>
      <c r="W938" s="2">
        <f t="shared" si="155"/>
        <v>-1.2450078572493235E-2</v>
      </c>
    </row>
    <row r="939" spans="1:23" x14ac:dyDescent="0.2">
      <c r="A939" s="2" t="s">
        <v>36</v>
      </c>
      <c r="B939" s="2">
        <v>1989</v>
      </c>
      <c r="C939" s="2">
        <v>0.67300000000000004</v>
      </c>
      <c r="D939" s="2">
        <v>-27.53557109439533</v>
      </c>
      <c r="E939" s="2">
        <v>-42.052079861761747</v>
      </c>
      <c r="F939" s="2">
        <v>69.486999999999995</v>
      </c>
      <c r="G939" s="2">
        <v>63.360999999999997</v>
      </c>
      <c r="H939" s="2">
        <v>6.125</v>
      </c>
      <c r="I939" s="2">
        <v>44.366999999999997</v>
      </c>
      <c r="J939" s="2">
        <v>34.091999999999999</v>
      </c>
      <c r="K939" s="2">
        <v>10.275</v>
      </c>
      <c r="L939" s="2">
        <v>-2.1556522238658964</v>
      </c>
      <c r="N939" s="2">
        <v>0.35</v>
      </c>
      <c r="O939" s="2">
        <f t="shared" si="149"/>
        <v>3.4999999999999996E-3</v>
      </c>
      <c r="P939" s="2">
        <f>AVERAGE(O930:O961)</f>
        <v>4.4093750000000001E-3</v>
      </c>
      <c r="Q939" s="2">
        <f t="shared" si="150"/>
        <v>0.30639424062499998</v>
      </c>
      <c r="R939" s="2">
        <f t="shared" si="151"/>
        <v>0.27938240937499997</v>
      </c>
      <c r="S939" s="2">
        <f t="shared" si="152"/>
        <v>2.7007421875E-2</v>
      </c>
      <c r="T939" s="2">
        <f t="shared" si="156"/>
        <v>0.19563074062499999</v>
      </c>
      <c r="U939" s="2">
        <f t="shared" si="153"/>
        <v>0.1503244125</v>
      </c>
      <c r="V939" s="2">
        <f t="shared" si="154"/>
        <v>4.5306328125000003E-2</v>
      </c>
      <c r="W939" s="2">
        <f t="shared" si="155"/>
        <v>-9.505079024608688E-3</v>
      </c>
    </row>
    <row r="940" spans="1:23" x14ac:dyDescent="0.2">
      <c r="A940" s="2" t="s">
        <v>36</v>
      </c>
      <c r="B940" s="2">
        <v>1990</v>
      </c>
      <c r="C940" s="2">
        <v>-2.117</v>
      </c>
      <c r="D940" s="2">
        <v>-15.173617052764776</v>
      </c>
      <c r="E940" s="2">
        <v>-42.052079861761747</v>
      </c>
      <c r="F940" s="2">
        <v>68.656000000000006</v>
      </c>
      <c r="G940" s="2">
        <v>62.564999999999998</v>
      </c>
      <c r="H940" s="2">
        <v>6.09</v>
      </c>
      <c r="I940" s="2">
        <v>44.728999999999999</v>
      </c>
      <c r="J940" s="2">
        <v>34.037999999999997</v>
      </c>
      <c r="K940" s="2">
        <v>10.691000000000001</v>
      </c>
      <c r="L940" s="2">
        <v>-2.0372408361996612</v>
      </c>
      <c r="N940" s="2">
        <v>0.37</v>
      </c>
      <c r="O940" s="2">
        <f t="shared" si="149"/>
        <v>3.7000000000000002E-3</v>
      </c>
      <c r="P940" s="2">
        <f>AVERAGE(O930:O961)</f>
        <v>4.4093750000000001E-3</v>
      </c>
      <c r="Q940" s="2">
        <f t="shared" si="150"/>
        <v>0.30273005000000003</v>
      </c>
      <c r="R940" s="2">
        <f t="shared" si="151"/>
        <v>0.27587254687500001</v>
      </c>
      <c r="S940" s="2">
        <f t="shared" si="152"/>
        <v>2.6853093750000001E-2</v>
      </c>
      <c r="T940" s="2">
        <f t="shared" si="156"/>
        <v>0.197226934375</v>
      </c>
      <c r="U940" s="2">
        <f t="shared" si="153"/>
        <v>0.15008630625</v>
      </c>
      <c r="V940" s="2">
        <f t="shared" si="154"/>
        <v>4.7140628125000007E-2</v>
      </c>
      <c r="W940" s="2">
        <f t="shared" si="155"/>
        <v>-8.9829588121178808E-3</v>
      </c>
    </row>
    <row r="941" spans="1:23" x14ac:dyDescent="0.2">
      <c r="A941" s="2" t="s">
        <v>36</v>
      </c>
      <c r="B941" s="2">
        <v>1991</v>
      </c>
      <c r="C941" s="2">
        <v>-8.6170000000000009</v>
      </c>
      <c r="D941" s="2">
        <v>-18.543748992789077</v>
      </c>
      <c r="E941" s="2">
        <v>-42.052079861761747</v>
      </c>
      <c r="F941" s="2">
        <v>67.853999999999999</v>
      </c>
      <c r="G941" s="2">
        <v>61.752000000000002</v>
      </c>
      <c r="H941" s="2">
        <v>6.101</v>
      </c>
      <c r="I941" s="2">
        <v>45.206000000000003</v>
      </c>
      <c r="J941" s="2">
        <v>34.075000000000003</v>
      </c>
      <c r="K941" s="2">
        <v>11.13</v>
      </c>
      <c r="L941" s="2">
        <v>-1.6596260095988964</v>
      </c>
      <c r="N941" s="2">
        <v>0.39700000000000002</v>
      </c>
      <c r="O941" s="2">
        <f t="shared" si="149"/>
        <v>3.9700000000000004E-3</v>
      </c>
      <c r="P941" s="2">
        <f>AVERAGE(O930:O961)</f>
        <v>4.4093750000000001E-3</v>
      </c>
      <c r="Q941" s="2">
        <f t="shared" si="150"/>
        <v>0.29919373124999998</v>
      </c>
      <c r="R941" s="2">
        <f t="shared" si="151"/>
        <v>0.27228772500000004</v>
      </c>
      <c r="S941" s="2">
        <f t="shared" si="152"/>
        <v>2.6901596874999999E-2</v>
      </c>
      <c r="T941" s="2">
        <f t="shared" si="156"/>
        <v>0.19933020625000003</v>
      </c>
      <c r="U941" s="2">
        <f t="shared" si="153"/>
        <v>0.15024945312500002</v>
      </c>
      <c r="V941" s="2">
        <f t="shared" si="154"/>
        <v>4.9076343750000008E-2</v>
      </c>
      <c r="W941" s="2">
        <f t="shared" si="155"/>
        <v>-7.317913436075134E-3</v>
      </c>
    </row>
    <row r="942" spans="1:23" x14ac:dyDescent="0.2">
      <c r="A942" s="2" t="s">
        <v>36</v>
      </c>
      <c r="B942" s="2">
        <v>1992</v>
      </c>
      <c r="C942" s="2">
        <v>-3.7309999999999999</v>
      </c>
      <c r="D942" s="2">
        <v>-16.974865607872768</v>
      </c>
      <c r="E942" s="2">
        <v>-16.974865607872768</v>
      </c>
      <c r="F942" s="2">
        <v>67.19</v>
      </c>
      <c r="G942" s="2">
        <v>61.067999999999998</v>
      </c>
      <c r="H942" s="2">
        <v>6.1219999999999999</v>
      </c>
      <c r="I942" s="2">
        <v>45.661000000000001</v>
      </c>
      <c r="J942" s="2">
        <v>34.075000000000003</v>
      </c>
      <c r="K942" s="2">
        <v>11.585000000000001</v>
      </c>
      <c r="L942" s="2">
        <v>-1.8213715996340794</v>
      </c>
      <c r="N942" s="2">
        <v>0.39400000000000002</v>
      </c>
      <c r="O942" s="2">
        <f t="shared" si="149"/>
        <v>3.9399999999999999E-3</v>
      </c>
      <c r="P942" s="2">
        <f>AVERAGE(O930:O961)</f>
        <v>4.4093750000000001E-3</v>
      </c>
      <c r="Q942" s="2">
        <f t="shared" si="150"/>
        <v>0.29626590624999999</v>
      </c>
      <c r="R942" s="2">
        <f t="shared" si="151"/>
        <v>0.26927171249999998</v>
      </c>
      <c r="S942" s="2">
        <f t="shared" si="152"/>
        <v>2.6994193749999999E-2</v>
      </c>
      <c r="T942" s="2">
        <f t="shared" si="156"/>
        <v>0.20133647187500001</v>
      </c>
      <c r="U942" s="2">
        <f t="shared" si="153"/>
        <v>0.15024945312500002</v>
      </c>
      <c r="V942" s="2">
        <f t="shared" si="154"/>
        <v>5.1082609375000004E-2</v>
      </c>
      <c r="W942" s="2">
        <f t="shared" si="155"/>
        <v>-8.0311103971365191E-3</v>
      </c>
    </row>
    <row r="943" spans="1:23" x14ac:dyDescent="0.2">
      <c r="A943" s="2" t="s">
        <v>36</v>
      </c>
      <c r="B943" s="2">
        <v>1993</v>
      </c>
      <c r="C943" s="2">
        <v>-4.6029999999999998</v>
      </c>
      <c r="D943" s="2">
        <v>-29.917532899771437</v>
      </c>
      <c r="E943" s="2">
        <v>-16.974865607872768</v>
      </c>
      <c r="F943" s="2">
        <v>66.578000000000003</v>
      </c>
      <c r="G943" s="2">
        <v>60.435000000000002</v>
      </c>
      <c r="H943" s="2">
        <v>6.1420000000000003</v>
      </c>
      <c r="I943" s="2">
        <v>46.021000000000001</v>
      </c>
      <c r="J943" s="2">
        <v>33.970999999999997</v>
      </c>
      <c r="K943" s="2">
        <v>12.05</v>
      </c>
      <c r="L943" s="2">
        <v>-0.76038148247215998</v>
      </c>
      <c r="N943" s="2">
        <v>0.42399999999999999</v>
      </c>
      <c r="O943" s="2">
        <f t="shared" si="149"/>
        <v>4.2399999999999998E-3</v>
      </c>
      <c r="P943" s="2">
        <f>AVERAGE(O930:O961)</f>
        <v>4.4093750000000001E-3</v>
      </c>
      <c r="Q943" s="2">
        <f t="shared" si="150"/>
        <v>0.29356736875</v>
      </c>
      <c r="R943" s="2">
        <f t="shared" si="151"/>
        <v>0.26648057812500003</v>
      </c>
      <c r="S943" s="2">
        <f t="shared" si="152"/>
        <v>2.7082381250000002E-2</v>
      </c>
      <c r="T943" s="2">
        <f t="shared" si="156"/>
        <v>0.20292384687500001</v>
      </c>
      <c r="U943" s="2">
        <f t="shared" si="153"/>
        <v>0.149790878125</v>
      </c>
      <c r="V943" s="2">
        <f t="shared" si="154"/>
        <v>5.3132968750000002E-2</v>
      </c>
      <c r="W943" s="2">
        <f t="shared" si="155"/>
        <v>-3.3528070992756803E-3</v>
      </c>
    </row>
    <row r="944" spans="1:23" x14ac:dyDescent="0.2">
      <c r="A944" s="2" t="s">
        <v>36</v>
      </c>
      <c r="B944" s="2">
        <v>1994</v>
      </c>
      <c r="C944" s="2">
        <v>-7.556</v>
      </c>
      <c r="D944" s="2">
        <v>-44.865170976805274</v>
      </c>
      <c r="E944" s="2">
        <v>-16.974865607872768</v>
      </c>
      <c r="F944" s="2">
        <v>65.885999999999996</v>
      </c>
      <c r="G944" s="2">
        <v>59.735999999999997</v>
      </c>
      <c r="H944" s="2">
        <v>6.1509999999999998</v>
      </c>
      <c r="I944" s="2">
        <v>46.319000000000003</v>
      </c>
      <c r="J944" s="2">
        <v>33.820999999999998</v>
      </c>
      <c r="K944" s="2">
        <v>12.499000000000001</v>
      </c>
      <c r="L944" s="2">
        <v>0.24749457502217706</v>
      </c>
      <c r="N944" s="2">
        <v>0.44900000000000001</v>
      </c>
      <c r="O944" s="2">
        <f t="shared" si="149"/>
        <v>4.4900000000000001E-3</v>
      </c>
      <c r="P944" s="2">
        <f>AVERAGE(O930:O961)</f>
        <v>4.4093750000000001E-3</v>
      </c>
      <c r="Q944" s="2">
        <f t="shared" si="150"/>
        <v>0.29051608125</v>
      </c>
      <c r="R944" s="2">
        <f t="shared" si="151"/>
        <v>0.26339842499999999</v>
      </c>
      <c r="S944" s="2">
        <f t="shared" si="152"/>
        <v>2.7122065625E-2</v>
      </c>
      <c r="T944" s="2">
        <f t="shared" si="156"/>
        <v>0.20423784062500003</v>
      </c>
      <c r="U944" s="2">
        <f t="shared" si="153"/>
        <v>0.149129471875</v>
      </c>
      <c r="V944" s="2">
        <f t="shared" si="154"/>
        <v>5.5112778125000005E-2</v>
      </c>
      <c r="W944" s="2">
        <f t="shared" si="155"/>
        <v>1.091296391738412E-3</v>
      </c>
    </row>
    <row r="945" spans="1:23" x14ac:dyDescent="0.2">
      <c r="A945" s="2" t="s">
        <v>36</v>
      </c>
      <c r="B945" s="2">
        <v>1995</v>
      </c>
      <c r="C945" s="2">
        <v>-9.73</v>
      </c>
      <c r="D945" s="2">
        <v>-44.637342854399186</v>
      </c>
      <c r="E945" s="2">
        <v>-16.974865607872768</v>
      </c>
      <c r="F945" s="2">
        <v>65.05</v>
      </c>
      <c r="G945" s="2">
        <v>58.905000000000001</v>
      </c>
      <c r="H945" s="2">
        <v>6.1449999999999996</v>
      </c>
      <c r="I945" s="2">
        <v>46.536999999999999</v>
      </c>
      <c r="J945" s="2">
        <v>33.588999999999999</v>
      </c>
      <c r="K945" s="2">
        <v>12.948</v>
      </c>
      <c r="L945" s="2">
        <v>2.6120024171341014</v>
      </c>
      <c r="N945" s="2">
        <v>0.47499999999999998</v>
      </c>
      <c r="O945" s="2">
        <f t="shared" si="149"/>
        <v>4.7499999999999999E-3</v>
      </c>
      <c r="P945" s="2">
        <f>AVERAGE(O930:O961)</f>
        <v>4.4093750000000001E-3</v>
      </c>
      <c r="Q945" s="2">
        <f t="shared" si="150"/>
        <v>0.28682984374999998</v>
      </c>
      <c r="R945" s="2">
        <f t="shared" si="151"/>
        <v>0.25973423437499998</v>
      </c>
      <c r="S945" s="2">
        <f t="shared" si="152"/>
        <v>2.7095609374999999E-2</v>
      </c>
      <c r="T945" s="2">
        <f t="shared" si="156"/>
        <v>0.20519908437500001</v>
      </c>
      <c r="U945" s="2">
        <f t="shared" si="153"/>
        <v>0.14810649687499999</v>
      </c>
      <c r="V945" s="2">
        <f t="shared" si="154"/>
        <v>5.70925875E-2</v>
      </c>
      <c r="W945" s="2">
        <f t="shared" si="155"/>
        <v>1.1517298158050679E-2</v>
      </c>
    </row>
    <row r="946" spans="1:23" x14ac:dyDescent="0.2">
      <c r="A946" s="2" t="s">
        <v>36</v>
      </c>
      <c r="B946" s="2">
        <v>1996</v>
      </c>
      <c r="C946" s="2">
        <v>-4.4240000000000004</v>
      </c>
      <c r="D946" s="2">
        <v>-46.330341053539783</v>
      </c>
      <c r="E946" s="2">
        <v>-46.330341053539783</v>
      </c>
      <c r="F946" s="2">
        <v>64.082999999999998</v>
      </c>
      <c r="G946" s="2">
        <v>57.94</v>
      </c>
      <c r="H946" s="2">
        <v>6.1429999999999998</v>
      </c>
      <c r="I946" s="2">
        <v>46.680999999999997</v>
      </c>
      <c r="J946" s="2">
        <v>33.281999999999996</v>
      </c>
      <c r="K946" s="2">
        <v>13.398999999999999</v>
      </c>
      <c r="L946" s="2">
        <v>6.1360820805594356</v>
      </c>
      <c r="N946" s="2">
        <v>0.504</v>
      </c>
      <c r="O946" s="2">
        <f t="shared" si="149"/>
        <v>5.0400000000000002E-3</v>
      </c>
      <c r="P946" s="2">
        <f>AVERAGE(O930:O961)</f>
        <v>4.4093750000000001E-3</v>
      </c>
      <c r="Q946" s="2">
        <f t="shared" si="150"/>
        <v>0.28256597812500001</v>
      </c>
      <c r="R946" s="2">
        <f t="shared" si="151"/>
        <v>0.25547918749999998</v>
      </c>
      <c r="S946" s="2">
        <f t="shared" si="152"/>
        <v>2.7086790624999999E-2</v>
      </c>
      <c r="T946" s="2">
        <f t="shared" si="156"/>
        <v>0.205834034375</v>
      </c>
      <c r="U946" s="2">
        <f t="shared" si="153"/>
        <v>0.14675281874999999</v>
      </c>
      <c r="V946" s="2">
        <f t="shared" si="154"/>
        <v>5.9081215624999996E-2</v>
      </c>
      <c r="W946" s="2">
        <f t="shared" si="155"/>
        <v>2.7056286923966763E-2</v>
      </c>
    </row>
    <row r="947" spans="1:23" x14ac:dyDescent="0.2">
      <c r="A947" s="2" t="s">
        <v>36</v>
      </c>
      <c r="B947" s="2">
        <v>1997</v>
      </c>
      <c r="C947" s="2">
        <v>-5.9249999999999998</v>
      </c>
      <c r="D947" s="2">
        <v>-44.122028952115542</v>
      </c>
      <c r="E947" s="2">
        <v>-46.330341053539783</v>
      </c>
      <c r="F947" s="2">
        <v>62.954000000000001</v>
      </c>
      <c r="G947" s="2">
        <v>56.834000000000003</v>
      </c>
      <c r="H947" s="2">
        <v>6.12</v>
      </c>
      <c r="I947" s="2">
        <v>46.781999999999996</v>
      </c>
      <c r="J947" s="2">
        <v>32.93</v>
      </c>
      <c r="K947" s="2">
        <v>13.852</v>
      </c>
      <c r="L947" s="2">
        <v>8.0754980434780279</v>
      </c>
      <c r="N947" s="2">
        <v>0.51900000000000002</v>
      </c>
      <c r="O947" s="2">
        <f t="shared" si="149"/>
        <v>5.1900000000000002E-3</v>
      </c>
      <c r="P947" s="2">
        <f>AVERAGE(O930:O961)</f>
        <v>4.4093750000000001E-3</v>
      </c>
      <c r="Q947" s="2">
        <f t="shared" si="150"/>
        <v>0.27758779375000003</v>
      </c>
      <c r="R947" s="2">
        <f t="shared" si="151"/>
        <v>0.25060241875</v>
      </c>
      <c r="S947" s="2">
        <f t="shared" si="152"/>
        <v>2.6985375000000002E-2</v>
      </c>
      <c r="T947" s="2">
        <f t="shared" si="156"/>
        <v>0.20627938124999998</v>
      </c>
      <c r="U947" s="2">
        <f t="shared" si="153"/>
        <v>0.14520071875000001</v>
      </c>
      <c r="V947" s="2">
        <f t="shared" si="154"/>
        <v>6.1078662500000006E-2</v>
      </c>
      <c r="W947" s="2">
        <f t="shared" si="155"/>
        <v>3.560789918546093E-2</v>
      </c>
    </row>
    <row r="948" spans="1:23" x14ac:dyDescent="0.2">
      <c r="A948" s="2" t="s">
        <v>36</v>
      </c>
      <c r="B948" s="2">
        <v>1998</v>
      </c>
      <c r="C948" s="2">
        <v>13.202</v>
      </c>
      <c r="D948" s="2">
        <v>-37.388153429017038</v>
      </c>
      <c r="E948" s="2">
        <v>-46.330341053539783</v>
      </c>
      <c r="F948" s="2">
        <v>61.710999999999999</v>
      </c>
      <c r="G948" s="2">
        <v>55.616</v>
      </c>
      <c r="H948" s="2">
        <v>6.0940000000000003</v>
      </c>
      <c r="I948" s="2">
        <v>46.859000000000002</v>
      </c>
      <c r="J948" s="2">
        <v>32.552</v>
      </c>
      <c r="K948" s="2">
        <v>14.308</v>
      </c>
      <c r="L948" s="2">
        <v>-4.3444178085193803</v>
      </c>
      <c r="N948" s="2">
        <v>0.46899999999999997</v>
      </c>
      <c r="O948" s="2">
        <f t="shared" si="149"/>
        <v>4.6899999999999997E-3</v>
      </c>
      <c r="P948" s="2">
        <f>AVERAGE(O930:O961)</f>
        <v>4.4093750000000001E-3</v>
      </c>
      <c r="Q948" s="2">
        <f t="shared" si="150"/>
        <v>0.27210694062500002</v>
      </c>
      <c r="R948" s="2">
        <f t="shared" si="151"/>
        <v>0.2452318</v>
      </c>
      <c r="S948" s="2">
        <f t="shared" si="152"/>
        <v>2.6870731250000002E-2</v>
      </c>
      <c r="T948" s="2">
        <f t="shared" si="156"/>
        <v>0.206618903125</v>
      </c>
      <c r="U948" s="2">
        <f t="shared" si="153"/>
        <v>0.14353397500000001</v>
      </c>
      <c r="V948" s="2">
        <f t="shared" si="154"/>
        <v>6.3089337499999995E-2</v>
      </c>
      <c r="W948" s="2">
        <f t="shared" si="155"/>
        <v>-1.9156167274440142E-2</v>
      </c>
    </row>
    <row r="949" spans="1:23" x14ac:dyDescent="0.2">
      <c r="A949" s="2" t="s">
        <v>36</v>
      </c>
      <c r="B949" s="2">
        <v>1999</v>
      </c>
      <c r="C949" s="2">
        <v>15.923999999999999</v>
      </c>
      <c r="D949" s="2">
        <v>-39.194093017458862</v>
      </c>
      <c r="E949" s="2">
        <v>-46.330341053539783</v>
      </c>
      <c r="F949" s="2">
        <v>60.426000000000002</v>
      </c>
      <c r="G949" s="2">
        <v>54.337000000000003</v>
      </c>
      <c r="H949" s="2">
        <v>6.0890000000000004</v>
      </c>
      <c r="I949" s="2">
        <v>46.906999999999996</v>
      </c>
      <c r="J949" s="2">
        <v>32.176000000000002</v>
      </c>
      <c r="K949" s="2">
        <v>14.73</v>
      </c>
      <c r="L949" s="2">
        <v>-2.7773664494464447</v>
      </c>
      <c r="N949" s="2">
        <v>0.48099999999999998</v>
      </c>
      <c r="O949" s="2">
        <f t="shared" si="149"/>
        <v>4.81E-3</v>
      </c>
      <c r="P949" s="2">
        <f>AVERAGE(O930:O961)</f>
        <v>4.4093750000000001E-3</v>
      </c>
      <c r="Q949" s="2">
        <f t="shared" si="150"/>
        <v>0.26644089375000002</v>
      </c>
      <c r="R949" s="2">
        <f t="shared" si="151"/>
        <v>0.23959220937500003</v>
      </c>
      <c r="S949" s="2">
        <f t="shared" si="152"/>
        <v>2.6848684375000001E-2</v>
      </c>
      <c r="T949" s="2">
        <f t="shared" si="156"/>
        <v>0.20683055312499998</v>
      </c>
      <c r="U949" s="2">
        <f t="shared" si="153"/>
        <v>0.14187605</v>
      </c>
      <c r="V949" s="2">
        <f t="shared" si="154"/>
        <v>6.4950093750000007E-2</v>
      </c>
      <c r="W949" s="2">
        <f t="shared" si="155"/>
        <v>-1.2246450188027917E-2</v>
      </c>
    </row>
    <row r="950" spans="1:23" x14ac:dyDescent="0.2">
      <c r="A950" s="2" t="s">
        <v>36</v>
      </c>
      <c r="B950" s="2">
        <v>2000</v>
      </c>
      <c r="C950" s="2">
        <v>9.0489999999999995</v>
      </c>
      <c r="D950" s="2">
        <v>-27.271128427873258</v>
      </c>
      <c r="E950" s="2">
        <v>-27.271128427873258</v>
      </c>
      <c r="F950" s="2">
        <v>59.131</v>
      </c>
      <c r="G950" s="2">
        <v>53.015999999999998</v>
      </c>
      <c r="H950" s="2">
        <v>6.1150000000000002</v>
      </c>
      <c r="I950" s="2">
        <v>46.911999999999999</v>
      </c>
      <c r="J950" s="2">
        <v>31.763000000000002</v>
      </c>
      <c r="K950" s="2">
        <v>15.148999999999999</v>
      </c>
      <c r="L950" s="2">
        <v>1.1888128017144572</v>
      </c>
      <c r="N950" s="2">
        <v>0.499</v>
      </c>
      <c r="O950" s="2">
        <f t="shared" si="149"/>
        <v>4.9899999999999996E-3</v>
      </c>
      <c r="P950" s="2">
        <f>AVERAGE(O930:O961)</f>
        <v>4.4093750000000001E-3</v>
      </c>
      <c r="Q950" s="2">
        <f t="shared" si="150"/>
        <v>0.26073075312499999</v>
      </c>
      <c r="R950" s="2">
        <f t="shared" si="151"/>
        <v>0.233767425</v>
      </c>
      <c r="S950" s="2">
        <f t="shared" si="152"/>
        <v>2.6963328125000002E-2</v>
      </c>
      <c r="T950" s="2">
        <f t="shared" si="156"/>
        <v>0.2068526</v>
      </c>
      <c r="U950" s="2">
        <f t="shared" si="153"/>
        <v>0.14005497812500001</v>
      </c>
      <c r="V950" s="2">
        <f t="shared" si="154"/>
        <v>6.6797621875000004E-2</v>
      </c>
      <c r="W950" s="2">
        <f t="shared" si="155"/>
        <v>5.2419214475596847E-3</v>
      </c>
    </row>
    <row r="951" spans="1:23" x14ac:dyDescent="0.2">
      <c r="A951" s="2" t="s">
        <v>36</v>
      </c>
      <c r="B951" s="2">
        <v>2001</v>
      </c>
      <c r="C951" s="2">
        <v>7.8529999999999998</v>
      </c>
      <c r="D951" s="2">
        <v>-28.208748830742291</v>
      </c>
      <c r="E951" s="2">
        <v>-27.271128427873258</v>
      </c>
      <c r="F951" s="2">
        <v>58.247999999999998</v>
      </c>
      <c r="G951" s="2">
        <v>51.978999999999999</v>
      </c>
      <c r="H951" s="2">
        <v>6.2690000000000001</v>
      </c>
      <c r="I951" s="2">
        <v>46.886000000000003</v>
      </c>
      <c r="J951" s="2">
        <v>31.321000000000002</v>
      </c>
      <c r="K951" s="2">
        <v>15.565</v>
      </c>
      <c r="L951" s="2">
        <v>-2.6726237853611994</v>
      </c>
      <c r="N951" s="2">
        <v>0.49</v>
      </c>
      <c r="O951" s="2">
        <f t="shared" si="149"/>
        <v>4.8999999999999998E-3</v>
      </c>
      <c r="P951" s="2">
        <f>AVERAGE(O930:O961)</f>
        <v>4.4093750000000001E-3</v>
      </c>
      <c r="Q951" s="2">
        <f t="shared" si="150"/>
        <v>0.25683727499999998</v>
      </c>
      <c r="R951" s="2">
        <f t="shared" si="151"/>
        <v>0.22919490312499999</v>
      </c>
      <c r="S951" s="2">
        <f t="shared" si="152"/>
        <v>2.7642371875000002E-2</v>
      </c>
      <c r="T951" s="2">
        <f t="shared" si="156"/>
        <v>0.20673795625000002</v>
      </c>
      <c r="U951" s="2">
        <f t="shared" si="153"/>
        <v>0.13810603437500002</v>
      </c>
      <c r="V951" s="2">
        <f t="shared" si="154"/>
        <v>6.8631921875000002E-2</v>
      </c>
      <c r="W951" s="2">
        <f t="shared" si="155"/>
        <v>-1.1784600503577039E-2</v>
      </c>
    </row>
    <row r="952" spans="1:23" x14ac:dyDescent="0.2">
      <c r="A952" s="2" t="s">
        <v>36</v>
      </c>
      <c r="B952" s="2">
        <v>2002</v>
      </c>
      <c r="C952" s="2">
        <v>7.9569999999999999</v>
      </c>
      <c r="D952" s="2">
        <v>-25.355994651700836</v>
      </c>
      <c r="E952" s="2">
        <v>-27.271128427873258</v>
      </c>
      <c r="F952" s="2">
        <v>57.158000000000001</v>
      </c>
      <c r="G952" s="2">
        <v>50.747</v>
      </c>
      <c r="H952" s="2">
        <v>6.41</v>
      </c>
      <c r="I952" s="2">
        <v>46.841000000000001</v>
      </c>
      <c r="J952" s="2">
        <v>30.86</v>
      </c>
      <c r="K952" s="2">
        <v>15.981</v>
      </c>
      <c r="L952" s="2">
        <v>-2.0413989871156568</v>
      </c>
      <c r="N952" s="2">
        <v>0.503</v>
      </c>
      <c r="O952" s="2">
        <f t="shared" si="149"/>
        <v>5.0299999999999997E-3</v>
      </c>
      <c r="P952" s="2">
        <f>AVERAGE(O930:O961)</f>
        <v>4.4093750000000001E-3</v>
      </c>
      <c r="Q952" s="2">
        <f t="shared" si="150"/>
        <v>0.25203105625</v>
      </c>
      <c r="R952" s="2">
        <f t="shared" si="151"/>
        <v>0.22376255312500001</v>
      </c>
      <c r="S952" s="2">
        <f t="shared" si="152"/>
        <v>2.826409375E-2</v>
      </c>
      <c r="T952" s="2">
        <f t="shared" si="156"/>
        <v>0.206539534375</v>
      </c>
      <c r="U952" s="2">
        <f t="shared" si="153"/>
        <v>0.13607331249999999</v>
      </c>
      <c r="V952" s="2">
        <f t="shared" si="154"/>
        <v>7.0466221874999999E-2</v>
      </c>
      <c r="W952" s="2">
        <f t="shared" si="155"/>
        <v>-9.0012936588131E-3</v>
      </c>
    </row>
    <row r="953" spans="1:23" x14ac:dyDescent="0.2">
      <c r="A953" s="2" t="s">
        <v>36</v>
      </c>
      <c r="B953" s="2">
        <v>2003</v>
      </c>
      <c r="C953" s="2">
        <v>11.731</v>
      </c>
      <c r="D953" s="2">
        <v>-22.35291887587406</v>
      </c>
      <c r="E953" s="2">
        <v>-27.271128427873258</v>
      </c>
      <c r="F953" s="2">
        <v>55.856000000000002</v>
      </c>
      <c r="G953" s="2">
        <v>49.34</v>
      </c>
      <c r="H953" s="2">
        <v>6.516</v>
      </c>
      <c r="I953" s="2">
        <v>46.792000000000002</v>
      </c>
      <c r="J953" s="2">
        <v>30.390999999999998</v>
      </c>
      <c r="K953" s="2">
        <v>16.399999999999999</v>
      </c>
      <c r="L953" s="2">
        <v>-1.2240928866806411</v>
      </c>
      <c r="N953" s="2">
        <v>0.51300000000000001</v>
      </c>
      <c r="O953" s="2">
        <f t="shared" si="149"/>
        <v>5.13E-3</v>
      </c>
      <c r="P953" s="2">
        <f>AVERAGE(O930:O961)</f>
        <v>4.4093750000000001E-3</v>
      </c>
      <c r="Q953" s="2">
        <f t="shared" si="150"/>
        <v>0.24629005000000001</v>
      </c>
      <c r="R953" s="2">
        <f t="shared" si="151"/>
        <v>0.21755856250000002</v>
      </c>
      <c r="S953" s="2">
        <f t="shared" si="152"/>
        <v>2.87314875E-2</v>
      </c>
      <c r="T953" s="2">
        <f t="shared" si="156"/>
        <v>0.20632347500000001</v>
      </c>
      <c r="U953" s="2">
        <f t="shared" si="153"/>
        <v>0.13400531562499998</v>
      </c>
      <c r="V953" s="2">
        <f t="shared" si="154"/>
        <v>7.2313749999999996E-2</v>
      </c>
      <c r="W953" s="2">
        <f t="shared" si="155"/>
        <v>-5.3974845722074517E-3</v>
      </c>
    </row>
    <row r="954" spans="1:23" x14ac:dyDescent="0.2">
      <c r="A954" s="2" t="s">
        <v>36</v>
      </c>
      <c r="B954" s="2">
        <v>2004</v>
      </c>
      <c r="C954" s="2">
        <v>12.087999999999999</v>
      </c>
      <c r="D954" s="2">
        <v>-14.589698265870075</v>
      </c>
      <c r="E954" s="2">
        <v>-14.589698265870075</v>
      </c>
      <c r="F954" s="2">
        <v>54.404000000000003</v>
      </c>
      <c r="G954" s="2">
        <v>47.81</v>
      </c>
      <c r="H954" s="2">
        <v>6.5940000000000003</v>
      </c>
      <c r="I954" s="2">
        <v>46.735999999999997</v>
      </c>
      <c r="J954" s="2">
        <v>29.946999999999999</v>
      </c>
      <c r="K954" s="2">
        <v>16.788</v>
      </c>
      <c r="L954" s="2">
        <v>0.4246846998428741</v>
      </c>
      <c r="N954" s="2">
        <v>0.52</v>
      </c>
      <c r="O954" s="2">
        <f t="shared" si="149"/>
        <v>5.1999999999999998E-3</v>
      </c>
      <c r="P954" s="2">
        <f>AVERAGE(O930:O961)</f>
        <v>4.4093750000000001E-3</v>
      </c>
      <c r="Q954" s="2">
        <f t="shared" si="150"/>
        <v>0.23988763750000003</v>
      </c>
      <c r="R954" s="2">
        <f t="shared" si="151"/>
        <v>0.21081221875</v>
      </c>
      <c r="S954" s="2">
        <f t="shared" si="152"/>
        <v>2.9075418750000002E-2</v>
      </c>
      <c r="T954" s="2">
        <f t="shared" si="156"/>
        <v>0.20607655</v>
      </c>
      <c r="U954" s="2">
        <f t="shared" si="153"/>
        <v>0.13204755312499999</v>
      </c>
      <c r="V954" s="2">
        <f t="shared" si="154"/>
        <v>7.4024587500000003E-2</v>
      </c>
      <c r="W954" s="2">
        <f t="shared" si="155"/>
        <v>1.8725940983696731E-3</v>
      </c>
    </row>
    <row r="955" spans="1:23" x14ac:dyDescent="0.2">
      <c r="A955" s="2" t="s">
        <v>36</v>
      </c>
      <c r="B955" s="2">
        <v>2005</v>
      </c>
      <c r="C955" s="2">
        <v>14.417</v>
      </c>
      <c r="D955" s="2">
        <v>-8.7413158583500135</v>
      </c>
      <c r="E955" s="2">
        <v>-14.589698265870075</v>
      </c>
      <c r="F955" s="2">
        <v>52.933</v>
      </c>
      <c r="G955" s="2">
        <v>46.247999999999998</v>
      </c>
      <c r="H955" s="2">
        <v>6.6849999999999996</v>
      </c>
      <c r="I955" s="2">
        <v>46.683</v>
      </c>
      <c r="J955" s="2">
        <v>29.503</v>
      </c>
      <c r="K955" s="2">
        <v>17.181000000000001</v>
      </c>
      <c r="L955" s="2">
        <v>0.37627019400229561</v>
      </c>
      <c r="N955" s="2">
        <v>0.54400000000000004</v>
      </c>
      <c r="O955" s="2">
        <f t="shared" si="149"/>
        <v>5.4400000000000004E-3</v>
      </c>
      <c r="P955" s="2">
        <f>AVERAGE(O930:O961)</f>
        <v>4.4093750000000001E-3</v>
      </c>
      <c r="Q955" s="2">
        <f t="shared" si="150"/>
        <v>0.233401446875</v>
      </c>
      <c r="R955" s="2">
        <f t="shared" si="151"/>
        <v>0.203924775</v>
      </c>
      <c r="S955" s="2">
        <f t="shared" si="152"/>
        <v>2.9476671874999999E-2</v>
      </c>
      <c r="T955" s="2">
        <f t="shared" si="156"/>
        <v>0.205842853125</v>
      </c>
      <c r="U955" s="2">
        <f t="shared" si="153"/>
        <v>0.13008979062500001</v>
      </c>
      <c r="V955" s="2">
        <f t="shared" si="154"/>
        <v>7.575747187500001E-2</v>
      </c>
      <c r="W955" s="2">
        <f t="shared" si="155"/>
        <v>1.6591163866788723E-3</v>
      </c>
    </row>
    <row r="956" spans="1:23" x14ac:dyDescent="0.2">
      <c r="A956" s="2" t="s">
        <v>36</v>
      </c>
      <c r="B956" s="2">
        <v>2006</v>
      </c>
      <c r="C956" s="2">
        <v>16.091000000000001</v>
      </c>
      <c r="D956" s="2">
        <v>-4.128011535984192</v>
      </c>
      <c r="E956" s="2">
        <v>-14.589698265870075</v>
      </c>
      <c r="F956" s="2">
        <v>52.271999999999998</v>
      </c>
      <c r="G956" s="2">
        <v>45.427</v>
      </c>
      <c r="H956" s="2">
        <v>6.8449999999999998</v>
      </c>
      <c r="I956" s="2">
        <v>46.640999999999998</v>
      </c>
      <c r="J956" s="2">
        <v>29.062000000000001</v>
      </c>
      <c r="K956" s="2">
        <v>17.579999999999998</v>
      </c>
      <c r="L956" s="2">
        <v>0.99228399641499032</v>
      </c>
      <c r="N956" s="2">
        <v>0.54600000000000004</v>
      </c>
      <c r="O956" s="2">
        <f t="shared" si="149"/>
        <v>5.4600000000000004E-3</v>
      </c>
      <c r="P956" s="2">
        <f>AVERAGE(O930:O961)</f>
        <v>4.4093750000000001E-3</v>
      </c>
      <c r="Q956" s="2">
        <f t="shared" si="150"/>
        <v>0.23048684999999999</v>
      </c>
      <c r="R956" s="2">
        <f t="shared" si="151"/>
        <v>0.200304678125</v>
      </c>
      <c r="S956" s="2">
        <f t="shared" si="152"/>
        <v>3.0182171875E-2</v>
      </c>
      <c r="T956" s="2">
        <f t="shared" si="156"/>
        <v>0.205657659375</v>
      </c>
      <c r="U956" s="2">
        <f t="shared" si="153"/>
        <v>0.12814525625000001</v>
      </c>
      <c r="V956" s="2">
        <f t="shared" si="154"/>
        <v>7.751681249999999E-2</v>
      </c>
      <c r="W956" s="2">
        <f t="shared" si="155"/>
        <v>4.3753522466923479E-3</v>
      </c>
    </row>
    <row r="957" spans="1:23" x14ac:dyDescent="0.2">
      <c r="A957" s="2" t="s">
        <v>36</v>
      </c>
      <c r="B957" s="2">
        <v>2007</v>
      </c>
      <c r="C957" s="2">
        <v>15.359</v>
      </c>
      <c r="D957" s="2">
        <v>-2.606428911175477</v>
      </c>
      <c r="E957" s="2">
        <v>-14.589698265870075</v>
      </c>
      <c r="F957" s="2">
        <v>51.363999999999997</v>
      </c>
      <c r="G957" s="2">
        <v>44.383000000000003</v>
      </c>
      <c r="H957" s="2">
        <v>6.9820000000000002</v>
      </c>
      <c r="I957" s="2">
        <v>46.613999999999997</v>
      </c>
      <c r="J957" s="2">
        <v>28.629000000000001</v>
      </c>
      <c r="K957" s="2">
        <v>17.984999999999999</v>
      </c>
      <c r="L957" s="2">
        <v>2.4351842380590205</v>
      </c>
      <c r="N957" s="2">
        <v>0.55200000000000005</v>
      </c>
      <c r="O957" s="2">
        <f t="shared" si="149"/>
        <v>5.5200000000000006E-3</v>
      </c>
      <c r="P957" s="2">
        <f>AVERAGE(O930:O961)</f>
        <v>4.4093750000000001E-3</v>
      </c>
      <c r="Q957" s="2">
        <f t="shared" si="150"/>
        <v>0.22648313749999999</v>
      </c>
      <c r="R957" s="2">
        <f t="shared" si="151"/>
        <v>0.19570129062500002</v>
      </c>
      <c r="S957" s="2">
        <f t="shared" si="152"/>
        <v>3.0786256250000001E-2</v>
      </c>
      <c r="T957" s="2">
        <f t="shared" si="156"/>
        <v>0.20553860625000001</v>
      </c>
      <c r="U957" s="2">
        <f t="shared" si="153"/>
        <v>0.12623599687500001</v>
      </c>
      <c r="V957" s="2">
        <f t="shared" si="154"/>
        <v>7.9302609374999999E-2</v>
      </c>
      <c r="W957" s="2">
        <f t="shared" si="155"/>
        <v>1.0737640499691494E-2</v>
      </c>
    </row>
    <row r="958" spans="1:23" x14ac:dyDescent="0.2">
      <c r="A958" s="2" t="s">
        <v>36</v>
      </c>
      <c r="B958" s="2">
        <v>2008</v>
      </c>
      <c r="C958" s="2">
        <v>17.068000000000001</v>
      </c>
      <c r="D958" s="2">
        <v>12.846679858279145</v>
      </c>
      <c r="E958" s="2">
        <v>12.846679858279145</v>
      </c>
      <c r="F958" s="2">
        <v>50.292999999999999</v>
      </c>
      <c r="G958" s="2">
        <v>43.220999999999997</v>
      </c>
      <c r="H958" s="2">
        <v>7.0720000000000001</v>
      </c>
      <c r="I958" s="2">
        <v>46.609000000000002</v>
      </c>
      <c r="J958" s="2">
        <v>28.21</v>
      </c>
      <c r="K958" s="2">
        <v>18.399000000000001</v>
      </c>
      <c r="L958" s="2">
        <v>2.6061725054630709</v>
      </c>
      <c r="N958" s="2">
        <v>0.56399999999999995</v>
      </c>
      <c r="O958" s="2">
        <f t="shared" si="149"/>
        <v>5.6399999999999992E-3</v>
      </c>
      <c r="P958" s="2">
        <f>AVERAGE(O930:O961)</f>
        <v>4.4093750000000001E-3</v>
      </c>
      <c r="Q958" s="2">
        <f t="shared" si="150"/>
        <v>0.221760696875</v>
      </c>
      <c r="R958" s="2">
        <f t="shared" si="151"/>
        <v>0.19057759687499998</v>
      </c>
      <c r="S958" s="2">
        <f t="shared" si="152"/>
        <v>3.1183100000000002E-2</v>
      </c>
      <c r="T958" s="2">
        <f t="shared" si="156"/>
        <v>0.20551655937500002</v>
      </c>
      <c r="U958" s="2">
        <f t="shared" si="153"/>
        <v>0.12438846875000001</v>
      </c>
      <c r="V958" s="2">
        <f t="shared" si="154"/>
        <v>8.112809062500001E-2</v>
      </c>
      <c r="W958" s="2">
        <f t="shared" si="155"/>
        <v>1.1491591891276229E-2</v>
      </c>
    </row>
    <row r="959" spans="1:23" x14ac:dyDescent="0.2">
      <c r="A959" s="2" t="s">
        <v>36</v>
      </c>
      <c r="B959" s="2">
        <v>2009</v>
      </c>
      <c r="C959" s="2">
        <v>15.532999999999999</v>
      </c>
      <c r="D959" s="2">
        <v>14.63507484592135</v>
      </c>
      <c r="E959" s="2">
        <v>12.846679858279145</v>
      </c>
      <c r="F959" s="2">
        <v>49.2</v>
      </c>
      <c r="G959" s="2">
        <v>42.076000000000001</v>
      </c>
      <c r="H959" s="2">
        <v>7.1239999999999997</v>
      </c>
      <c r="I959" s="2">
        <v>46.627000000000002</v>
      </c>
      <c r="J959" s="2">
        <v>27.844999999999999</v>
      </c>
      <c r="K959" s="2">
        <v>18.782</v>
      </c>
      <c r="L959" s="2">
        <v>-3.3928270532969074</v>
      </c>
      <c r="N959" s="2">
        <v>0.55900000000000005</v>
      </c>
      <c r="O959" s="2">
        <f t="shared" si="149"/>
        <v>5.5900000000000004E-3</v>
      </c>
      <c r="P959" s="2">
        <f>AVERAGE(O930:O961)</f>
        <v>4.4093750000000001E-3</v>
      </c>
      <c r="Q959" s="2">
        <f t="shared" si="150"/>
        <v>0.21694125000000003</v>
      </c>
      <c r="R959" s="2">
        <f t="shared" si="151"/>
        <v>0.1855288625</v>
      </c>
      <c r="S959" s="2">
        <f t="shared" si="152"/>
        <v>3.14123875E-2</v>
      </c>
      <c r="T959" s="2">
        <f t="shared" si="156"/>
        <v>0.20559592812500002</v>
      </c>
      <c r="U959" s="2">
        <f t="shared" si="153"/>
        <v>0.12277904687499999</v>
      </c>
      <c r="V959" s="2">
        <f t="shared" si="154"/>
        <v>8.2816881250000002E-2</v>
      </c>
      <c r="W959" s="2">
        <f t="shared" si="155"/>
        <v>-1.4960246788131052E-2</v>
      </c>
    </row>
    <row r="960" spans="1:23" x14ac:dyDescent="0.2">
      <c r="A960" s="2" t="s">
        <v>36</v>
      </c>
      <c r="B960" s="2">
        <v>2010</v>
      </c>
      <c r="C960" s="2">
        <v>10.933999999999999</v>
      </c>
      <c r="D960" s="2">
        <v>1.0356659699342607</v>
      </c>
      <c r="E960" s="2">
        <v>12.846679858279145</v>
      </c>
      <c r="F960" s="2">
        <v>48.2</v>
      </c>
      <c r="G960" s="2">
        <v>41.027000000000001</v>
      </c>
      <c r="H960" s="2">
        <v>7.173</v>
      </c>
      <c r="I960" s="2">
        <v>46.661000000000001</v>
      </c>
      <c r="J960" s="2">
        <v>27.495999999999999</v>
      </c>
      <c r="K960" s="2">
        <v>19.164999999999999</v>
      </c>
      <c r="L960" s="2">
        <v>-0.89885406976401672</v>
      </c>
      <c r="N960" s="2">
        <v>0.57199999999999995</v>
      </c>
      <c r="O960" s="2">
        <f t="shared" si="149"/>
        <v>5.7199999999999994E-3</v>
      </c>
      <c r="P960" s="2">
        <f>AVERAGE(O930:O961)</f>
        <v>4.4093750000000001E-3</v>
      </c>
      <c r="Q960" s="2">
        <f t="shared" si="150"/>
        <v>0.21253187500000001</v>
      </c>
      <c r="R960" s="2">
        <f t="shared" si="151"/>
        <v>0.18090342812500002</v>
      </c>
      <c r="S960" s="2">
        <f t="shared" si="152"/>
        <v>3.1628446875000001E-2</v>
      </c>
      <c r="T960" s="2">
        <f t="shared" si="156"/>
        <v>0.205745846875</v>
      </c>
      <c r="U960" s="2">
        <f t="shared" si="153"/>
        <v>0.12124017499999999</v>
      </c>
      <c r="V960" s="2">
        <f t="shared" si="154"/>
        <v>8.4505671874999994E-2</v>
      </c>
      <c r="W960" s="2">
        <f t="shared" si="155"/>
        <v>-3.963384663865711E-3</v>
      </c>
    </row>
    <row r="961" spans="1:23" x14ac:dyDescent="0.2">
      <c r="A961" s="2" t="s">
        <v>36</v>
      </c>
      <c r="B961" s="2">
        <v>2011</v>
      </c>
      <c r="C961" s="2">
        <v>11.581</v>
      </c>
      <c r="D961" s="2">
        <v>3.616320556124502</v>
      </c>
      <c r="E961" s="2">
        <v>12.846679858279145</v>
      </c>
      <c r="F961" s="2">
        <v>47.085000000000001</v>
      </c>
      <c r="G961" s="2">
        <v>39.731999999999999</v>
      </c>
      <c r="H961" s="2">
        <v>7.3529999999999998</v>
      </c>
      <c r="I961" s="2">
        <v>46.756999999999998</v>
      </c>
      <c r="J961" s="2">
        <v>27.172999999999998</v>
      </c>
      <c r="K961" s="2">
        <v>19.584</v>
      </c>
      <c r="L961" s="2">
        <v>-0.64111319573120806</v>
      </c>
      <c r="N961" s="2">
        <v>0.57999999999999996</v>
      </c>
      <c r="O961" s="2">
        <f t="shared" si="149"/>
        <v>5.7999999999999996E-3</v>
      </c>
      <c r="P961" s="2">
        <f>AVERAGE(O930:O961)</f>
        <v>4.4093750000000001E-3</v>
      </c>
      <c r="Q961" s="2">
        <f t="shared" si="150"/>
        <v>0.20761542187500001</v>
      </c>
      <c r="R961" s="2">
        <f t="shared" si="151"/>
        <v>0.17519328749999999</v>
      </c>
      <c r="S961" s="2">
        <f t="shared" si="152"/>
        <v>3.2422134375000002E-2</v>
      </c>
      <c r="T961" s="2">
        <f t="shared" si="156"/>
        <v>0.20616914687499999</v>
      </c>
      <c r="U961" s="2">
        <f t="shared" si="153"/>
        <v>0.119815946875</v>
      </c>
      <c r="V961" s="2">
        <f t="shared" si="154"/>
        <v>8.6353200000000005E-2</v>
      </c>
      <c r="W961" s="2">
        <f t="shared" si="155"/>
        <v>-2.8269084974272955E-3</v>
      </c>
    </row>
    <row r="962" spans="1:23" x14ac:dyDescent="0.2">
      <c r="A962" s="2" t="s">
        <v>37</v>
      </c>
      <c r="B962" s="2">
        <v>1980</v>
      </c>
      <c r="C962" s="2">
        <v>-4.4409999999999998</v>
      </c>
      <c r="D962" s="2">
        <v>-24.72356459142825</v>
      </c>
      <c r="E962" s="2">
        <v>-24.72356459142825</v>
      </c>
      <c r="F962" s="2">
        <v>94.224999999999994</v>
      </c>
      <c r="G962" s="2">
        <v>86.793999999999997</v>
      </c>
      <c r="H962" s="2">
        <v>7.43</v>
      </c>
      <c r="I962" s="2">
        <v>54.508000000000003</v>
      </c>
      <c r="J962" s="2">
        <v>44.835000000000001</v>
      </c>
      <c r="K962" s="2">
        <v>9.6720000000000006</v>
      </c>
      <c r="L962" s="2">
        <v>-3.1367357456414258</v>
      </c>
      <c r="N962" s="2">
        <v>3.073</v>
      </c>
      <c r="O962" s="2">
        <f t="shared" si="149"/>
        <v>3.073E-2</v>
      </c>
      <c r="P962" s="2">
        <f>AVERAGE(O962:O993)</f>
        <v>2.5831875000000004E-2</v>
      </c>
      <c r="Q962" s="2">
        <f t="shared" si="150"/>
        <v>2.4340084218750002</v>
      </c>
      <c r="R962" s="2">
        <f t="shared" si="151"/>
        <v>2.2420517587500002</v>
      </c>
      <c r="S962" s="2">
        <f t="shared" si="152"/>
        <v>0.19193083125000002</v>
      </c>
      <c r="T962" s="2">
        <f t="shared" si="156"/>
        <v>1.4080438425000004</v>
      </c>
      <c r="U962" s="2">
        <f t="shared" si="153"/>
        <v>1.1581721156250002</v>
      </c>
      <c r="V962" s="2">
        <f t="shared" si="154"/>
        <v>0.24984589500000007</v>
      </c>
      <c r="W962" s="2">
        <f t="shared" si="155"/>
        <v>-8.1027765689441117E-2</v>
      </c>
    </row>
    <row r="963" spans="1:23" x14ac:dyDescent="0.2">
      <c r="A963" s="2" t="s">
        <v>37</v>
      </c>
      <c r="B963" s="2">
        <v>1981</v>
      </c>
      <c r="C963" s="2">
        <v>-5.3819999999999997</v>
      </c>
      <c r="D963" s="2">
        <v>-25.061130483495454</v>
      </c>
      <c r="E963" s="2">
        <v>-24.72356459142825</v>
      </c>
      <c r="F963" s="2">
        <v>92.378</v>
      </c>
      <c r="G963" s="2">
        <v>84.966999999999999</v>
      </c>
      <c r="H963" s="2">
        <v>7.4109999999999996</v>
      </c>
      <c r="I963" s="2">
        <v>53.578000000000003</v>
      </c>
      <c r="J963" s="2">
        <v>43.738</v>
      </c>
      <c r="K963" s="2">
        <v>9.84</v>
      </c>
      <c r="L963" s="2">
        <v>4.1034915455860927</v>
      </c>
      <c r="N963" s="2">
        <v>3.266</v>
      </c>
      <c r="O963" s="2">
        <f t="shared" ref="O963:O1026" si="157">N963/100</f>
        <v>3.2660000000000002E-2</v>
      </c>
      <c r="P963" s="2">
        <f>AVERAGE(O962:O993)</f>
        <v>2.5831875000000004E-2</v>
      </c>
      <c r="Q963" s="2">
        <f t="shared" ref="Q963:Q1026" si="158">F963*$P963</f>
        <v>2.3862969487500005</v>
      </c>
      <c r="R963" s="2">
        <f t="shared" ref="R963:R1026" si="159">G963*$P963</f>
        <v>2.1948569231250001</v>
      </c>
      <c r="S963" s="2">
        <f t="shared" ref="S963:S1026" si="160">H963*$P963</f>
        <v>0.19144002562500001</v>
      </c>
      <c r="T963" s="2">
        <f t="shared" si="156"/>
        <v>1.3840201987500003</v>
      </c>
      <c r="U963" s="2">
        <f t="shared" ref="U963:U1026" si="161">J963*$P963</f>
        <v>1.1298345487500001</v>
      </c>
      <c r="V963" s="2">
        <f t="shared" ref="V963:V1026" si="162">K963*$P963</f>
        <v>0.25418565000000004</v>
      </c>
      <c r="W963" s="2">
        <f t="shared" ref="W963:W1026" si="163">L963*$P963</f>
        <v>0.10600088066913677</v>
      </c>
    </row>
    <row r="964" spans="1:23" x14ac:dyDescent="0.2">
      <c r="A964" s="2" t="s">
        <v>37</v>
      </c>
      <c r="B964" s="2">
        <v>1982</v>
      </c>
      <c r="C964" s="2">
        <v>-2.69</v>
      </c>
      <c r="D964" s="2">
        <v>-36.946647601258363</v>
      </c>
      <c r="E964" s="2">
        <v>-24.72356459142825</v>
      </c>
      <c r="F964" s="2">
        <v>90.721000000000004</v>
      </c>
      <c r="G964" s="2">
        <v>83.346999999999994</v>
      </c>
      <c r="H964" s="2">
        <v>7.3739999999999997</v>
      </c>
      <c r="I964" s="2">
        <v>52.741999999999997</v>
      </c>
      <c r="J964" s="2">
        <v>42.688000000000002</v>
      </c>
      <c r="K964" s="2">
        <v>10.054</v>
      </c>
      <c r="L964" s="2">
        <v>2.6811101105284112</v>
      </c>
      <c r="N964" s="2">
        <v>3.2320000000000002</v>
      </c>
      <c r="O964" s="2">
        <f t="shared" si="157"/>
        <v>3.2320000000000002E-2</v>
      </c>
      <c r="P964" s="2">
        <f>AVERAGE(O962:O993)</f>
        <v>2.5831875000000004E-2</v>
      </c>
      <c r="Q964" s="2">
        <f t="shared" si="158"/>
        <v>2.3434935318750005</v>
      </c>
      <c r="R964" s="2">
        <f t="shared" si="159"/>
        <v>2.153009285625</v>
      </c>
      <c r="S964" s="2">
        <f t="shared" si="160"/>
        <v>0.19048424625000002</v>
      </c>
      <c r="T964" s="2">
        <f t="shared" ref="T964:T1027" si="164">I964*$P964</f>
        <v>1.3624247512500001</v>
      </c>
      <c r="U964" s="2">
        <f t="shared" si="161"/>
        <v>1.1027110800000002</v>
      </c>
      <c r="V964" s="2">
        <f t="shared" si="162"/>
        <v>0.25971367125000006</v>
      </c>
      <c r="W964" s="2">
        <f t="shared" si="163"/>
        <v>6.9258101236406119E-2</v>
      </c>
    </row>
    <row r="965" spans="1:23" x14ac:dyDescent="0.2">
      <c r="A965" s="2" t="s">
        <v>37</v>
      </c>
      <c r="B965" s="2">
        <v>1983</v>
      </c>
      <c r="C965" s="2">
        <v>3.282</v>
      </c>
      <c r="D965" s="2">
        <v>-47.06902685201058</v>
      </c>
      <c r="E965" s="2">
        <v>-24.72356459142825</v>
      </c>
      <c r="F965" s="2">
        <v>89.11</v>
      </c>
      <c r="G965" s="2">
        <v>81.775999999999996</v>
      </c>
      <c r="H965" s="2">
        <v>7.3339999999999996</v>
      </c>
      <c r="I965" s="2">
        <v>52.042000000000002</v>
      </c>
      <c r="J965" s="2">
        <v>41.715000000000003</v>
      </c>
      <c r="K965" s="2">
        <v>10.327</v>
      </c>
      <c r="L965" s="2">
        <v>-1.6591722295681683</v>
      </c>
      <c r="N965" s="2">
        <v>3.036</v>
      </c>
      <c r="O965" s="2">
        <f t="shared" si="157"/>
        <v>3.0360000000000002E-2</v>
      </c>
      <c r="P965" s="2">
        <f>AVERAGE(O962:O993)</f>
        <v>2.5831875000000004E-2</v>
      </c>
      <c r="Q965" s="2">
        <f t="shared" si="158"/>
        <v>2.3018783812500003</v>
      </c>
      <c r="R965" s="2">
        <f t="shared" si="159"/>
        <v>2.1124274100000004</v>
      </c>
      <c r="S965" s="2">
        <f t="shared" si="160"/>
        <v>0.18945097125000002</v>
      </c>
      <c r="T965" s="2">
        <f t="shared" si="164"/>
        <v>1.3443424387500003</v>
      </c>
      <c r="U965" s="2">
        <f t="shared" si="161"/>
        <v>1.0775766656250003</v>
      </c>
      <c r="V965" s="2">
        <f t="shared" si="162"/>
        <v>0.26676577312500005</v>
      </c>
      <c r="W965" s="2">
        <f t="shared" si="163"/>
        <v>-4.2859529637676239E-2</v>
      </c>
    </row>
    <row r="966" spans="1:23" x14ac:dyDescent="0.2">
      <c r="A966" s="2" t="s">
        <v>37</v>
      </c>
      <c r="B966" s="2">
        <v>1984</v>
      </c>
      <c r="C966" s="2">
        <v>1.9870000000000001</v>
      </c>
      <c r="D966" s="2">
        <v>-39.396178070370304</v>
      </c>
      <c r="E966" s="2">
        <v>-39.396178070370304</v>
      </c>
      <c r="F966" s="2">
        <v>87.366</v>
      </c>
      <c r="G966" s="2">
        <v>80.055000000000007</v>
      </c>
      <c r="H966" s="2">
        <v>7.3109999999999999</v>
      </c>
      <c r="I966" s="2">
        <v>51.417999999999999</v>
      </c>
      <c r="J966" s="2">
        <v>40.784999999999997</v>
      </c>
      <c r="K966" s="2">
        <v>10.632999999999999</v>
      </c>
      <c r="L966" s="2">
        <v>0.86093491420752133</v>
      </c>
      <c r="N966" s="2">
        <v>2.9950000000000001</v>
      </c>
      <c r="O966" s="2">
        <f t="shared" si="157"/>
        <v>2.9950000000000001E-2</v>
      </c>
      <c r="P966" s="2">
        <f>AVERAGE(O962:O993)</f>
        <v>2.5831875000000004E-2</v>
      </c>
      <c r="Q966" s="2">
        <f t="shared" si="158"/>
        <v>2.2568275912500004</v>
      </c>
      <c r="R966" s="2">
        <f t="shared" si="159"/>
        <v>2.0679707531250004</v>
      </c>
      <c r="S966" s="2">
        <f t="shared" si="160"/>
        <v>0.18885683812500004</v>
      </c>
      <c r="T966" s="2">
        <f t="shared" si="164"/>
        <v>1.3282233487500001</v>
      </c>
      <c r="U966" s="2">
        <f t="shared" si="161"/>
        <v>1.053553021875</v>
      </c>
      <c r="V966" s="2">
        <f t="shared" si="162"/>
        <v>0.27467032687500004</v>
      </c>
      <c r="W966" s="2">
        <f t="shared" si="163"/>
        <v>2.2239563086944417E-2</v>
      </c>
    </row>
    <row r="967" spans="1:23" x14ac:dyDescent="0.2">
      <c r="A967" s="2" t="s">
        <v>37</v>
      </c>
      <c r="B967" s="2">
        <v>1985</v>
      </c>
      <c r="C967" s="2">
        <v>0.35799999999999998</v>
      </c>
      <c r="D967" s="2">
        <v>-37.771690991141718</v>
      </c>
      <c r="E967" s="2">
        <v>-39.396178070370304</v>
      </c>
      <c r="F967" s="2">
        <v>85.436000000000007</v>
      </c>
      <c r="G967" s="2">
        <v>78.122</v>
      </c>
      <c r="H967" s="2">
        <v>7.3140000000000001</v>
      </c>
      <c r="I967" s="2">
        <v>50.935000000000002</v>
      </c>
      <c r="J967" s="2">
        <v>39.939</v>
      </c>
      <c r="K967" s="2">
        <v>10.996</v>
      </c>
      <c r="L967" s="2">
        <v>2.0763442076533649</v>
      </c>
      <c r="N967" s="2">
        <v>2.944</v>
      </c>
      <c r="O967" s="2">
        <f t="shared" si="157"/>
        <v>2.9440000000000001E-2</v>
      </c>
      <c r="P967" s="2">
        <f>AVERAGE(O962:O993)</f>
        <v>2.5831875000000004E-2</v>
      </c>
      <c r="Q967" s="2">
        <f t="shared" si="158"/>
        <v>2.2069720725000006</v>
      </c>
      <c r="R967" s="2">
        <f t="shared" si="159"/>
        <v>2.0180377387500004</v>
      </c>
      <c r="S967" s="2">
        <f t="shared" si="160"/>
        <v>0.18893433375000004</v>
      </c>
      <c r="T967" s="2">
        <f t="shared" si="164"/>
        <v>1.3157465531250003</v>
      </c>
      <c r="U967" s="2">
        <f t="shared" si="161"/>
        <v>1.0316992556250002</v>
      </c>
      <c r="V967" s="2">
        <f t="shared" si="162"/>
        <v>0.28404729750000007</v>
      </c>
      <c r="W967" s="2">
        <f t="shared" si="163"/>
        <v>5.3635864029075775E-2</v>
      </c>
    </row>
    <row r="968" spans="1:23" x14ac:dyDescent="0.2">
      <c r="A968" s="2" t="s">
        <v>37</v>
      </c>
      <c r="B968" s="2">
        <v>1986</v>
      </c>
      <c r="C968" s="2">
        <v>-0.88800000000000001</v>
      </c>
      <c r="D968" s="2">
        <v>-55.965194984211053</v>
      </c>
      <c r="E968" s="2">
        <v>-39.396178070370304</v>
      </c>
      <c r="F968" s="2">
        <v>83.257999999999996</v>
      </c>
      <c r="G968" s="2">
        <v>75.930000000000007</v>
      </c>
      <c r="H968" s="2">
        <v>7.327</v>
      </c>
      <c r="I968" s="2">
        <v>50.55</v>
      </c>
      <c r="J968" s="2">
        <v>39.155999999999999</v>
      </c>
      <c r="K968" s="2">
        <v>11.395</v>
      </c>
      <c r="L968" s="2">
        <v>-2.2725907029677908</v>
      </c>
      <c r="N968" s="2">
        <v>2.76</v>
      </c>
      <c r="O968" s="2">
        <f t="shared" si="157"/>
        <v>2.76E-2</v>
      </c>
      <c r="P968" s="2">
        <f>AVERAGE(O962:O993)</f>
        <v>2.5831875000000004E-2</v>
      </c>
      <c r="Q968" s="2">
        <f t="shared" si="158"/>
        <v>2.1507102487500003</v>
      </c>
      <c r="R968" s="2">
        <f t="shared" si="159"/>
        <v>1.9614142687500005</v>
      </c>
      <c r="S968" s="2">
        <f t="shared" si="160"/>
        <v>0.18927014812500004</v>
      </c>
      <c r="T968" s="2">
        <f t="shared" si="164"/>
        <v>1.3058012812500002</v>
      </c>
      <c r="U968" s="2">
        <f t="shared" si="161"/>
        <v>1.0114728975</v>
      </c>
      <c r="V968" s="2">
        <f t="shared" si="162"/>
        <v>0.29435421562500003</v>
      </c>
      <c r="W968" s="2">
        <f t="shared" si="163"/>
        <v>-5.8705278965226107E-2</v>
      </c>
    </row>
    <row r="969" spans="1:23" x14ac:dyDescent="0.2">
      <c r="A969" s="2" t="s">
        <v>37</v>
      </c>
      <c r="B969" s="2">
        <v>1987</v>
      </c>
      <c r="C969" s="2">
        <v>2.4990000000000001</v>
      </c>
      <c r="D969" s="2">
        <v>-50.473318714579662</v>
      </c>
      <c r="E969" s="2">
        <v>-39.396178070370304</v>
      </c>
      <c r="F969" s="2">
        <v>80.986000000000004</v>
      </c>
      <c r="G969" s="2">
        <v>73.629000000000005</v>
      </c>
      <c r="H969" s="2">
        <v>7.3579999999999997</v>
      </c>
      <c r="I969" s="2">
        <v>50.204999999999998</v>
      </c>
      <c r="J969" s="2">
        <v>38.401000000000003</v>
      </c>
      <c r="K969" s="2">
        <v>11.804</v>
      </c>
      <c r="L969" s="2">
        <v>-2.1665150078187003</v>
      </c>
      <c r="N969" s="2">
        <v>2.706</v>
      </c>
      <c r="O969" s="2">
        <f t="shared" si="157"/>
        <v>2.7060000000000001E-2</v>
      </c>
      <c r="P969" s="2">
        <f>AVERAGE(O962:O993)</f>
        <v>2.5831875000000004E-2</v>
      </c>
      <c r="Q969" s="2">
        <f t="shared" si="158"/>
        <v>2.0920202287500005</v>
      </c>
      <c r="R969" s="2">
        <f t="shared" si="159"/>
        <v>1.9019751243750005</v>
      </c>
      <c r="S969" s="2">
        <f t="shared" si="160"/>
        <v>0.19007093625000002</v>
      </c>
      <c r="T969" s="2">
        <f t="shared" si="164"/>
        <v>1.2968892843750002</v>
      </c>
      <c r="U969" s="2">
        <f t="shared" si="161"/>
        <v>0.99196983187500021</v>
      </c>
      <c r="V969" s="2">
        <f t="shared" si="162"/>
        <v>0.30491945250000008</v>
      </c>
      <c r="W969" s="2">
        <f t="shared" si="163"/>
        <v>-5.5965144867596697E-2</v>
      </c>
    </row>
    <row r="970" spans="1:23" x14ac:dyDescent="0.2">
      <c r="A970" s="2" t="s">
        <v>37</v>
      </c>
      <c r="B970" s="2">
        <v>1988</v>
      </c>
      <c r="C970" s="2">
        <v>-1.145</v>
      </c>
      <c r="D970" s="2">
        <v>-42.631230414716264</v>
      </c>
      <c r="E970" s="2">
        <v>-42.631230414716264</v>
      </c>
      <c r="F970" s="2">
        <v>78.72</v>
      </c>
      <c r="G970" s="2">
        <v>71.319000000000003</v>
      </c>
      <c r="H970" s="2">
        <v>7.4009999999999998</v>
      </c>
      <c r="I970" s="2">
        <v>49.872999999999998</v>
      </c>
      <c r="J970" s="2">
        <v>37.661999999999999</v>
      </c>
      <c r="K970" s="2">
        <v>12.211</v>
      </c>
      <c r="L970" s="2">
        <v>-2.9985444396503973</v>
      </c>
      <c r="N970" s="2">
        <v>2.6240000000000001</v>
      </c>
      <c r="O970" s="2">
        <f t="shared" si="157"/>
        <v>2.6239999999999999E-2</v>
      </c>
      <c r="P970" s="2">
        <f>AVERAGE(O962:O993)</f>
        <v>2.5831875000000004E-2</v>
      </c>
      <c r="Q970" s="2">
        <f t="shared" si="158"/>
        <v>2.0334852000000003</v>
      </c>
      <c r="R970" s="2">
        <f t="shared" si="159"/>
        <v>1.8423034931250004</v>
      </c>
      <c r="S970" s="2">
        <f t="shared" si="160"/>
        <v>0.19118170687500002</v>
      </c>
      <c r="T970" s="2">
        <f t="shared" si="164"/>
        <v>1.288313101875</v>
      </c>
      <c r="U970" s="2">
        <f t="shared" si="161"/>
        <v>0.97288007625000017</v>
      </c>
      <c r="V970" s="2">
        <f t="shared" si="162"/>
        <v>0.31543302562500009</v>
      </c>
      <c r="W970" s="2">
        <f t="shared" si="163"/>
        <v>-7.7458025146994125E-2</v>
      </c>
    </row>
    <row r="971" spans="1:23" x14ac:dyDescent="0.2">
      <c r="A971" s="2" t="s">
        <v>37</v>
      </c>
      <c r="B971" s="2">
        <v>1989</v>
      </c>
      <c r="C971" s="2">
        <v>-2.302</v>
      </c>
      <c r="D971" s="2">
        <v>-32.964911472928449</v>
      </c>
      <c r="E971" s="2">
        <v>-42.631230414716264</v>
      </c>
      <c r="F971" s="2">
        <v>76.62</v>
      </c>
      <c r="G971" s="2">
        <v>69.167000000000002</v>
      </c>
      <c r="H971" s="2">
        <v>7.4530000000000003</v>
      </c>
      <c r="I971" s="2">
        <v>49.55</v>
      </c>
      <c r="J971" s="2">
        <v>36.960999999999999</v>
      </c>
      <c r="K971" s="2">
        <v>12.589</v>
      </c>
      <c r="L971" s="2">
        <v>-1.5775055020880728</v>
      </c>
      <c r="N971" s="2">
        <v>2.633</v>
      </c>
      <c r="O971" s="2">
        <f t="shared" si="157"/>
        <v>2.6329999999999999E-2</v>
      </c>
      <c r="P971" s="2">
        <f>AVERAGE(O962:O993)</f>
        <v>2.5831875000000004E-2</v>
      </c>
      <c r="Q971" s="2">
        <f t="shared" si="158"/>
        <v>1.9792382625000005</v>
      </c>
      <c r="R971" s="2">
        <f t="shared" si="159"/>
        <v>1.7867132981250002</v>
      </c>
      <c r="S971" s="2">
        <f t="shared" si="160"/>
        <v>0.19252496437500005</v>
      </c>
      <c r="T971" s="2">
        <f t="shared" si="164"/>
        <v>1.2799694062500002</v>
      </c>
      <c r="U971" s="2">
        <f t="shared" si="161"/>
        <v>0.95477193187500009</v>
      </c>
      <c r="V971" s="2">
        <f t="shared" si="162"/>
        <v>0.32519747437500007</v>
      </c>
      <c r="W971" s="2">
        <f t="shared" si="163"/>
        <v>-4.0749924941751343E-2</v>
      </c>
    </row>
    <row r="972" spans="1:23" x14ac:dyDescent="0.2">
      <c r="A972" s="2" t="s">
        <v>37</v>
      </c>
      <c r="B972" s="2">
        <v>1990</v>
      </c>
      <c r="C972" s="2">
        <v>-2.4969999999999999</v>
      </c>
      <c r="D972" s="2">
        <v>-31.109616778444078</v>
      </c>
      <c r="E972" s="2">
        <v>-42.631230414716264</v>
      </c>
      <c r="F972" s="2">
        <v>74.772000000000006</v>
      </c>
      <c r="G972" s="2">
        <v>67.260000000000005</v>
      </c>
      <c r="H972" s="2">
        <v>7.5119999999999996</v>
      </c>
      <c r="I972" s="2">
        <v>49.247</v>
      </c>
      <c r="J972" s="2">
        <v>36.277000000000001</v>
      </c>
      <c r="K972" s="2">
        <v>12.97</v>
      </c>
      <c r="L972" s="2">
        <v>0.51152046055001754</v>
      </c>
      <c r="N972" s="2">
        <v>2.6819999999999999</v>
      </c>
      <c r="O972" s="2">
        <f t="shared" si="157"/>
        <v>2.682E-2</v>
      </c>
      <c r="P972" s="2">
        <f>AVERAGE(O962:O993)</f>
        <v>2.5831875000000004E-2</v>
      </c>
      <c r="Q972" s="2">
        <f t="shared" si="158"/>
        <v>1.9315009575000004</v>
      </c>
      <c r="R972" s="2">
        <f t="shared" si="159"/>
        <v>1.7374519125000003</v>
      </c>
      <c r="S972" s="2">
        <f t="shared" si="160"/>
        <v>0.19404904500000003</v>
      </c>
      <c r="T972" s="2">
        <f t="shared" si="164"/>
        <v>1.2721423481250003</v>
      </c>
      <c r="U972" s="2">
        <f t="shared" si="161"/>
        <v>0.93710292937500017</v>
      </c>
      <c r="V972" s="2">
        <f t="shared" si="162"/>
        <v>0.3350394187500001</v>
      </c>
      <c r="W972" s="2">
        <f t="shared" si="163"/>
        <v>1.3213532596870487E-2</v>
      </c>
    </row>
    <row r="973" spans="1:23" x14ac:dyDescent="0.2">
      <c r="A973" s="2" t="s">
        <v>37</v>
      </c>
      <c r="B973" s="2">
        <v>1991</v>
      </c>
      <c r="C973" s="2">
        <v>-4.0940000000000003</v>
      </c>
      <c r="D973" s="2">
        <v>-31.209645299330933</v>
      </c>
      <c r="E973" s="2">
        <v>-42.631230414716264</v>
      </c>
      <c r="F973" s="2">
        <v>72.988</v>
      </c>
      <c r="G973" s="2">
        <v>65.453999999999994</v>
      </c>
      <c r="H973" s="2">
        <v>7.5339999999999998</v>
      </c>
      <c r="I973" s="2">
        <v>48.98</v>
      </c>
      <c r="J973" s="2">
        <v>35.616</v>
      </c>
      <c r="K973" s="2">
        <v>13.364000000000001</v>
      </c>
      <c r="L973" s="2">
        <v>1.5410031671464521</v>
      </c>
      <c r="N973" s="2">
        <v>2.7389999999999999</v>
      </c>
      <c r="O973" s="2">
        <f t="shared" si="157"/>
        <v>2.7389999999999998E-2</v>
      </c>
      <c r="P973" s="2">
        <f>AVERAGE(O962:O993)</f>
        <v>2.5831875000000004E-2</v>
      </c>
      <c r="Q973" s="2">
        <f t="shared" si="158"/>
        <v>1.8854168925000003</v>
      </c>
      <c r="R973" s="2">
        <f t="shared" si="159"/>
        <v>1.6907995462500001</v>
      </c>
      <c r="S973" s="2">
        <f t="shared" si="160"/>
        <v>0.19461734625000002</v>
      </c>
      <c r="T973" s="2">
        <f t="shared" si="164"/>
        <v>1.2652452375000001</v>
      </c>
      <c r="U973" s="2">
        <f t="shared" si="161"/>
        <v>0.92002806000000015</v>
      </c>
      <c r="V973" s="2">
        <f t="shared" si="162"/>
        <v>0.34521717750000008</v>
      </c>
      <c r="W973" s="2">
        <f t="shared" si="163"/>
        <v>3.9807001188331262E-2</v>
      </c>
    </row>
    <row r="974" spans="1:23" x14ac:dyDescent="0.2">
      <c r="A974" s="2" t="s">
        <v>37</v>
      </c>
      <c r="B974" s="2">
        <v>1992</v>
      </c>
      <c r="C974" s="2">
        <v>-5.89</v>
      </c>
      <c r="D974" s="2">
        <v>-30.781133799852938</v>
      </c>
      <c r="E974" s="2">
        <v>-30.781133799852938</v>
      </c>
      <c r="F974" s="2">
        <v>71.418999999999997</v>
      </c>
      <c r="G974" s="2">
        <v>63.863999999999997</v>
      </c>
      <c r="H974" s="2">
        <v>7.5549999999999997</v>
      </c>
      <c r="I974" s="2">
        <v>48.774000000000001</v>
      </c>
      <c r="J974" s="2">
        <v>34.993000000000002</v>
      </c>
      <c r="K974" s="2">
        <v>13.781000000000001</v>
      </c>
      <c r="L974" s="2">
        <v>1.9619741213303583</v>
      </c>
      <c r="N974" s="2">
        <v>2.5840000000000001</v>
      </c>
      <c r="O974" s="2">
        <f t="shared" si="157"/>
        <v>2.5840000000000002E-2</v>
      </c>
      <c r="P974" s="2">
        <f>AVERAGE(O962:O993)</f>
        <v>2.5831875000000004E-2</v>
      </c>
      <c r="Q974" s="2">
        <f t="shared" si="158"/>
        <v>1.8448866806250002</v>
      </c>
      <c r="R974" s="2">
        <f t="shared" si="159"/>
        <v>1.6497268650000001</v>
      </c>
      <c r="S974" s="2">
        <f t="shared" si="160"/>
        <v>0.19515981562500001</v>
      </c>
      <c r="T974" s="2">
        <f t="shared" si="164"/>
        <v>1.2599238712500003</v>
      </c>
      <c r="U974" s="2">
        <f t="shared" si="161"/>
        <v>0.90393480187500019</v>
      </c>
      <c r="V974" s="2">
        <f t="shared" si="162"/>
        <v>0.35598906937500008</v>
      </c>
      <c r="W974" s="2">
        <f t="shared" si="163"/>
        <v>5.0681470255440661E-2</v>
      </c>
    </row>
    <row r="975" spans="1:23" x14ac:dyDescent="0.2">
      <c r="A975" s="2" t="s">
        <v>37</v>
      </c>
      <c r="B975" s="2">
        <v>1993</v>
      </c>
      <c r="C975" s="2">
        <v>-4.585</v>
      </c>
      <c r="D975" s="2">
        <v>-31.52853768259228</v>
      </c>
      <c r="E975" s="2">
        <v>-30.781133799852938</v>
      </c>
      <c r="F975" s="2">
        <v>70.078000000000003</v>
      </c>
      <c r="G975" s="2">
        <v>62.502000000000002</v>
      </c>
      <c r="H975" s="2">
        <v>7.5759999999999996</v>
      </c>
      <c r="I975" s="2">
        <v>48.64</v>
      </c>
      <c r="J975" s="2">
        <v>34.412999999999997</v>
      </c>
      <c r="K975" s="2">
        <v>14.227</v>
      </c>
      <c r="L975" s="2">
        <v>1.5145245504824938</v>
      </c>
      <c r="N975" s="2">
        <v>2.5960000000000001</v>
      </c>
      <c r="O975" s="2">
        <f t="shared" si="157"/>
        <v>2.596E-2</v>
      </c>
      <c r="P975" s="2">
        <f>AVERAGE(O962:O993)</f>
        <v>2.5831875000000004E-2</v>
      </c>
      <c r="Q975" s="2">
        <f t="shared" si="158"/>
        <v>1.8102461362500004</v>
      </c>
      <c r="R975" s="2">
        <f t="shared" si="159"/>
        <v>1.6145438512500003</v>
      </c>
      <c r="S975" s="2">
        <f t="shared" si="160"/>
        <v>0.19570228500000003</v>
      </c>
      <c r="T975" s="2">
        <f t="shared" si="164"/>
        <v>1.2564624000000002</v>
      </c>
      <c r="U975" s="2">
        <f t="shared" si="161"/>
        <v>0.88895231437500011</v>
      </c>
      <c r="V975" s="2">
        <f t="shared" si="162"/>
        <v>0.36751008562500009</v>
      </c>
      <c r="W975" s="2">
        <f t="shared" si="163"/>
        <v>3.9123008872494973E-2</v>
      </c>
    </row>
    <row r="976" spans="1:23" x14ac:dyDescent="0.2">
      <c r="A976" s="2" t="s">
        <v>37</v>
      </c>
      <c r="B976" s="2">
        <v>1994</v>
      </c>
      <c r="C976" s="2">
        <v>-5.5529999999999999</v>
      </c>
      <c r="D976" s="2">
        <v>-28.699462547313605</v>
      </c>
      <c r="E976" s="2">
        <v>-30.781133799852938</v>
      </c>
      <c r="F976" s="2">
        <v>68.918999999999997</v>
      </c>
      <c r="G976" s="2">
        <v>61.323</v>
      </c>
      <c r="H976" s="2">
        <v>7.5960000000000001</v>
      </c>
      <c r="I976" s="2">
        <v>48.527000000000001</v>
      </c>
      <c r="J976" s="2">
        <v>33.865000000000002</v>
      </c>
      <c r="K976" s="2">
        <v>14.663</v>
      </c>
      <c r="L976" s="2">
        <v>3.1982791169979032</v>
      </c>
      <c r="N976" s="2">
        <v>2.6349999999999998</v>
      </c>
      <c r="O976" s="2">
        <f t="shared" si="157"/>
        <v>2.6349999999999998E-2</v>
      </c>
      <c r="P976" s="2">
        <f>AVERAGE(O962:O993)</f>
        <v>2.5831875000000004E-2</v>
      </c>
      <c r="Q976" s="2">
        <f t="shared" si="158"/>
        <v>1.7803069931250002</v>
      </c>
      <c r="R976" s="2">
        <f t="shared" si="159"/>
        <v>1.5840880706250002</v>
      </c>
      <c r="S976" s="2">
        <f t="shared" si="160"/>
        <v>0.19621892250000003</v>
      </c>
      <c r="T976" s="2">
        <f t="shared" si="164"/>
        <v>1.2535433981250002</v>
      </c>
      <c r="U976" s="2">
        <f t="shared" si="161"/>
        <v>0.87479644687500024</v>
      </c>
      <c r="V976" s="2">
        <f t="shared" si="162"/>
        <v>0.37877278312500007</v>
      </c>
      <c r="W976" s="2">
        <f t="shared" si="163"/>
        <v>8.2617546365400224E-2</v>
      </c>
    </row>
    <row r="977" spans="1:23" x14ac:dyDescent="0.2">
      <c r="A977" s="2" t="s">
        <v>37</v>
      </c>
      <c r="B977" s="2">
        <v>1995</v>
      </c>
      <c r="C977" s="2">
        <v>-0.45400000000000001</v>
      </c>
      <c r="D977" s="2">
        <v>-45.779417644954862</v>
      </c>
      <c r="E977" s="2">
        <v>-30.781133799852938</v>
      </c>
      <c r="F977" s="2">
        <v>67.870999999999995</v>
      </c>
      <c r="G977" s="2">
        <v>60.255000000000003</v>
      </c>
      <c r="H977" s="2">
        <v>7.6159999999999997</v>
      </c>
      <c r="I977" s="2">
        <v>48.485999999999997</v>
      </c>
      <c r="J977" s="2">
        <v>33.356999999999999</v>
      </c>
      <c r="K977" s="2">
        <v>15.129</v>
      </c>
      <c r="L977" s="2">
        <v>-5.5945377743425553</v>
      </c>
      <c r="N977" s="2">
        <v>2.395</v>
      </c>
      <c r="O977" s="2">
        <f t="shared" si="157"/>
        <v>2.3949999999999999E-2</v>
      </c>
      <c r="P977" s="2">
        <f>AVERAGE(O962:O993)</f>
        <v>2.5831875000000004E-2</v>
      </c>
      <c r="Q977" s="2">
        <f t="shared" si="158"/>
        <v>1.7532351881250001</v>
      </c>
      <c r="R977" s="2">
        <f t="shared" si="159"/>
        <v>1.5564996281250003</v>
      </c>
      <c r="S977" s="2">
        <f t="shared" si="160"/>
        <v>0.19673556000000003</v>
      </c>
      <c r="T977" s="2">
        <f t="shared" si="164"/>
        <v>1.25248429125</v>
      </c>
      <c r="U977" s="2">
        <f t="shared" si="161"/>
        <v>0.8616738543750001</v>
      </c>
      <c r="V977" s="2">
        <f t="shared" si="162"/>
        <v>0.39081043687500006</v>
      </c>
      <c r="W977" s="2">
        <f t="shared" si="163"/>
        <v>-0.14451740046959513</v>
      </c>
    </row>
    <row r="978" spans="1:23" x14ac:dyDescent="0.2">
      <c r="A978" s="2" t="s">
        <v>37</v>
      </c>
      <c r="B978" s="2">
        <v>1996</v>
      </c>
      <c r="C978" s="2">
        <v>-0.624</v>
      </c>
      <c r="D978" s="2">
        <v>-40.805027764307447</v>
      </c>
      <c r="E978" s="2">
        <v>-40.805027764307447</v>
      </c>
      <c r="F978" s="2">
        <v>67.048000000000002</v>
      </c>
      <c r="G978" s="2">
        <v>59.343000000000004</v>
      </c>
      <c r="H978" s="2">
        <v>7.7050000000000001</v>
      </c>
      <c r="I978" s="2">
        <v>48.511000000000003</v>
      </c>
      <c r="J978" s="2">
        <v>32.883000000000003</v>
      </c>
      <c r="K978" s="2">
        <v>15.628</v>
      </c>
      <c r="L978" s="2">
        <v>-3.3429214383320462</v>
      </c>
      <c r="N978" s="2">
        <v>2.4390000000000001</v>
      </c>
      <c r="O978" s="2">
        <f t="shared" si="157"/>
        <v>2.4390000000000002E-2</v>
      </c>
      <c r="P978" s="2">
        <f>AVERAGE(O962:O993)</f>
        <v>2.5831875000000004E-2</v>
      </c>
      <c r="Q978" s="2">
        <f t="shared" si="158"/>
        <v>1.7319755550000002</v>
      </c>
      <c r="R978" s="2">
        <f t="shared" si="159"/>
        <v>1.5329409581250004</v>
      </c>
      <c r="S978" s="2">
        <f t="shared" si="160"/>
        <v>0.19903459687500002</v>
      </c>
      <c r="T978" s="2">
        <f t="shared" si="164"/>
        <v>1.2531300881250003</v>
      </c>
      <c r="U978" s="2">
        <f t="shared" si="161"/>
        <v>0.84942954562500017</v>
      </c>
      <c r="V978" s="2">
        <f t="shared" si="162"/>
        <v>0.40370054250000009</v>
      </c>
      <c r="W978" s="2">
        <f t="shared" si="163"/>
        <v>-8.6353928729813637E-2</v>
      </c>
    </row>
    <row r="979" spans="1:23" x14ac:dyDescent="0.2">
      <c r="A979" s="2" t="s">
        <v>37</v>
      </c>
      <c r="B979" s="2">
        <v>1997</v>
      </c>
      <c r="C979" s="2">
        <v>-1.577</v>
      </c>
      <c r="D979" s="2">
        <v>-37.925514560613692</v>
      </c>
      <c r="E979" s="2">
        <v>-40.805027764307447</v>
      </c>
      <c r="F979" s="2">
        <v>66.283000000000001</v>
      </c>
      <c r="G979" s="2">
        <v>58.481000000000002</v>
      </c>
      <c r="H979" s="2">
        <v>7.8019999999999996</v>
      </c>
      <c r="I979" s="2">
        <v>48.598999999999997</v>
      </c>
      <c r="J979" s="2">
        <v>32.432000000000002</v>
      </c>
      <c r="K979" s="2">
        <v>16.167000000000002</v>
      </c>
      <c r="L979" s="2">
        <v>0.26080037453897864</v>
      </c>
      <c r="N979" s="2">
        <v>2.5099999999999998</v>
      </c>
      <c r="O979" s="2">
        <f t="shared" si="157"/>
        <v>2.5099999999999997E-2</v>
      </c>
      <c r="P979" s="2">
        <f>AVERAGE(O962:O993)</f>
        <v>2.5831875000000004E-2</v>
      </c>
      <c r="Q979" s="2">
        <f t="shared" si="158"/>
        <v>1.7122141706250003</v>
      </c>
      <c r="R979" s="2">
        <f t="shared" si="159"/>
        <v>1.5106738818750003</v>
      </c>
      <c r="S979" s="2">
        <f t="shared" si="160"/>
        <v>0.20154028875000002</v>
      </c>
      <c r="T979" s="2">
        <f t="shared" si="164"/>
        <v>1.2554032931250001</v>
      </c>
      <c r="U979" s="2">
        <f t="shared" si="161"/>
        <v>0.83777937000000025</v>
      </c>
      <c r="V979" s="2">
        <f t="shared" si="162"/>
        <v>0.41762392312500013</v>
      </c>
      <c r="W979" s="2">
        <f t="shared" si="163"/>
        <v>6.7369626750440796E-3</v>
      </c>
    </row>
    <row r="980" spans="1:23" x14ac:dyDescent="0.2">
      <c r="A980" s="2" t="s">
        <v>37</v>
      </c>
      <c r="B980" s="2">
        <v>1998</v>
      </c>
      <c r="C980" s="2">
        <v>-3.149</v>
      </c>
      <c r="D980" s="2">
        <v>-35.423951349742651</v>
      </c>
      <c r="E980" s="2">
        <v>-40.805027764307447</v>
      </c>
      <c r="F980" s="2">
        <v>65.533000000000001</v>
      </c>
      <c r="G980" s="2">
        <v>57.633000000000003</v>
      </c>
      <c r="H980" s="2">
        <v>7.899</v>
      </c>
      <c r="I980" s="2">
        <v>48.749000000000002</v>
      </c>
      <c r="J980" s="2">
        <v>31.998000000000001</v>
      </c>
      <c r="K980" s="2">
        <v>16.751000000000001</v>
      </c>
      <c r="L980" s="2">
        <v>1.6762691760930302</v>
      </c>
      <c r="N980" s="2">
        <v>2.5630000000000002</v>
      </c>
      <c r="O980" s="2">
        <f t="shared" si="157"/>
        <v>2.563E-2</v>
      </c>
      <c r="P980" s="2">
        <f>AVERAGE(O962:O993)</f>
        <v>2.5831875000000004E-2</v>
      </c>
      <c r="Q980" s="2">
        <f t="shared" si="158"/>
        <v>1.6928402643750002</v>
      </c>
      <c r="R980" s="2">
        <f t="shared" si="159"/>
        <v>1.4887684518750004</v>
      </c>
      <c r="S980" s="2">
        <f t="shared" si="160"/>
        <v>0.20404598062500004</v>
      </c>
      <c r="T980" s="2">
        <f t="shared" si="164"/>
        <v>1.2592780743750003</v>
      </c>
      <c r="U980" s="2">
        <f t="shared" si="161"/>
        <v>0.82656833625000015</v>
      </c>
      <c r="V980" s="2">
        <f t="shared" si="162"/>
        <v>0.43270973812500008</v>
      </c>
      <c r="W980" s="2">
        <f t="shared" si="163"/>
        <v>4.3301175823188154E-2</v>
      </c>
    </row>
    <row r="981" spans="1:23" x14ac:dyDescent="0.2">
      <c r="A981" s="2" t="s">
        <v>37</v>
      </c>
      <c r="B981" s="2">
        <v>1999</v>
      </c>
      <c r="C981" s="2">
        <v>-2.3780000000000001</v>
      </c>
      <c r="D981" s="2">
        <v>-40.340073618308296</v>
      </c>
      <c r="E981" s="2">
        <v>-40.805027764307447</v>
      </c>
      <c r="F981" s="2">
        <v>64.757999999999996</v>
      </c>
      <c r="G981" s="2">
        <v>56.768000000000001</v>
      </c>
      <c r="H981" s="2">
        <v>7.99</v>
      </c>
      <c r="I981" s="2">
        <v>48.902000000000001</v>
      </c>
      <c r="J981" s="2">
        <v>31.579000000000001</v>
      </c>
      <c r="K981" s="2">
        <v>17.323</v>
      </c>
      <c r="L981" s="2">
        <v>1.2713879692094101</v>
      </c>
      <c r="N981" s="2">
        <v>2.5409999999999999</v>
      </c>
      <c r="O981" s="2">
        <f t="shared" si="157"/>
        <v>2.5409999999999999E-2</v>
      </c>
      <c r="P981" s="2">
        <f>AVERAGE(O962:O993)</f>
        <v>2.5831875000000004E-2</v>
      </c>
      <c r="Q981" s="2">
        <f t="shared" si="158"/>
        <v>1.6728205612500002</v>
      </c>
      <c r="R981" s="2">
        <f t="shared" si="159"/>
        <v>1.4664238800000002</v>
      </c>
      <c r="S981" s="2">
        <f t="shared" si="160"/>
        <v>0.20639668125000005</v>
      </c>
      <c r="T981" s="2">
        <f t="shared" si="164"/>
        <v>1.2632303512500003</v>
      </c>
      <c r="U981" s="2">
        <f t="shared" si="161"/>
        <v>0.81574478062500011</v>
      </c>
      <c r="V981" s="2">
        <f t="shared" si="162"/>
        <v>0.44748557062500011</v>
      </c>
      <c r="W981" s="2">
        <f t="shared" si="163"/>
        <v>3.2842335097121339E-2</v>
      </c>
    </row>
    <row r="982" spans="1:23" x14ac:dyDescent="0.2">
      <c r="A982" s="2" t="s">
        <v>37</v>
      </c>
      <c r="B982" s="2">
        <v>2000</v>
      </c>
      <c r="C982" s="2">
        <v>-2.7</v>
      </c>
      <c r="D982" s="2">
        <v>-31.16566510180261</v>
      </c>
      <c r="E982" s="2">
        <v>-31.16566510180261</v>
      </c>
      <c r="F982" s="2">
        <v>63.944000000000003</v>
      </c>
      <c r="G982" s="2">
        <v>55.87</v>
      </c>
      <c r="H982" s="2">
        <v>8.0730000000000004</v>
      </c>
      <c r="I982" s="2">
        <v>49.110999999999997</v>
      </c>
      <c r="J982" s="2">
        <v>31.178999999999998</v>
      </c>
      <c r="K982" s="2">
        <v>17.931999999999999</v>
      </c>
      <c r="L982" s="2">
        <v>3.5161635552021044</v>
      </c>
      <c r="N982" s="2">
        <v>2.5510000000000002</v>
      </c>
      <c r="O982" s="2">
        <f t="shared" si="157"/>
        <v>2.5510000000000001E-2</v>
      </c>
      <c r="P982" s="2">
        <f>AVERAGE(O962:O993)</f>
        <v>2.5831875000000004E-2</v>
      </c>
      <c r="Q982" s="2">
        <f t="shared" si="158"/>
        <v>1.6517934150000004</v>
      </c>
      <c r="R982" s="2">
        <f t="shared" si="159"/>
        <v>1.4432268562500001</v>
      </c>
      <c r="S982" s="2">
        <f t="shared" si="160"/>
        <v>0.20854072687500005</v>
      </c>
      <c r="T982" s="2">
        <f t="shared" si="164"/>
        <v>1.2686292131250001</v>
      </c>
      <c r="U982" s="2">
        <f t="shared" si="161"/>
        <v>0.80541203062500011</v>
      </c>
      <c r="V982" s="2">
        <f t="shared" si="162"/>
        <v>0.46321718250000005</v>
      </c>
      <c r="W982" s="2">
        <f t="shared" si="163"/>
        <v>9.082909743753638E-2</v>
      </c>
    </row>
    <row r="983" spans="1:23" x14ac:dyDescent="0.2">
      <c r="A983" s="2" t="s">
        <v>37</v>
      </c>
      <c r="B983" s="2">
        <v>2001</v>
      </c>
      <c r="C983" s="2">
        <v>-2.4140000000000001</v>
      </c>
      <c r="D983" s="2">
        <v>-28.094956909892517</v>
      </c>
      <c r="E983" s="2">
        <v>-31.16566510180261</v>
      </c>
      <c r="F983" s="2">
        <v>63.213999999999999</v>
      </c>
      <c r="G983" s="2">
        <v>55.061</v>
      </c>
      <c r="H983" s="2">
        <v>8.1530000000000005</v>
      </c>
      <c r="I983" s="2">
        <v>49.39</v>
      </c>
      <c r="J983" s="2">
        <v>30.797000000000001</v>
      </c>
      <c r="K983" s="2">
        <v>18.593</v>
      </c>
      <c r="L983" s="2">
        <v>0.55320805448594013</v>
      </c>
      <c r="N983" s="2">
        <v>2.4849999999999999</v>
      </c>
      <c r="O983" s="2">
        <f t="shared" si="157"/>
        <v>2.4849999999999997E-2</v>
      </c>
      <c r="P983" s="2">
        <f>AVERAGE(O962:O993)</f>
        <v>2.5831875000000004E-2</v>
      </c>
      <c r="Q983" s="2">
        <f t="shared" si="158"/>
        <v>1.6329361462500003</v>
      </c>
      <c r="R983" s="2">
        <f t="shared" si="159"/>
        <v>1.4223288693750002</v>
      </c>
      <c r="S983" s="2">
        <f t="shared" si="160"/>
        <v>0.21060727687500005</v>
      </c>
      <c r="T983" s="2">
        <f t="shared" si="164"/>
        <v>1.2758363062500002</v>
      </c>
      <c r="U983" s="2">
        <f t="shared" si="161"/>
        <v>0.79554425437500009</v>
      </c>
      <c r="V983" s="2">
        <f t="shared" si="162"/>
        <v>0.48029205187500007</v>
      </c>
      <c r="W983" s="2">
        <f t="shared" si="163"/>
        <v>1.4290401312473998E-2</v>
      </c>
    </row>
    <row r="984" spans="1:23" x14ac:dyDescent="0.2">
      <c r="A984" s="2" t="s">
        <v>37</v>
      </c>
      <c r="B984" s="2">
        <v>2002</v>
      </c>
      <c r="C984" s="2">
        <v>-1.883</v>
      </c>
      <c r="D984" s="2">
        <v>-28.591052120772488</v>
      </c>
      <c r="E984" s="2">
        <v>-31.16566510180261</v>
      </c>
      <c r="F984" s="2">
        <v>62.451000000000001</v>
      </c>
      <c r="G984" s="2">
        <v>54.226999999999997</v>
      </c>
      <c r="H984" s="2">
        <v>8.2249999999999996</v>
      </c>
      <c r="I984" s="2">
        <v>49.758000000000003</v>
      </c>
      <c r="J984" s="2">
        <v>30.436</v>
      </c>
      <c r="K984" s="2">
        <v>19.321999999999999</v>
      </c>
      <c r="L984" s="2">
        <v>-1.6650457477839955</v>
      </c>
      <c r="N984" s="2">
        <v>2.4209999999999998</v>
      </c>
      <c r="O984" s="2">
        <f t="shared" si="157"/>
        <v>2.4209999999999999E-2</v>
      </c>
      <c r="P984" s="2">
        <f>AVERAGE(O962:O993)</f>
        <v>2.5831875000000004E-2</v>
      </c>
      <c r="Q984" s="2">
        <f t="shared" si="158"/>
        <v>1.6132264256250002</v>
      </c>
      <c r="R984" s="2">
        <f t="shared" si="159"/>
        <v>1.4007850856250001</v>
      </c>
      <c r="S984" s="2">
        <f t="shared" si="160"/>
        <v>0.21246717187500003</v>
      </c>
      <c r="T984" s="2">
        <f t="shared" si="164"/>
        <v>1.2853424362500003</v>
      </c>
      <c r="U984" s="2">
        <f t="shared" si="161"/>
        <v>0.7862189475000001</v>
      </c>
      <c r="V984" s="2">
        <f t="shared" si="162"/>
        <v>0.49912348875000007</v>
      </c>
      <c r="W984" s="2">
        <f t="shared" si="163"/>
        <v>-4.3011253626037707E-2</v>
      </c>
    </row>
    <row r="985" spans="1:23" x14ac:dyDescent="0.2">
      <c r="A985" s="2" t="s">
        <v>37</v>
      </c>
      <c r="B985" s="2">
        <v>2003</v>
      </c>
      <c r="C985" s="2">
        <v>-1.129</v>
      </c>
      <c r="D985" s="2">
        <v>-30.900705634581232</v>
      </c>
      <c r="E985" s="2">
        <v>-31.16566510180261</v>
      </c>
      <c r="F985" s="2">
        <v>61.68</v>
      </c>
      <c r="G985" s="2">
        <v>53.378999999999998</v>
      </c>
      <c r="H985" s="2">
        <v>8.3010000000000002</v>
      </c>
      <c r="I985" s="2">
        <v>50.223999999999997</v>
      </c>
      <c r="J985" s="2">
        <v>30.099</v>
      </c>
      <c r="K985" s="2">
        <v>20.125</v>
      </c>
      <c r="L985" s="2">
        <v>-2.5780481152108159</v>
      </c>
      <c r="N985" s="2">
        <v>2.3660000000000001</v>
      </c>
      <c r="O985" s="2">
        <f t="shared" si="157"/>
        <v>2.366E-2</v>
      </c>
      <c r="P985" s="2">
        <f>AVERAGE(O962:O993)</f>
        <v>2.5831875000000004E-2</v>
      </c>
      <c r="Q985" s="2">
        <f t="shared" si="158"/>
        <v>1.5933100500000001</v>
      </c>
      <c r="R985" s="2">
        <f t="shared" si="159"/>
        <v>1.3788796556250003</v>
      </c>
      <c r="S985" s="2">
        <f t="shared" si="160"/>
        <v>0.21443039437500003</v>
      </c>
      <c r="T985" s="2">
        <f t="shared" si="164"/>
        <v>1.2973800900000001</v>
      </c>
      <c r="U985" s="2">
        <f t="shared" si="161"/>
        <v>0.77751360562500016</v>
      </c>
      <c r="V985" s="2">
        <f t="shared" si="162"/>
        <v>0.51986648437500005</v>
      </c>
      <c r="W985" s="2">
        <f t="shared" si="163"/>
        <v>-6.6595816656111403E-2</v>
      </c>
    </row>
    <row r="986" spans="1:23" x14ac:dyDescent="0.2">
      <c r="A986" s="2" t="s">
        <v>37</v>
      </c>
      <c r="B986" s="2">
        <v>2004</v>
      </c>
      <c r="C986" s="2">
        <v>-0.879</v>
      </c>
      <c r="D986" s="2">
        <v>-32.759075683556169</v>
      </c>
      <c r="E986" s="2">
        <v>-32.759075683556169</v>
      </c>
      <c r="F986" s="2">
        <v>60.941000000000003</v>
      </c>
      <c r="G986" s="2">
        <v>52.540999999999997</v>
      </c>
      <c r="H986" s="2">
        <v>8.4</v>
      </c>
      <c r="I986" s="2">
        <v>50.698</v>
      </c>
      <c r="J986" s="2">
        <v>29.777000000000001</v>
      </c>
      <c r="K986" s="2">
        <v>20.920999999999999</v>
      </c>
      <c r="L986" s="2">
        <v>-1.0215527454603786</v>
      </c>
      <c r="N986" s="2">
        <v>2.351</v>
      </c>
      <c r="O986" s="2">
        <f t="shared" si="157"/>
        <v>2.351E-2</v>
      </c>
      <c r="P986" s="2">
        <f>AVERAGE(O962:O993)</f>
        <v>2.5831875000000004E-2</v>
      </c>
      <c r="Q986" s="2">
        <f t="shared" si="158"/>
        <v>1.5742202943750003</v>
      </c>
      <c r="R986" s="2">
        <f t="shared" si="159"/>
        <v>1.3572325443750002</v>
      </c>
      <c r="S986" s="2">
        <f t="shared" si="160"/>
        <v>0.21698775000000003</v>
      </c>
      <c r="T986" s="2">
        <f t="shared" si="164"/>
        <v>1.3096243987500003</v>
      </c>
      <c r="U986" s="2">
        <f t="shared" si="161"/>
        <v>0.76919574187500017</v>
      </c>
      <c r="V986" s="2">
        <f t="shared" si="162"/>
        <v>0.54042865687500008</v>
      </c>
      <c r="W986" s="2">
        <f t="shared" si="163"/>
        <v>-2.638862282663932E-2</v>
      </c>
    </row>
    <row r="987" spans="1:23" x14ac:dyDescent="0.2">
      <c r="A987" s="2" t="s">
        <v>37</v>
      </c>
      <c r="B987" s="2">
        <v>2005</v>
      </c>
      <c r="C987" s="2">
        <v>-0.99</v>
      </c>
      <c r="D987" s="2">
        <v>-35.381874174956231</v>
      </c>
      <c r="E987" s="2">
        <v>-32.759075683556169</v>
      </c>
      <c r="F987" s="2">
        <v>60.249000000000002</v>
      </c>
      <c r="G987" s="2">
        <v>51.720999999999997</v>
      </c>
      <c r="H987" s="2">
        <v>8.5280000000000005</v>
      </c>
      <c r="I987" s="2">
        <v>51.274000000000001</v>
      </c>
      <c r="J987" s="2">
        <v>29.481000000000002</v>
      </c>
      <c r="K987" s="2">
        <v>21.792999999999999</v>
      </c>
      <c r="L987" s="2">
        <v>-0.2831999079548026</v>
      </c>
      <c r="N987" s="2">
        <v>2.3069999999999999</v>
      </c>
      <c r="O987" s="2">
        <f t="shared" si="157"/>
        <v>2.307E-2</v>
      </c>
      <c r="P987" s="2">
        <f>AVERAGE(O962:O993)</f>
        <v>2.5831875000000004E-2</v>
      </c>
      <c r="Q987" s="2">
        <f t="shared" si="158"/>
        <v>1.5563446368750002</v>
      </c>
      <c r="R987" s="2">
        <f t="shared" si="159"/>
        <v>1.3360504068750001</v>
      </c>
      <c r="S987" s="2">
        <f t="shared" si="160"/>
        <v>0.22029423000000004</v>
      </c>
      <c r="T987" s="2">
        <f t="shared" si="164"/>
        <v>1.3245035587500003</v>
      </c>
      <c r="U987" s="2">
        <f t="shared" si="161"/>
        <v>0.76154950687500012</v>
      </c>
      <c r="V987" s="2">
        <f t="shared" si="162"/>
        <v>0.56295405187500003</v>
      </c>
      <c r="W987" s="2">
        <f t="shared" si="163"/>
        <v>-7.3155846222999676E-3</v>
      </c>
    </row>
    <row r="988" spans="1:23" x14ac:dyDescent="0.2">
      <c r="A988" s="2" t="s">
        <v>37</v>
      </c>
      <c r="B988" s="2">
        <v>2006</v>
      </c>
      <c r="C988" s="2">
        <v>-0.77100000000000002</v>
      </c>
      <c r="D988" s="2">
        <v>-38.128985562271758</v>
      </c>
      <c r="E988" s="2">
        <v>-32.759075683556169</v>
      </c>
      <c r="F988" s="2">
        <v>59.390999999999998</v>
      </c>
      <c r="G988" s="2">
        <v>50.725000000000001</v>
      </c>
      <c r="H988" s="2">
        <v>8.6660000000000004</v>
      </c>
      <c r="I988" s="2">
        <v>51.911000000000001</v>
      </c>
      <c r="J988" s="2">
        <v>29.202000000000002</v>
      </c>
      <c r="K988" s="2">
        <v>22.71</v>
      </c>
      <c r="L988" s="2">
        <v>2.2801829214183695</v>
      </c>
      <c r="N988" s="2">
        <v>2.3039999999999998</v>
      </c>
      <c r="O988" s="2">
        <f t="shared" si="157"/>
        <v>2.3039999999999998E-2</v>
      </c>
      <c r="P988" s="2">
        <f>AVERAGE(O962:O993)</f>
        <v>2.5831875000000004E-2</v>
      </c>
      <c r="Q988" s="2">
        <f t="shared" si="158"/>
        <v>1.5341808881250003</v>
      </c>
      <c r="R988" s="2">
        <f t="shared" si="159"/>
        <v>1.3103218593750003</v>
      </c>
      <c r="S988" s="2">
        <f t="shared" si="160"/>
        <v>0.22385902875000005</v>
      </c>
      <c r="T988" s="2">
        <f t="shared" si="164"/>
        <v>1.3409584631250002</v>
      </c>
      <c r="U988" s="2">
        <f t="shared" si="161"/>
        <v>0.75434241375000022</v>
      </c>
      <c r="V988" s="2">
        <f t="shared" si="162"/>
        <v>0.58664188125000016</v>
      </c>
      <c r="W988" s="2">
        <f t="shared" si="163"/>
        <v>5.8901400203214153E-2</v>
      </c>
    </row>
    <row r="989" spans="1:23" x14ac:dyDescent="0.2">
      <c r="A989" s="2" t="s">
        <v>37</v>
      </c>
      <c r="B989" s="2">
        <v>2007</v>
      </c>
      <c r="C989" s="2">
        <v>-1.3680000000000001</v>
      </c>
      <c r="D989" s="2">
        <v>-35.156562787834083</v>
      </c>
      <c r="E989" s="2">
        <v>-32.759075683556169</v>
      </c>
      <c r="F989" s="2">
        <v>58.62</v>
      </c>
      <c r="G989" s="2">
        <v>49.786999999999999</v>
      </c>
      <c r="H989" s="2">
        <v>8.8330000000000002</v>
      </c>
      <c r="I989" s="2">
        <v>52.558</v>
      </c>
      <c r="J989" s="2">
        <v>28.928000000000001</v>
      </c>
      <c r="K989" s="2">
        <v>23.63</v>
      </c>
      <c r="L989" s="2">
        <v>3.2138392842764771</v>
      </c>
      <c r="N989" s="2">
        <v>2.2589999999999999</v>
      </c>
      <c r="O989" s="2">
        <f t="shared" si="157"/>
        <v>2.2589999999999999E-2</v>
      </c>
      <c r="P989" s="2">
        <f>AVERAGE(O962:O993)</f>
        <v>2.5831875000000004E-2</v>
      </c>
      <c r="Q989" s="2">
        <f t="shared" si="158"/>
        <v>1.5142645125000003</v>
      </c>
      <c r="R989" s="2">
        <f t="shared" si="159"/>
        <v>1.2860915606250001</v>
      </c>
      <c r="S989" s="2">
        <f t="shared" si="160"/>
        <v>0.22817295187500003</v>
      </c>
      <c r="T989" s="2">
        <f t="shared" si="164"/>
        <v>1.3576716862500002</v>
      </c>
      <c r="U989" s="2">
        <f t="shared" si="161"/>
        <v>0.74726448000000012</v>
      </c>
      <c r="V989" s="2">
        <f t="shared" si="162"/>
        <v>0.61040720625000011</v>
      </c>
      <c r="W989" s="2">
        <f t="shared" si="163"/>
        <v>8.3019494661519436E-2</v>
      </c>
    </row>
    <row r="990" spans="1:23" x14ac:dyDescent="0.2">
      <c r="A990" s="2" t="s">
        <v>37</v>
      </c>
      <c r="B990" s="2">
        <v>2008</v>
      </c>
      <c r="C990" s="2">
        <v>-1.7769999999999999</v>
      </c>
      <c r="D990" s="2">
        <v>-30.012404517701952</v>
      </c>
      <c r="E990" s="2">
        <v>-30.012404517701952</v>
      </c>
      <c r="F990" s="2">
        <v>57.886000000000003</v>
      </c>
      <c r="G990" s="2">
        <v>48.871000000000002</v>
      </c>
      <c r="H990" s="2">
        <v>9.0150000000000006</v>
      </c>
      <c r="I990" s="2">
        <v>53.186999999999998</v>
      </c>
      <c r="J990" s="2">
        <v>28.654</v>
      </c>
      <c r="K990" s="2">
        <v>24.533000000000001</v>
      </c>
      <c r="L990" s="2">
        <v>2.3714455820873974</v>
      </c>
      <c r="N990" s="2">
        <v>2.2290000000000001</v>
      </c>
      <c r="O990" s="2">
        <f t="shared" si="157"/>
        <v>2.2290000000000001E-2</v>
      </c>
      <c r="P990" s="2">
        <f>AVERAGE(O962:O993)</f>
        <v>2.5831875000000004E-2</v>
      </c>
      <c r="Q990" s="2">
        <f t="shared" si="158"/>
        <v>1.4953039162500004</v>
      </c>
      <c r="R990" s="2">
        <f t="shared" si="159"/>
        <v>1.2624295631250002</v>
      </c>
      <c r="S990" s="2">
        <f t="shared" si="160"/>
        <v>0.23287435312500004</v>
      </c>
      <c r="T990" s="2">
        <f t="shared" si="164"/>
        <v>1.3739199356250003</v>
      </c>
      <c r="U990" s="2">
        <f t="shared" si="161"/>
        <v>0.74018654625000013</v>
      </c>
      <c r="V990" s="2">
        <f t="shared" si="162"/>
        <v>0.63373338937500012</v>
      </c>
      <c r="W990" s="2">
        <f t="shared" si="163"/>
        <v>6.12588858457839E-2</v>
      </c>
    </row>
    <row r="991" spans="1:23" x14ac:dyDescent="0.2">
      <c r="A991" s="2" t="s">
        <v>37</v>
      </c>
      <c r="B991" s="2">
        <v>2009</v>
      </c>
      <c r="C991" s="2">
        <v>-0.86299999999999999</v>
      </c>
      <c r="D991" s="2">
        <v>-36.304096405155519</v>
      </c>
      <c r="E991" s="2">
        <v>-30.012404517701952</v>
      </c>
      <c r="F991" s="2">
        <v>57.127000000000002</v>
      </c>
      <c r="G991" s="2">
        <v>47.936</v>
      </c>
      <c r="H991" s="2">
        <v>9.19</v>
      </c>
      <c r="I991" s="2">
        <v>53.706000000000003</v>
      </c>
      <c r="J991" s="2">
        <v>28.379000000000001</v>
      </c>
      <c r="K991" s="2">
        <v>25.327000000000002</v>
      </c>
      <c r="L991" s="2">
        <v>-4.2111989787990698</v>
      </c>
      <c r="N991" s="2">
        <v>2.1429999999999998</v>
      </c>
      <c r="O991" s="2">
        <f t="shared" si="157"/>
        <v>2.1429999999999998E-2</v>
      </c>
      <c r="P991" s="2">
        <f>AVERAGE(O962:O993)</f>
        <v>2.5831875000000004E-2</v>
      </c>
      <c r="Q991" s="2">
        <f t="shared" si="158"/>
        <v>1.4756975231250002</v>
      </c>
      <c r="R991" s="2">
        <f t="shared" si="159"/>
        <v>1.2382767600000002</v>
      </c>
      <c r="S991" s="2">
        <f t="shared" si="160"/>
        <v>0.23739493125000002</v>
      </c>
      <c r="T991" s="2">
        <f t="shared" si="164"/>
        <v>1.3873266787500003</v>
      </c>
      <c r="U991" s="2">
        <f t="shared" si="161"/>
        <v>0.7330827806250001</v>
      </c>
      <c r="V991" s="2">
        <f t="shared" si="162"/>
        <v>0.65424389812500017</v>
      </c>
      <c r="W991" s="2">
        <f t="shared" si="163"/>
        <v>-0.10878316562046524</v>
      </c>
    </row>
    <row r="992" spans="1:23" x14ac:dyDescent="0.2">
      <c r="A992" s="2" t="s">
        <v>37</v>
      </c>
      <c r="B992" s="2">
        <v>2010</v>
      </c>
      <c r="C992" s="2">
        <v>-0.309</v>
      </c>
      <c r="D992" s="2">
        <v>-38.89563338310338</v>
      </c>
      <c r="E992" s="2">
        <v>-30.012404517701952</v>
      </c>
      <c r="F992" s="2">
        <v>56.317</v>
      </c>
      <c r="G992" s="2">
        <v>46.965000000000003</v>
      </c>
      <c r="H992" s="2">
        <v>9.3520000000000003</v>
      </c>
      <c r="I992" s="2">
        <v>54.209000000000003</v>
      </c>
      <c r="J992" s="2">
        <v>28.11</v>
      </c>
      <c r="K992" s="2">
        <v>26.099</v>
      </c>
      <c r="L992" s="2">
        <v>-1.5443087433386782</v>
      </c>
      <c r="N992" s="2">
        <v>2.1429999999999998</v>
      </c>
      <c r="O992" s="2">
        <f t="shared" si="157"/>
        <v>2.1429999999999998E-2</v>
      </c>
      <c r="P992" s="2">
        <f>AVERAGE(O962:O993)</f>
        <v>2.5831875000000004E-2</v>
      </c>
      <c r="Q992" s="2">
        <f t="shared" si="158"/>
        <v>1.4547737043750002</v>
      </c>
      <c r="R992" s="2">
        <f t="shared" si="159"/>
        <v>1.2131940093750002</v>
      </c>
      <c r="S992" s="2">
        <f t="shared" si="160"/>
        <v>0.24157969500000004</v>
      </c>
      <c r="T992" s="2">
        <f t="shared" si="164"/>
        <v>1.4003201118750004</v>
      </c>
      <c r="U992" s="2">
        <f t="shared" si="161"/>
        <v>0.72613400625000013</v>
      </c>
      <c r="V992" s="2">
        <f t="shared" si="162"/>
        <v>0.67418610562500014</v>
      </c>
      <c r="W992" s="2">
        <f t="shared" si="163"/>
        <v>-3.9892390419331826E-2</v>
      </c>
    </row>
    <row r="993" spans="1:23" x14ac:dyDescent="0.2">
      <c r="A993" s="2" t="s">
        <v>37</v>
      </c>
      <c r="B993" s="2">
        <v>2011</v>
      </c>
      <c r="C993" s="2">
        <v>-1.02</v>
      </c>
      <c r="D993" s="2">
        <v>-33.263131423980823</v>
      </c>
      <c r="E993" s="2">
        <v>-30.012404517701952</v>
      </c>
      <c r="F993" s="2">
        <v>55.441000000000003</v>
      </c>
      <c r="G993" s="2">
        <v>45.923000000000002</v>
      </c>
      <c r="H993" s="2">
        <v>9.5169999999999995</v>
      </c>
      <c r="I993" s="2">
        <v>54.713000000000001</v>
      </c>
      <c r="J993" s="2">
        <v>27.846</v>
      </c>
      <c r="K993" s="2">
        <v>26.866</v>
      </c>
      <c r="L993" s="2">
        <v>-8.2739172124376661E-2</v>
      </c>
      <c r="N993" s="2">
        <v>2.15</v>
      </c>
      <c r="O993" s="2">
        <f t="shared" si="157"/>
        <v>2.1499999999999998E-2</v>
      </c>
      <c r="P993" s="2">
        <f>AVERAGE(O962:O993)</f>
        <v>2.5831875000000004E-2</v>
      </c>
      <c r="Q993" s="2">
        <f t="shared" si="158"/>
        <v>1.4321449818750003</v>
      </c>
      <c r="R993" s="2">
        <f t="shared" si="159"/>
        <v>1.1862771956250002</v>
      </c>
      <c r="S993" s="2">
        <f t="shared" si="160"/>
        <v>0.24584195437500003</v>
      </c>
      <c r="T993" s="2">
        <f t="shared" si="164"/>
        <v>1.4133393768750002</v>
      </c>
      <c r="U993" s="2">
        <f t="shared" si="161"/>
        <v>0.71931439125000007</v>
      </c>
      <c r="V993" s="2">
        <f t="shared" si="162"/>
        <v>0.6939991537500001</v>
      </c>
      <c r="W993" s="2">
        <f t="shared" si="163"/>
        <v>-2.1373079519203825E-3</v>
      </c>
    </row>
    <row r="994" spans="1:23" x14ac:dyDescent="0.2">
      <c r="A994" s="2" t="s">
        <v>46</v>
      </c>
      <c r="B994" s="2">
        <v>1980</v>
      </c>
      <c r="C994" s="2">
        <v>-4.6989999999999998</v>
      </c>
      <c r="D994" s="2">
        <v>-46.797377275389898</v>
      </c>
      <c r="E994" s="2">
        <v>-46.797377275389898</v>
      </c>
      <c r="F994" s="2">
        <v>88.896000000000001</v>
      </c>
      <c r="G994" s="2">
        <v>83.16</v>
      </c>
      <c r="H994" s="2">
        <v>5.7359999999999998</v>
      </c>
      <c r="I994" s="2">
        <v>48.753</v>
      </c>
      <c r="J994" s="2">
        <v>41.323999999999998</v>
      </c>
      <c r="K994" s="2">
        <v>7.4290000000000003</v>
      </c>
      <c r="L994" s="2">
        <v>3.9765653369366687</v>
      </c>
      <c r="N994" s="2">
        <v>0.19500000000000001</v>
      </c>
      <c r="O994" s="2">
        <f t="shared" si="157"/>
        <v>1.9500000000000001E-3</v>
      </c>
      <c r="P994" s="2">
        <f>AVERAGE(O994:O1025)</f>
        <v>1.9393749999999997E-3</v>
      </c>
      <c r="Q994" s="2">
        <f t="shared" si="158"/>
        <v>0.17240267999999997</v>
      </c>
      <c r="R994" s="2">
        <f t="shared" si="159"/>
        <v>0.16127842499999998</v>
      </c>
      <c r="S994" s="2">
        <f t="shared" si="160"/>
        <v>1.1124254999999998E-2</v>
      </c>
      <c r="T994" s="2">
        <f t="shared" si="164"/>
        <v>9.4550349374999981E-2</v>
      </c>
      <c r="U994" s="2">
        <f t="shared" si="161"/>
        <v>8.014273249999998E-2</v>
      </c>
      <c r="V994" s="2">
        <f t="shared" si="162"/>
        <v>1.4407616874999998E-2</v>
      </c>
      <c r="W994" s="2">
        <f t="shared" si="163"/>
        <v>7.7120514003215504E-3</v>
      </c>
    </row>
    <row r="995" spans="1:23" x14ac:dyDescent="0.2">
      <c r="A995" s="2" t="s">
        <v>46</v>
      </c>
      <c r="B995" s="2">
        <v>1981</v>
      </c>
      <c r="C995" s="2">
        <v>-7.4340000000000002</v>
      </c>
      <c r="D995" s="2">
        <v>-62.998422214428743</v>
      </c>
      <c r="E995" s="2">
        <v>-46.797377275389898</v>
      </c>
      <c r="F995" s="2">
        <v>87.742000000000004</v>
      </c>
      <c r="G995" s="2">
        <v>82.084000000000003</v>
      </c>
      <c r="H995" s="2">
        <v>5.6580000000000004</v>
      </c>
      <c r="I995" s="2">
        <v>48.884</v>
      </c>
      <c r="J995" s="2">
        <v>41.469000000000001</v>
      </c>
      <c r="K995" s="2">
        <v>7.415</v>
      </c>
      <c r="L995" s="2">
        <v>-3.0311832420031437</v>
      </c>
      <c r="N995" s="2">
        <v>0.186</v>
      </c>
      <c r="O995" s="2">
        <f t="shared" si="157"/>
        <v>1.8599999999999999E-3</v>
      </c>
      <c r="P995" s="2">
        <f>AVERAGE(O994:O1025)</f>
        <v>1.9393749999999997E-3</v>
      </c>
      <c r="Q995" s="2">
        <f t="shared" si="158"/>
        <v>0.17016464124999997</v>
      </c>
      <c r="R995" s="2">
        <f t="shared" si="159"/>
        <v>0.15919165749999997</v>
      </c>
      <c r="S995" s="2">
        <f t="shared" si="160"/>
        <v>1.0972983749999998E-2</v>
      </c>
      <c r="T995" s="2">
        <f t="shared" si="164"/>
        <v>9.4804407499999979E-2</v>
      </c>
      <c r="U995" s="2">
        <f t="shared" si="161"/>
        <v>8.0423941874999988E-2</v>
      </c>
      <c r="V995" s="2">
        <f t="shared" si="162"/>
        <v>1.4380465624999998E-2</v>
      </c>
      <c r="W995" s="2">
        <f t="shared" si="163"/>
        <v>-5.8786009999598461E-3</v>
      </c>
    </row>
    <row r="996" spans="1:23" x14ac:dyDescent="0.2">
      <c r="A996" s="2" t="s">
        <v>46</v>
      </c>
      <c r="B996" s="2">
        <v>1982</v>
      </c>
      <c r="C996" s="2">
        <v>-6.3129999999999997</v>
      </c>
      <c r="D996" s="2">
        <v>-72.688490069316259</v>
      </c>
      <c r="E996" s="2">
        <v>-46.797377275389898</v>
      </c>
      <c r="F996" s="2">
        <v>86.716999999999999</v>
      </c>
      <c r="G996" s="2">
        <v>81.13</v>
      </c>
      <c r="H996" s="2">
        <v>5.5869999999999997</v>
      </c>
      <c r="I996" s="2">
        <v>49.106999999999999</v>
      </c>
      <c r="J996" s="2">
        <v>41.642000000000003</v>
      </c>
      <c r="K996" s="2">
        <v>7.4649999999999999</v>
      </c>
      <c r="L996" s="2">
        <v>1.9719638320929569</v>
      </c>
      <c r="N996" s="2">
        <v>0.20300000000000001</v>
      </c>
      <c r="O996" s="2">
        <f t="shared" si="157"/>
        <v>2.0300000000000001E-3</v>
      </c>
      <c r="P996" s="2">
        <f>AVERAGE(O994:O1025)</f>
        <v>1.9393749999999997E-3</v>
      </c>
      <c r="Q996" s="2">
        <f t="shared" si="158"/>
        <v>0.16817678187499996</v>
      </c>
      <c r="R996" s="2">
        <f t="shared" si="159"/>
        <v>0.15734149374999998</v>
      </c>
      <c r="S996" s="2">
        <f t="shared" si="160"/>
        <v>1.0835288124999998E-2</v>
      </c>
      <c r="T996" s="2">
        <f t="shared" si="164"/>
        <v>9.5236888124999988E-2</v>
      </c>
      <c r="U996" s="2">
        <f t="shared" si="161"/>
        <v>8.0759453749999988E-2</v>
      </c>
      <c r="V996" s="2">
        <f t="shared" si="162"/>
        <v>1.4477434374999997E-2</v>
      </c>
      <c r="W996" s="2">
        <f t="shared" si="163"/>
        <v>3.8243773568652777E-3</v>
      </c>
    </row>
    <row r="997" spans="1:23" x14ac:dyDescent="0.2">
      <c r="A997" s="2" t="s">
        <v>46</v>
      </c>
      <c r="B997" s="2">
        <v>1983</v>
      </c>
      <c r="C997" s="2">
        <v>-7.109</v>
      </c>
      <c r="D997" s="2">
        <v>-82.834782984477144</v>
      </c>
      <c r="E997" s="2">
        <v>-46.797377275389898</v>
      </c>
      <c r="F997" s="2">
        <v>85.775000000000006</v>
      </c>
      <c r="G997" s="2">
        <v>80.242999999999995</v>
      </c>
      <c r="H997" s="2">
        <v>5.532</v>
      </c>
      <c r="I997" s="2">
        <v>49.287999999999997</v>
      </c>
      <c r="J997" s="2">
        <v>41.691000000000003</v>
      </c>
      <c r="K997" s="2">
        <v>7.5970000000000004</v>
      </c>
      <c r="L997" s="2">
        <v>-2.725042728983698</v>
      </c>
      <c r="N997" s="2">
        <v>0.19600000000000001</v>
      </c>
      <c r="O997" s="2">
        <f t="shared" si="157"/>
        <v>1.9599999999999999E-3</v>
      </c>
      <c r="P997" s="2">
        <f>AVERAGE(O994:O1025)</f>
        <v>1.9393749999999997E-3</v>
      </c>
      <c r="Q997" s="2">
        <f t="shared" si="158"/>
        <v>0.166349890625</v>
      </c>
      <c r="R997" s="2">
        <f t="shared" si="159"/>
        <v>0.15562126812499996</v>
      </c>
      <c r="S997" s="2">
        <f t="shared" si="160"/>
        <v>1.0728622499999998E-2</v>
      </c>
      <c r="T997" s="2">
        <f t="shared" si="164"/>
        <v>9.5587914999999982E-2</v>
      </c>
      <c r="U997" s="2">
        <f t="shared" si="161"/>
        <v>8.0854483124999987E-2</v>
      </c>
      <c r="V997" s="2">
        <f t="shared" si="162"/>
        <v>1.4733431874999998E-2</v>
      </c>
      <c r="W997" s="2">
        <f t="shared" si="163"/>
        <v>-5.2848797425227587E-3</v>
      </c>
    </row>
    <row r="998" spans="1:23" x14ac:dyDescent="0.2">
      <c r="A998" s="2" t="s">
        <v>46</v>
      </c>
      <c r="B998" s="2">
        <v>1984</v>
      </c>
      <c r="C998" s="2">
        <v>-6.9240000000000004</v>
      </c>
      <c r="D998" s="2">
        <v>-97.598427369099653</v>
      </c>
      <c r="E998" s="2">
        <v>-97.598427369099653</v>
      </c>
      <c r="F998" s="2">
        <v>84.802000000000007</v>
      </c>
      <c r="G998" s="2">
        <v>79.299000000000007</v>
      </c>
      <c r="H998" s="2">
        <v>5.5030000000000001</v>
      </c>
      <c r="I998" s="2">
        <v>50.030999999999999</v>
      </c>
      <c r="J998" s="2">
        <v>42.194000000000003</v>
      </c>
      <c r="K998" s="2">
        <v>7.8369999999999997</v>
      </c>
      <c r="L998" s="2">
        <v>-2.7326420539851384</v>
      </c>
      <c r="N998" s="2">
        <v>0.19500000000000001</v>
      </c>
      <c r="O998" s="2">
        <f t="shared" si="157"/>
        <v>1.9500000000000001E-3</v>
      </c>
      <c r="P998" s="2">
        <f>AVERAGE(O994:O1025)</f>
        <v>1.9393749999999997E-3</v>
      </c>
      <c r="Q998" s="2">
        <f t="shared" si="158"/>
        <v>0.16446287874999999</v>
      </c>
      <c r="R998" s="2">
        <f t="shared" si="159"/>
        <v>0.15379049812499998</v>
      </c>
      <c r="S998" s="2">
        <f t="shared" si="160"/>
        <v>1.0672380624999998E-2</v>
      </c>
      <c r="T998" s="2">
        <f t="shared" si="164"/>
        <v>9.7028870624999985E-2</v>
      </c>
      <c r="U998" s="2">
        <f t="shared" si="161"/>
        <v>8.1829988749999999E-2</v>
      </c>
      <c r="V998" s="2">
        <f t="shared" si="162"/>
        <v>1.5198881874999997E-2</v>
      </c>
      <c r="W998" s="2">
        <f t="shared" si="163"/>
        <v>-5.2996176834474266E-3</v>
      </c>
    </row>
    <row r="999" spans="1:23" x14ac:dyDescent="0.2">
      <c r="A999" s="2" t="s">
        <v>46</v>
      </c>
      <c r="B999" s="2">
        <v>1985</v>
      </c>
      <c r="C999" s="2">
        <v>-9.8000000000000007</v>
      </c>
      <c r="D999" s="2">
        <v>-112.75522789168251</v>
      </c>
      <c r="E999" s="2">
        <v>-97.598427369099653</v>
      </c>
      <c r="F999" s="2">
        <v>83.72</v>
      </c>
      <c r="G999" s="2">
        <v>78.213999999999999</v>
      </c>
      <c r="H999" s="2">
        <v>5.5060000000000002</v>
      </c>
      <c r="I999" s="2">
        <v>50.387999999999998</v>
      </c>
      <c r="J999" s="2">
        <v>42.246000000000002</v>
      </c>
      <c r="K999" s="2">
        <v>8.1430000000000007</v>
      </c>
      <c r="L999" s="2">
        <v>-0.96124235542191327</v>
      </c>
      <c r="N999" s="2">
        <v>0.2</v>
      </c>
      <c r="O999" s="2">
        <f t="shared" si="157"/>
        <v>2E-3</v>
      </c>
      <c r="P999" s="2">
        <f>AVERAGE(O994:O1025)</f>
        <v>1.9393749999999997E-3</v>
      </c>
      <c r="Q999" s="2">
        <f t="shared" si="158"/>
        <v>0.16236447499999998</v>
      </c>
      <c r="R999" s="2">
        <f t="shared" si="159"/>
        <v>0.15168627624999997</v>
      </c>
      <c r="S999" s="2">
        <f t="shared" si="160"/>
        <v>1.0678198749999999E-2</v>
      </c>
      <c r="T999" s="2">
        <f t="shared" si="164"/>
        <v>9.772122749999998E-2</v>
      </c>
      <c r="U999" s="2">
        <f t="shared" si="161"/>
        <v>8.1930836249999986E-2</v>
      </c>
      <c r="V999" s="2">
        <f t="shared" si="162"/>
        <v>1.5792330625E-2</v>
      </c>
      <c r="W999" s="2">
        <f t="shared" si="163"/>
        <v>-1.8642093930463727E-3</v>
      </c>
    </row>
    <row r="1000" spans="1:23" x14ac:dyDescent="0.2">
      <c r="A1000" s="2" t="s">
        <v>46</v>
      </c>
      <c r="B1000" s="2">
        <v>1986</v>
      </c>
      <c r="C1000" s="2">
        <v>-7.2880000000000003</v>
      </c>
      <c r="D1000" s="2">
        <v>-98.055005623475438</v>
      </c>
      <c r="E1000" s="2">
        <v>-97.598427369099653</v>
      </c>
      <c r="F1000" s="2">
        <v>82.960999999999999</v>
      </c>
      <c r="G1000" s="2">
        <v>77.363</v>
      </c>
      <c r="H1000" s="2">
        <v>5.5979999999999999</v>
      </c>
      <c r="I1000" s="2">
        <v>50.576999999999998</v>
      </c>
      <c r="J1000" s="2">
        <v>42.076000000000001</v>
      </c>
      <c r="K1000" s="2">
        <v>8.5009999999999994</v>
      </c>
      <c r="L1000" s="2">
        <v>2.7652118732819373</v>
      </c>
      <c r="N1000" s="2">
        <v>0.20899999999999999</v>
      </c>
      <c r="O1000" s="2">
        <f t="shared" si="157"/>
        <v>2.0899999999999998E-3</v>
      </c>
      <c r="P1000" s="2">
        <f>AVERAGE(O994:O1025)</f>
        <v>1.9393749999999997E-3</v>
      </c>
      <c r="Q1000" s="2">
        <f t="shared" si="158"/>
        <v>0.16089248937499998</v>
      </c>
      <c r="R1000" s="2">
        <f t="shared" si="159"/>
        <v>0.15003586812499997</v>
      </c>
      <c r="S1000" s="2">
        <f t="shared" si="160"/>
        <v>1.0856621249999998E-2</v>
      </c>
      <c r="T1000" s="2">
        <f t="shared" si="164"/>
        <v>9.8087769374999981E-2</v>
      </c>
      <c r="U1000" s="2">
        <f t="shared" si="161"/>
        <v>8.1601142499999987E-2</v>
      </c>
      <c r="V1000" s="2">
        <f t="shared" si="162"/>
        <v>1.6486626874999997E-2</v>
      </c>
      <c r="W1000" s="2">
        <f t="shared" si="163"/>
        <v>5.3627827767461561E-3</v>
      </c>
    </row>
    <row r="1001" spans="1:23" x14ac:dyDescent="0.2">
      <c r="A1001" s="2" t="s">
        <v>46</v>
      </c>
      <c r="B1001" s="2">
        <v>1987</v>
      </c>
      <c r="C1001" s="2">
        <v>-8.2029999999999994</v>
      </c>
      <c r="D1001" s="2">
        <v>-95.174808985318379</v>
      </c>
      <c r="E1001" s="2">
        <v>-97.598427369099653</v>
      </c>
      <c r="F1001" s="2">
        <v>81.894000000000005</v>
      </c>
      <c r="G1001" s="2">
        <v>76.183999999999997</v>
      </c>
      <c r="H1001" s="2">
        <v>5.71</v>
      </c>
      <c r="I1001" s="2">
        <v>50.908999999999999</v>
      </c>
      <c r="J1001" s="2">
        <v>42.015000000000001</v>
      </c>
      <c r="K1001" s="2">
        <v>8.8940000000000001</v>
      </c>
      <c r="L1001" s="2">
        <v>-3.8689687670821047</v>
      </c>
      <c r="N1001" s="2">
        <v>0.19600000000000001</v>
      </c>
      <c r="O1001" s="2">
        <f t="shared" si="157"/>
        <v>1.9599999999999999E-3</v>
      </c>
      <c r="P1001" s="2">
        <f>AVERAGE(O994:O1025)</f>
        <v>1.9393749999999997E-3</v>
      </c>
      <c r="Q1001" s="2">
        <f t="shared" si="158"/>
        <v>0.15882317624999998</v>
      </c>
      <c r="R1001" s="2">
        <f t="shared" si="159"/>
        <v>0.14774934499999998</v>
      </c>
      <c r="S1001" s="2">
        <f t="shared" si="160"/>
        <v>1.1073831249999997E-2</v>
      </c>
      <c r="T1001" s="2">
        <f t="shared" si="164"/>
        <v>9.8731641874999984E-2</v>
      </c>
      <c r="U1001" s="2">
        <f t="shared" si="161"/>
        <v>8.1482840624999983E-2</v>
      </c>
      <c r="V1001" s="2">
        <f t="shared" si="162"/>
        <v>1.7248801249999998E-2</v>
      </c>
      <c r="W1001" s="2">
        <f t="shared" si="163"/>
        <v>-7.5033813026598555E-3</v>
      </c>
    </row>
    <row r="1002" spans="1:23" x14ac:dyDescent="0.2">
      <c r="A1002" s="2" t="s">
        <v>46</v>
      </c>
      <c r="B1002" s="2">
        <v>1988</v>
      </c>
      <c r="C1002" s="2">
        <v>0.46899999999999997</v>
      </c>
      <c r="D1002" s="2">
        <v>-85.519697022111657</v>
      </c>
      <c r="E1002" s="2">
        <v>-85.519697022111657</v>
      </c>
      <c r="F1002" s="2">
        <v>80.656999999999996</v>
      </c>
      <c r="G1002" s="2">
        <v>74.817999999999998</v>
      </c>
      <c r="H1002" s="2">
        <v>5.84</v>
      </c>
      <c r="I1002" s="2">
        <v>51.497</v>
      </c>
      <c r="J1002" s="2">
        <v>42.183999999999997</v>
      </c>
      <c r="K1002" s="2">
        <v>9.3130000000000006</v>
      </c>
      <c r="L1002" s="2">
        <v>2.0842050500017977</v>
      </c>
      <c r="N1002" s="2">
        <v>0.20799999999999999</v>
      </c>
      <c r="O1002" s="2">
        <f t="shared" si="157"/>
        <v>2.0799999999999998E-3</v>
      </c>
      <c r="P1002" s="2">
        <f>AVERAGE(O994:O1025)</f>
        <v>1.9393749999999997E-3</v>
      </c>
      <c r="Q1002" s="2">
        <f t="shared" si="158"/>
        <v>0.15642416937499998</v>
      </c>
      <c r="R1002" s="2">
        <f t="shared" si="159"/>
        <v>0.14510015874999999</v>
      </c>
      <c r="S1002" s="2">
        <f t="shared" si="160"/>
        <v>1.1325949999999998E-2</v>
      </c>
      <c r="T1002" s="2">
        <f t="shared" si="164"/>
        <v>9.9871994374999981E-2</v>
      </c>
      <c r="U1002" s="2">
        <f t="shared" si="161"/>
        <v>8.1810594999999986E-2</v>
      </c>
      <c r="V1002" s="2">
        <f t="shared" si="162"/>
        <v>1.8061399374999999E-2</v>
      </c>
      <c r="W1002" s="2">
        <f t="shared" si="163"/>
        <v>4.0420551688472358E-3</v>
      </c>
    </row>
    <row r="1003" spans="1:23" x14ac:dyDescent="0.2">
      <c r="A1003" s="2" t="s">
        <v>46</v>
      </c>
      <c r="B1003" s="2">
        <v>1989</v>
      </c>
      <c r="C1003" s="2">
        <v>-4.3979999999999997</v>
      </c>
      <c r="D1003" s="2">
        <v>-83.952356070136887</v>
      </c>
      <c r="E1003" s="2">
        <v>-85.519697022111657</v>
      </c>
      <c r="F1003" s="2">
        <v>79.444999999999993</v>
      </c>
      <c r="G1003" s="2">
        <v>73.456999999999994</v>
      </c>
      <c r="H1003" s="2">
        <v>5.9889999999999999</v>
      </c>
      <c r="I1003" s="2">
        <v>51.625999999999998</v>
      </c>
      <c r="J1003" s="2">
        <v>41.853999999999999</v>
      </c>
      <c r="K1003" s="2">
        <v>9.7720000000000002</v>
      </c>
      <c r="L1003" s="2">
        <v>0.85767540884434412</v>
      </c>
      <c r="N1003" s="2">
        <v>0.20499999999999999</v>
      </c>
      <c r="O1003" s="2">
        <f t="shared" si="157"/>
        <v>2.0499999999999997E-3</v>
      </c>
      <c r="P1003" s="2">
        <f>AVERAGE(O994:O1025)</f>
        <v>1.9393749999999997E-3</v>
      </c>
      <c r="Q1003" s="2">
        <f t="shared" si="158"/>
        <v>0.15407364687499997</v>
      </c>
      <c r="R1003" s="2">
        <f t="shared" si="159"/>
        <v>0.14246066937499996</v>
      </c>
      <c r="S1003" s="2">
        <f t="shared" si="160"/>
        <v>1.1614916874999997E-2</v>
      </c>
      <c r="T1003" s="2">
        <f t="shared" si="164"/>
        <v>0.10012217374999997</v>
      </c>
      <c r="U1003" s="2">
        <f t="shared" si="161"/>
        <v>8.1170601249999988E-2</v>
      </c>
      <c r="V1003" s="2">
        <f t="shared" si="162"/>
        <v>1.8951572499999996E-2</v>
      </c>
      <c r="W1003" s="2">
        <f t="shared" si="163"/>
        <v>1.6633542460274997E-3</v>
      </c>
    </row>
    <row r="1004" spans="1:23" x14ac:dyDescent="0.2">
      <c r="A1004" s="2" t="s">
        <v>46</v>
      </c>
      <c r="B1004" s="2">
        <v>1990</v>
      </c>
      <c r="C1004" s="2">
        <v>-2.7639999999999998</v>
      </c>
      <c r="D1004" s="2">
        <v>-62.822586025614868</v>
      </c>
      <c r="E1004" s="2">
        <v>-85.519697022111657</v>
      </c>
      <c r="F1004" s="2">
        <v>78.331000000000003</v>
      </c>
      <c r="G1004" s="2">
        <v>72.176000000000002</v>
      </c>
      <c r="H1004" s="2">
        <v>6.1559999999999997</v>
      </c>
      <c r="I1004" s="2">
        <v>52.17</v>
      </c>
      <c r="J1004" s="2">
        <v>41.923000000000002</v>
      </c>
      <c r="K1004" s="2">
        <v>10.247</v>
      </c>
      <c r="L1004" s="2">
        <v>1.6842608628924116</v>
      </c>
      <c r="N1004" s="2">
        <v>0.20599999999999999</v>
      </c>
      <c r="O1004" s="2">
        <f t="shared" si="157"/>
        <v>2.0599999999999998E-3</v>
      </c>
      <c r="P1004" s="2">
        <f>AVERAGE(O994:O1025)</f>
        <v>1.9393749999999997E-3</v>
      </c>
      <c r="Q1004" s="2">
        <f t="shared" si="158"/>
        <v>0.15191318312499999</v>
      </c>
      <c r="R1004" s="2">
        <f t="shared" si="159"/>
        <v>0.13997632999999998</v>
      </c>
      <c r="S1004" s="2">
        <f t="shared" si="160"/>
        <v>1.1938792499999998E-2</v>
      </c>
      <c r="T1004" s="2">
        <f t="shared" si="164"/>
        <v>0.10117719374999999</v>
      </c>
      <c r="U1004" s="2">
        <f t="shared" si="161"/>
        <v>8.1304418124999986E-2</v>
      </c>
      <c r="V1004" s="2">
        <f t="shared" si="162"/>
        <v>1.9872775624999995E-2</v>
      </c>
      <c r="W1004" s="2">
        <f t="shared" si="163"/>
        <v>3.2664134109719701E-3</v>
      </c>
    </row>
    <row r="1005" spans="1:23" x14ac:dyDescent="0.2">
      <c r="A1005" s="2" t="s">
        <v>46</v>
      </c>
      <c r="B1005" s="2">
        <v>1991</v>
      </c>
      <c r="C1005" s="2">
        <v>-2.1579999999999999</v>
      </c>
      <c r="D1005" s="2">
        <v>-55.220982766790513</v>
      </c>
      <c r="E1005" s="2">
        <v>-85.519697022111657</v>
      </c>
      <c r="F1005" s="2">
        <v>77.105999999999995</v>
      </c>
      <c r="G1005" s="2">
        <v>70.736000000000004</v>
      </c>
      <c r="H1005" s="2">
        <v>6.37</v>
      </c>
      <c r="I1005" s="2">
        <v>52.856999999999999</v>
      </c>
      <c r="J1005" s="2">
        <v>42.122</v>
      </c>
      <c r="K1005" s="2">
        <v>10.734999999999999</v>
      </c>
      <c r="L1005" s="2">
        <v>5.7901505696557427</v>
      </c>
      <c r="N1005" s="2">
        <v>0.216</v>
      </c>
      <c r="O1005" s="2">
        <f t="shared" si="157"/>
        <v>2.16E-3</v>
      </c>
      <c r="P1005" s="2">
        <f>AVERAGE(O994:O1025)</f>
        <v>1.9393749999999997E-3</v>
      </c>
      <c r="Q1005" s="2">
        <f t="shared" si="158"/>
        <v>0.14953744874999997</v>
      </c>
      <c r="R1005" s="2">
        <f t="shared" si="159"/>
        <v>0.13718362999999997</v>
      </c>
      <c r="S1005" s="2">
        <f t="shared" si="160"/>
        <v>1.2353818749999999E-2</v>
      </c>
      <c r="T1005" s="2">
        <f t="shared" si="164"/>
        <v>0.10250954437499998</v>
      </c>
      <c r="U1005" s="2">
        <f t="shared" si="161"/>
        <v>8.1690353749999986E-2</v>
      </c>
      <c r="V1005" s="2">
        <f t="shared" si="162"/>
        <v>2.0819190624999994E-2</v>
      </c>
      <c r="W1005" s="2">
        <f t="shared" si="163"/>
        <v>1.1229273261026105E-2</v>
      </c>
    </row>
    <row r="1006" spans="1:23" x14ac:dyDescent="0.2">
      <c r="A1006" s="2" t="s">
        <v>46</v>
      </c>
      <c r="B1006" s="2">
        <v>1992</v>
      </c>
      <c r="C1006" s="2">
        <v>-2.1030000000000002</v>
      </c>
      <c r="D1006" s="2">
        <v>-49.581975735513552</v>
      </c>
      <c r="E1006" s="2">
        <v>-49.581975735513552</v>
      </c>
      <c r="F1006" s="2">
        <v>76.135000000000005</v>
      </c>
      <c r="G1006" s="2">
        <v>69.543999999999997</v>
      </c>
      <c r="H1006" s="2">
        <v>6.5910000000000002</v>
      </c>
      <c r="I1006" s="2">
        <v>53.292000000000002</v>
      </c>
      <c r="J1006" s="2">
        <v>42.061999999999998</v>
      </c>
      <c r="K1006" s="2">
        <v>11.228999999999999</v>
      </c>
      <c r="L1006" s="2">
        <v>-0.80911647109997731</v>
      </c>
      <c r="N1006" s="2">
        <v>0.189</v>
      </c>
      <c r="O1006" s="2">
        <f t="shared" si="157"/>
        <v>1.89E-3</v>
      </c>
      <c r="P1006" s="2">
        <f>AVERAGE(O994:O1025)</f>
        <v>1.9393749999999997E-3</v>
      </c>
      <c r="Q1006" s="2">
        <f t="shared" si="158"/>
        <v>0.14765431562499998</v>
      </c>
      <c r="R1006" s="2">
        <f t="shared" si="159"/>
        <v>0.13487189499999996</v>
      </c>
      <c r="S1006" s="2">
        <f t="shared" si="160"/>
        <v>1.2782420624999999E-2</v>
      </c>
      <c r="T1006" s="2">
        <f t="shared" si="164"/>
        <v>0.10335317249999999</v>
      </c>
      <c r="U1006" s="2">
        <f t="shared" si="161"/>
        <v>8.1573991249999978E-2</v>
      </c>
      <c r="V1006" s="2">
        <f t="shared" si="162"/>
        <v>2.1777241874999995E-2</v>
      </c>
      <c r="W1006" s="2">
        <f t="shared" si="163"/>
        <v>-1.5691802561395183E-3</v>
      </c>
    </row>
    <row r="1007" spans="1:23" x14ac:dyDescent="0.2">
      <c r="A1007" s="2" t="s">
        <v>46</v>
      </c>
      <c r="B1007" s="2">
        <v>1993</v>
      </c>
      <c r="C1007" s="2">
        <v>-1.9370000000000001</v>
      </c>
      <c r="D1007" s="2">
        <v>-53.558495076998724</v>
      </c>
      <c r="E1007" s="2">
        <v>-49.581975735513552</v>
      </c>
      <c r="F1007" s="2">
        <v>75.200999999999993</v>
      </c>
      <c r="G1007" s="2">
        <v>68.393000000000001</v>
      </c>
      <c r="H1007" s="2">
        <v>6.8079999999999998</v>
      </c>
      <c r="I1007" s="2">
        <v>53.304000000000002</v>
      </c>
      <c r="J1007" s="2">
        <v>41.581000000000003</v>
      </c>
      <c r="K1007" s="2">
        <v>11.723000000000001</v>
      </c>
      <c r="L1007" s="2">
        <v>-3.9554915181263852</v>
      </c>
      <c r="N1007" s="2">
        <v>0.183</v>
      </c>
      <c r="O1007" s="2">
        <f t="shared" si="157"/>
        <v>1.83E-3</v>
      </c>
      <c r="P1007" s="2">
        <f>AVERAGE(O994:O1025)</f>
        <v>1.9393749999999997E-3</v>
      </c>
      <c r="Q1007" s="2">
        <f t="shared" si="158"/>
        <v>0.14584293937499995</v>
      </c>
      <c r="R1007" s="2">
        <f t="shared" si="159"/>
        <v>0.13263967437499999</v>
      </c>
      <c r="S1007" s="2">
        <f t="shared" si="160"/>
        <v>1.3203264999999997E-2</v>
      </c>
      <c r="T1007" s="2">
        <f t="shared" si="164"/>
        <v>0.10337644499999998</v>
      </c>
      <c r="U1007" s="2">
        <f t="shared" si="161"/>
        <v>8.0641151874999997E-2</v>
      </c>
      <c r="V1007" s="2">
        <f t="shared" si="162"/>
        <v>2.2735293124999997E-2</v>
      </c>
      <c r="W1007" s="2">
        <f t="shared" si="163"/>
        <v>-7.6711813629663575E-3</v>
      </c>
    </row>
    <row r="1008" spans="1:23" x14ac:dyDescent="0.2">
      <c r="A1008" s="2" t="s">
        <v>46</v>
      </c>
      <c r="B1008" s="2">
        <v>1994</v>
      </c>
      <c r="C1008" s="2">
        <v>-2.387</v>
      </c>
      <c r="D1008" s="2">
        <v>-48.775428921830823</v>
      </c>
      <c r="E1008" s="2">
        <v>-49.581975735513552</v>
      </c>
      <c r="F1008" s="2">
        <v>74.019000000000005</v>
      </c>
      <c r="G1008" s="2">
        <v>67.013999999999996</v>
      </c>
      <c r="H1008" s="2">
        <v>7.0049999999999999</v>
      </c>
      <c r="I1008" s="2">
        <v>53.253</v>
      </c>
      <c r="J1008" s="2">
        <v>41.033999999999999</v>
      </c>
      <c r="K1008" s="2">
        <v>12.218999999999999</v>
      </c>
      <c r="L1008" s="2">
        <v>3.5997105627857025</v>
      </c>
      <c r="N1008" s="2">
        <v>0.19600000000000001</v>
      </c>
      <c r="O1008" s="2">
        <f t="shared" si="157"/>
        <v>1.9599999999999999E-3</v>
      </c>
      <c r="P1008" s="2">
        <f>AVERAGE(O994:O1025)</f>
        <v>1.9393749999999997E-3</v>
      </c>
      <c r="Q1008" s="2">
        <f t="shared" si="158"/>
        <v>0.14355059812499998</v>
      </c>
      <c r="R1008" s="2">
        <f t="shared" si="159"/>
        <v>0.12996527624999998</v>
      </c>
      <c r="S1008" s="2">
        <f t="shared" si="160"/>
        <v>1.3585321874999997E-2</v>
      </c>
      <c r="T1008" s="2">
        <f t="shared" si="164"/>
        <v>0.10327753687499998</v>
      </c>
      <c r="U1008" s="2">
        <f t="shared" si="161"/>
        <v>7.9580313749999979E-2</v>
      </c>
      <c r="V1008" s="2">
        <f t="shared" si="162"/>
        <v>2.3697223124999996E-2</v>
      </c>
      <c r="W1008" s="2">
        <f t="shared" si="163"/>
        <v>6.9811886727025206E-3</v>
      </c>
    </row>
    <row r="1009" spans="1:23" x14ac:dyDescent="0.2">
      <c r="A1009" s="2" t="s">
        <v>46</v>
      </c>
      <c r="B1009" s="2">
        <v>1995</v>
      </c>
      <c r="C1009" s="2">
        <v>-3.5950000000000002</v>
      </c>
      <c r="D1009" s="2">
        <v>-53.766016738256617</v>
      </c>
      <c r="E1009" s="2">
        <v>-49.581975735513552</v>
      </c>
      <c r="F1009" s="2">
        <v>72.483000000000004</v>
      </c>
      <c r="G1009" s="2">
        <v>65.308999999999997</v>
      </c>
      <c r="H1009" s="2">
        <v>7.1740000000000004</v>
      </c>
      <c r="I1009" s="2">
        <v>52.811999999999998</v>
      </c>
      <c r="J1009" s="2">
        <v>40.112000000000002</v>
      </c>
      <c r="K1009" s="2">
        <v>12.7</v>
      </c>
      <c r="L1009" s="2">
        <v>-5.5101729171424196</v>
      </c>
      <c r="N1009" s="2">
        <v>0.17699999999999999</v>
      </c>
      <c r="O1009" s="2">
        <f t="shared" si="157"/>
        <v>1.7699999999999999E-3</v>
      </c>
      <c r="P1009" s="2">
        <f>AVERAGE(O994:O1025)</f>
        <v>1.9393749999999997E-3</v>
      </c>
      <c r="Q1009" s="2">
        <f t="shared" si="158"/>
        <v>0.14057171812499999</v>
      </c>
      <c r="R1009" s="2">
        <f t="shared" si="159"/>
        <v>0.12665864187499998</v>
      </c>
      <c r="S1009" s="2">
        <f t="shared" si="160"/>
        <v>1.3913076249999998E-2</v>
      </c>
      <c r="T1009" s="2">
        <f t="shared" si="164"/>
        <v>0.10242227249999998</v>
      </c>
      <c r="U1009" s="2">
        <f t="shared" si="161"/>
        <v>7.7792209999999987E-2</v>
      </c>
      <c r="V1009" s="2">
        <f t="shared" si="162"/>
        <v>2.4630062499999994E-2</v>
      </c>
      <c r="W1009" s="2">
        <f t="shared" si="163"/>
        <v>-1.0686291601183078E-2</v>
      </c>
    </row>
    <row r="1010" spans="1:23" x14ac:dyDescent="0.2">
      <c r="A1010" s="2" t="s">
        <v>46</v>
      </c>
      <c r="B1010" s="2">
        <v>1996</v>
      </c>
      <c r="C1010" s="2">
        <v>9.6000000000000002E-2</v>
      </c>
      <c r="D1010" s="2">
        <v>-46.186725203073728</v>
      </c>
      <c r="E1010" s="2">
        <v>-46.186725203073728</v>
      </c>
      <c r="F1010" s="2">
        <v>70.963999999999999</v>
      </c>
      <c r="G1010" s="2">
        <v>63.652000000000001</v>
      </c>
      <c r="H1010" s="2">
        <v>7.3120000000000003</v>
      </c>
      <c r="I1010" s="2">
        <v>52.124000000000002</v>
      </c>
      <c r="J1010" s="2">
        <v>38.957999999999998</v>
      </c>
      <c r="K1010" s="2">
        <v>13.166</v>
      </c>
      <c r="L1010" s="2">
        <v>3.2280849374950558</v>
      </c>
      <c r="N1010" s="2">
        <v>0.191</v>
      </c>
      <c r="O1010" s="2">
        <f t="shared" si="157"/>
        <v>1.91E-3</v>
      </c>
      <c r="P1010" s="2">
        <f>AVERAGE(O994:O1025)</f>
        <v>1.9393749999999997E-3</v>
      </c>
      <c r="Q1010" s="2">
        <f t="shared" si="158"/>
        <v>0.13762580749999997</v>
      </c>
      <c r="R1010" s="2">
        <f t="shared" si="159"/>
        <v>0.12344509749999998</v>
      </c>
      <c r="S1010" s="2">
        <f t="shared" si="160"/>
        <v>1.4180709999999999E-2</v>
      </c>
      <c r="T1010" s="2">
        <f t="shared" si="164"/>
        <v>0.10108798249999999</v>
      </c>
      <c r="U1010" s="2">
        <f t="shared" si="161"/>
        <v>7.5554171249999982E-2</v>
      </c>
      <c r="V1010" s="2">
        <f t="shared" si="162"/>
        <v>2.5533811249999996E-2</v>
      </c>
      <c r="W1010" s="2">
        <f t="shared" si="163"/>
        <v>6.260467225654473E-3</v>
      </c>
    </row>
    <row r="1011" spans="1:23" x14ac:dyDescent="0.2">
      <c r="A1011" s="2" t="s">
        <v>46</v>
      </c>
      <c r="B1011" s="2">
        <v>1997</v>
      </c>
      <c r="C1011" s="2">
        <v>-0.26100000000000001</v>
      </c>
      <c r="D1011" s="2">
        <v>-46.015920611845907</v>
      </c>
      <c r="E1011" s="2">
        <v>-46.186725203073728</v>
      </c>
      <c r="F1011" s="2">
        <v>69.084000000000003</v>
      </c>
      <c r="G1011" s="2">
        <v>61.664999999999999</v>
      </c>
      <c r="H1011" s="2">
        <v>7.4180000000000001</v>
      </c>
      <c r="I1011" s="2">
        <v>51.454999999999998</v>
      </c>
      <c r="J1011" s="2">
        <v>37.832999999999998</v>
      </c>
      <c r="K1011" s="2">
        <v>13.622</v>
      </c>
      <c r="L1011" s="2">
        <v>-1.9605281137177948</v>
      </c>
      <c r="N1011" s="2">
        <v>0.17899999999999999</v>
      </c>
      <c r="O1011" s="2">
        <f t="shared" si="157"/>
        <v>1.7899999999999999E-3</v>
      </c>
      <c r="P1011" s="2">
        <f>AVERAGE(O994:O1025)</f>
        <v>1.9393749999999997E-3</v>
      </c>
      <c r="Q1011" s="2">
        <f t="shared" si="158"/>
        <v>0.13397978249999998</v>
      </c>
      <c r="R1011" s="2">
        <f t="shared" si="159"/>
        <v>0.11959155937499998</v>
      </c>
      <c r="S1011" s="2">
        <f t="shared" si="160"/>
        <v>1.4386283749999998E-2</v>
      </c>
      <c r="T1011" s="2">
        <f t="shared" si="164"/>
        <v>9.9790540624999979E-2</v>
      </c>
      <c r="U1011" s="2">
        <f t="shared" si="161"/>
        <v>7.337237437499998E-2</v>
      </c>
      <c r="V1011" s="2">
        <f t="shared" si="162"/>
        <v>2.6418166249999996E-2</v>
      </c>
      <c r="W1011" s="2">
        <f t="shared" si="163"/>
        <v>-3.8021992105414476E-3</v>
      </c>
    </row>
    <row r="1012" spans="1:23" x14ac:dyDescent="0.2">
      <c r="A1012" s="2" t="s">
        <v>46</v>
      </c>
      <c r="B1012" s="2">
        <v>1998</v>
      </c>
      <c r="C1012" s="2">
        <v>-0.34499999999999997</v>
      </c>
      <c r="D1012" s="2">
        <v>-42.04102625820633</v>
      </c>
      <c r="E1012" s="2">
        <v>-46.186725203073728</v>
      </c>
      <c r="F1012" s="2">
        <v>67.021000000000001</v>
      </c>
      <c r="G1012" s="2">
        <v>59.518000000000001</v>
      </c>
      <c r="H1012" s="2">
        <v>7.5019999999999998</v>
      </c>
      <c r="I1012" s="2">
        <v>50.944000000000003</v>
      </c>
      <c r="J1012" s="2">
        <v>36.872</v>
      </c>
      <c r="K1012" s="2">
        <v>14.071999999999999</v>
      </c>
      <c r="L1012" s="2">
        <v>2.2459153341516345</v>
      </c>
      <c r="N1012" s="2">
        <v>0.188</v>
      </c>
      <c r="O1012" s="2">
        <f t="shared" si="157"/>
        <v>1.8799999999999999E-3</v>
      </c>
      <c r="P1012" s="2">
        <f>AVERAGE(O994:O1025)</f>
        <v>1.9393749999999997E-3</v>
      </c>
      <c r="Q1012" s="2">
        <f t="shared" si="158"/>
        <v>0.12997885187499997</v>
      </c>
      <c r="R1012" s="2">
        <f t="shared" si="159"/>
        <v>0.11542772124999999</v>
      </c>
      <c r="S1012" s="2">
        <f t="shared" si="160"/>
        <v>1.4549191249999998E-2</v>
      </c>
      <c r="T1012" s="2">
        <f t="shared" si="164"/>
        <v>9.8799519999999988E-2</v>
      </c>
      <c r="U1012" s="2">
        <f t="shared" si="161"/>
        <v>7.1508634999999987E-2</v>
      </c>
      <c r="V1012" s="2">
        <f t="shared" si="162"/>
        <v>2.7290884999999994E-2</v>
      </c>
      <c r="W1012" s="2">
        <f t="shared" si="163"/>
        <v>4.3556720511703255E-3</v>
      </c>
    </row>
    <row r="1013" spans="1:23" x14ac:dyDescent="0.2">
      <c r="A1013" s="2" t="s">
        <v>46</v>
      </c>
      <c r="B1013" s="2">
        <v>1999</v>
      </c>
      <c r="C1013" s="2">
        <v>-0.42699999999999999</v>
      </c>
      <c r="D1013" s="2">
        <v>-40.824547899981852</v>
      </c>
      <c r="E1013" s="2">
        <v>-46.186725203073728</v>
      </c>
      <c r="F1013" s="2">
        <v>65.025999999999996</v>
      </c>
      <c r="G1013" s="2">
        <v>57.454999999999998</v>
      </c>
      <c r="H1013" s="2">
        <v>7.5720000000000001</v>
      </c>
      <c r="I1013" s="2">
        <v>50.530999999999999</v>
      </c>
      <c r="J1013" s="2">
        <v>36.031999999999996</v>
      </c>
      <c r="K1013" s="2">
        <v>14.497999999999999</v>
      </c>
      <c r="L1013" s="2">
        <v>-0.71132621190407552</v>
      </c>
      <c r="N1013" s="2">
        <v>0.183</v>
      </c>
      <c r="O1013" s="2">
        <f t="shared" si="157"/>
        <v>1.83E-3</v>
      </c>
      <c r="P1013" s="2">
        <f>AVERAGE(O994:O1025)</f>
        <v>1.9393749999999997E-3</v>
      </c>
      <c r="Q1013" s="2">
        <f t="shared" si="158"/>
        <v>0.12610979874999997</v>
      </c>
      <c r="R1013" s="2">
        <f t="shared" si="159"/>
        <v>0.11142679062499998</v>
      </c>
      <c r="S1013" s="2">
        <f t="shared" si="160"/>
        <v>1.4684947499999998E-2</v>
      </c>
      <c r="T1013" s="2">
        <f t="shared" si="164"/>
        <v>9.7998558124999982E-2</v>
      </c>
      <c r="U1013" s="2">
        <f t="shared" si="161"/>
        <v>6.9879559999999979E-2</v>
      </c>
      <c r="V1013" s="2">
        <f t="shared" si="162"/>
        <v>2.8117058749999993E-2</v>
      </c>
      <c r="W1013" s="2">
        <f t="shared" si="163"/>
        <v>-1.3795282722114663E-3</v>
      </c>
    </row>
    <row r="1014" spans="1:23" x14ac:dyDescent="0.2">
      <c r="A1014" s="2" t="s">
        <v>46</v>
      </c>
      <c r="B1014" s="2">
        <v>2000</v>
      </c>
      <c r="C1014" s="2">
        <v>-1.2909999999999999</v>
      </c>
      <c r="D1014" s="2">
        <v>-40.843643216873197</v>
      </c>
      <c r="E1014" s="2">
        <v>-40.843643216873197</v>
      </c>
      <c r="F1014" s="2">
        <v>63.207000000000001</v>
      </c>
      <c r="G1014" s="2">
        <v>55.575000000000003</v>
      </c>
      <c r="H1014" s="2">
        <v>7.6310000000000002</v>
      </c>
      <c r="I1014" s="2">
        <v>50.225000000000001</v>
      </c>
      <c r="J1014" s="2">
        <v>35.308999999999997</v>
      </c>
      <c r="K1014" s="2">
        <v>14.916</v>
      </c>
      <c r="L1014" s="2">
        <v>-2.8866898577229336</v>
      </c>
      <c r="N1014" s="2">
        <v>0.17699999999999999</v>
      </c>
      <c r="O1014" s="2">
        <f t="shared" si="157"/>
        <v>1.7699999999999999E-3</v>
      </c>
      <c r="P1014" s="2">
        <f>AVERAGE(O994:O1025)</f>
        <v>1.9393749999999997E-3</v>
      </c>
      <c r="Q1014" s="2">
        <f t="shared" si="158"/>
        <v>0.12258207562499998</v>
      </c>
      <c r="R1014" s="2">
        <f t="shared" si="159"/>
        <v>0.10778076562499998</v>
      </c>
      <c r="S1014" s="2">
        <f t="shared" si="160"/>
        <v>1.4799370624999999E-2</v>
      </c>
      <c r="T1014" s="2">
        <f t="shared" si="164"/>
        <v>9.7405109374999993E-2</v>
      </c>
      <c r="U1014" s="2">
        <f t="shared" si="161"/>
        <v>6.8477391874999988E-2</v>
      </c>
      <c r="V1014" s="2">
        <f t="shared" si="162"/>
        <v>2.8927717499999995E-2</v>
      </c>
      <c r="W1014" s="2">
        <f t="shared" si="163"/>
        <v>-5.5983741428214133E-3</v>
      </c>
    </row>
    <row r="1015" spans="1:23" x14ac:dyDescent="0.2">
      <c r="A1015" s="2" t="s">
        <v>46</v>
      </c>
      <c r="B1015" s="2">
        <v>2001</v>
      </c>
      <c r="C1015" s="2">
        <v>4.2709999999999999</v>
      </c>
      <c r="D1015" s="2">
        <v>-31.298324365795558</v>
      </c>
      <c r="E1015" s="2">
        <v>-40.843643216873197</v>
      </c>
      <c r="F1015" s="2">
        <v>61.453000000000003</v>
      </c>
      <c r="G1015" s="2">
        <v>53.77</v>
      </c>
      <c r="H1015" s="2">
        <v>7.6829999999999998</v>
      </c>
      <c r="I1015" s="2">
        <v>50.024000000000001</v>
      </c>
      <c r="J1015" s="2">
        <v>34.694000000000003</v>
      </c>
      <c r="K1015" s="2">
        <v>15.329000000000001</v>
      </c>
      <c r="L1015" s="2">
        <v>0.20130628909277287</v>
      </c>
      <c r="N1015" s="2">
        <v>0.187</v>
      </c>
      <c r="O1015" s="2">
        <f t="shared" si="157"/>
        <v>1.8699999999999999E-3</v>
      </c>
      <c r="P1015" s="2">
        <f>AVERAGE(O994:O1025)</f>
        <v>1.9393749999999997E-3</v>
      </c>
      <c r="Q1015" s="2">
        <f t="shared" si="158"/>
        <v>0.11918041187499999</v>
      </c>
      <c r="R1015" s="2">
        <f t="shared" si="159"/>
        <v>0.10428019374999999</v>
      </c>
      <c r="S1015" s="2">
        <f t="shared" si="160"/>
        <v>1.4900218124999998E-2</v>
      </c>
      <c r="T1015" s="2">
        <f t="shared" si="164"/>
        <v>9.7015294999999988E-2</v>
      </c>
      <c r="U1015" s="2">
        <f t="shared" si="161"/>
        <v>6.7284676249999995E-2</v>
      </c>
      <c r="V1015" s="2">
        <f t="shared" si="162"/>
        <v>2.9728679374999997E-2</v>
      </c>
      <c r="W1015" s="2">
        <f t="shared" si="163"/>
        <v>3.9040838440929635E-4</v>
      </c>
    </row>
    <row r="1016" spans="1:23" x14ac:dyDescent="0.2">
      <c r="A1016" s="2" t="s">
        <v>46</v>
      </c>
      <c r="B1016" s="2">
        <v>2002</v>
      </c>
      <c r="C1016" s="2">
        <v>3.6539999999999999</v>
      </c>
      <c r="D1016" s="2">
        <v>-29.026074212339871</v>
      </c>
      <c r="E1016" s="2">
        <v>-40.843643216873197</v>
      </c>
      <c r="F1016" s="2">
        <v>59.92</v>
      </c>
      <c r="G1016" s="2">
        <v>52.195999999999998</v>
      </c>
      <c r="H1016" s="2">
        <v>7.7240000000000002</v>
      </c>
      <c r="I1016" s="2">
        <v>49.875999999999998</v>
      </c>
      <c r="J1016" s="2">
        <v>34.134</v>
      </c>
      <c r="K1016" s="2">
        <v>15.742000000000001</v>
      </c>
      <c r="L1016" s="2">
        <v>-0.94343450877394219</v>
      </c>
      <c r="N1016" s="2">
        <v>0.188</v>
      </c>
      <c r="O1016" s="2">
        <f t="shared" si="157"/>
        <v>1.8799999999999999E-3</v>
      </c>
      <c r="P1016" s="2">
        <f>AVERAGE(O994:O1025)</f>
        <v>1.9393749999999997E-3</v>
      </c>
      <c r="Q1016" s="2">
        <f t="shared" si="158"/>
        <v>0.11620734999999999</v>
      </c>
      <c r="R1016" s="2">
        <f t="shared" si="159"/>
        <v>0.10122761749999998</v>
      </c>
      <c r="S1016" s="2">
        <f t="shared" si="160"/>
        <v>1.4979732499999999E-2</v>
      </c>
      <c r="T1016" s="2">
        <f t="shared" si="164"/>
        <v>9.6728267499999979E-2</v>
      </c>
      <c r="U1016" s="2">
        <f t="shared" si="161"/>
        <v>6.6198626249999989E-2</v>
      </c>
      <c r="V1016" s="2">
        <f t="shared" si="162"/>
        <v>3.0529641249999996E-2</v>
      </c>
      <c r="W1016" s="2">
        <f t="shared" si="163"/>
        <v>-1.829673300453464E-3</v>
      </c>
    </row>
    <row r="1017" spans="1:23" x14ac:dyDescent="0.2">
      <c r="A1017" s="2" t="s">
        <v>46</v>
      </c>
      <c r="B1017" s="2">
        <v>2003</v>
      </c>
      <c r="C1017" s="2">
        <v>3.194</v>
      </c>
      <c r="D1017" s="2">
        <v>-26.5260814598217</v>
      </c>
      <c r="E1017" s="2">
        <v>-40.843643216873197</v>
      </c>
      <c r="F1017" s="2">
        <v>58.521000000000001</v>
      </c>
      <c r="G1017" s="2">
        <v>50.768000000000001</v>
      </c>
      <c r="H1017" s="2">
        <v>7.7530000000000001</v>
      </c>
      <c r="I1017" s="2">
        <v>49.755000000000003</v>
      </c>
      <c r="J1017" s="2">
        <v>33.598999999999997</v>
      </c>
      <c r="K1017" s="2">
        <v>16.155999999999999</v>
      </c>
      <c r="L1017" s="2">
        <v>0.58325283504918291</v>
      </c>
      <c r="N1017" s="2">
        <v>0.192</v>
      </c>
      <c r="O1017" s="2">
        <f t="shared" si="157"/>
        <v>1.92E-3</v>
      </c>
      <c r="P1017" s="2">
        <f>AVERAGE(O994:O1025)</f>
        <v>1.9393749999999997E-3</v>
      </c>
      <c r="Q1017" s="2">
        <f t="shared" si="158"/>
        <v>0.11349416437499998</v>
      </c>
      <c r="R1017" s="2">
        <f t="shared" si="159"/>
        <v>9.8458189999999987E-2</v>
      </c>
      <c r="S1017" s="2">
        <f t="shared" si="160"/>
        <v>1.5035974374999999E-2</v>
      </c>
      <c r="T1017" s="2">
        <f t="shared" si="164"/>
        <v>9.6493603124999994E-2</v>
      </c>
      <c r="U1017" s="2">
        <f t="shared" si="161"/>
        <v>6.5161060624999989E-2</v>
      </c>
      <c r="V1017" s="2">
        <f t="shared" si="162"/>
        <v>3.1332542499999991E-2</v>
      </c>
      <c r="W1017" s="2">
        <f t="shared" si="163"/>
        <v>1.1311459669735089E-3</v>
      </c>
    </row>
    <row r="1018" spans="1:23" x14ac:dyDescent="0.2">
      <c r="A1018" s="2" t="s">
        <v>46</v>
      </c>
      <c r="B1018" s="2">
        <v>2004</v>
      </c>
      <c r="C1018" s="2">
        <v>1.694</v>
      </c>
      <c r="D1018" s="2">
        <v>-22.856028444654068</v>
      </c>
      <c r="E1018" s="2">
        <v>-22.856028444654068</v>
      </c>
      <c r="F1018" s="2">
        <v>57.127000000000002</v>
      </c>
      <c r="G1018" s="2">
        <v>49.362000000000002</v>
      </c>
      <c r="H1018" s="2">
        <v>7.7649999999999997</v>
      </c>
      <c r="I1018" s="2">
        <v>49.680999999999997</v>
      </c>
      <c r="J1018" s="2">
        <v>33.136000000000003</v>
      </c>
      <c r="K1018" s="2">
        <v>16.545000000000002</v>
      </c>
      <c r="L1018" s="2">
        <v>0.59433351438888959</v>
      </c>
      <c r="N1018" s="2">
        <v>0.191</v>
      </c>
      <c r="O1018" s="2">
        <f t="shared" si="157"/>
        <v>1.91E-3</v>
      </c>
      <c r="P1018" s="2">
        <f>AVERAGE(O994:O1025)</f>
        <v>1.9393749999999997E-3</v>
      </c>
      <c r="Q1018" s="2">
        <f t="shared" si="158"/>
        <v>0.11079067562499999</v>
      </c>
      <c r="R1018" s="2">
        <f t="shared" si="159"/>
        <v>9.5731428749999986E-2</v>
      </c>
      <c r="S1018" s="2">
        <f t="shared" si="160"/>
        <v>1.5059246874999996E-2</v>
      </c>
      <c r="T1018" s="2">
        <f t="shared" si="164"/>
        <v>9.6350089374999975E-2</v>
      </c>
      <c r="U1018" s="2">
        <f t="shared" si="161"/>
        <v>6.4263130000000002E-2</v>
      </c>
      <c r="V1018" s="2">
        <f t="shared" si="162"/>
        <v>3.2086959375000002E-2</v>
      </c>
      <c r="W1018" s="2">
        <f t="shared" si="163"/>
        <v>1.1526355594679526E-3</v>
      </c>
    </row>
    <row r="1019" spans="1:23" x14ac:dyDescent="0.2">
      <c r="A1019" s="2" t="s">
        <v>46</v>
      </c>
      <c r="B1019" s="2">
        <v>2005</v>
      </c>
      <c r="C1019" s="2">
        <v>1.7869999999999999</v>
      </c>
      <c r="D1019" s="2">
        <v>-19.744339823707357</v>
      </c>
      <c r="E1019" s="2">
        <v>-22.856028444654068</v>
      </c>
      <c r="F1019" s="2">
        <v>55.694000000000003</v>
      </c>
      <c r="G1019" s="2">
        <v>47.936999999999998</v>
      </c>
      <c r="H1019" s="2">
        <v>7.7569999999999997</v>
      </c>
      <c r="I1019" s="2">
        <v>49.655999999999999</v>
      </c>
      <c r="J1019" s="2">
        <v>32.722999999999999</v>
      </c>
      <c r="K1019" s="2">
        <v>16.931999999999999</v>
      </c>
      <c r="L1019" s="2">
        <v>-1.1630085992103218</v>
      </c>
      <c r="N1019" s="2">
        <v>0.188</v>
      </c>
      <c r="O1019" s="2">
        <f t="shared" si="157"/>
        <v>1.8799999999999999E-3</v>
      </c>
      <c r="P1019" s="2">
        <f>AVERAGE(O994:O1025)</f>
        <v>1.9393749999999997E-3</v>
      </c>
      <c r="Q1019" s="2">
        <f t="shared" si="158"/>
        <v>0.10801155124999999</v>
      </c>
      <c r="R1019" s="2">
        <f t="shared" si="159"/>
        <v>9.2967819374999983E-2</v>
      </c>
      <c r="S1019" s="2">
        <f t="shared" si="160"/>
        <v>1.5043731874999997E-2</v>
      </c>
      <c r="T1019" s="2">
        <f t="shared" si="164"/>
        <v>9.6301604999999985E-2</v>
      </c>
      <c r="U1019" s="2">
        <f t="shared" si="161"/>
        <v>6.3462168124999982E-2</v>
      </c>
      <c r="V1019" s="2">
        <f t="shared" si="162"/>
        <v>3.2837497499999993E-2</v>
      </c>
      <c r="W1019" s="2">
        <f t="shared" si="163"/>
        <v>-2.2555098020935176E-3</v>
      </c>
    </row>
    <row r="1020" spans="1:23" x14ac:dyDescent="0.2">
      <c r="A1020" s="2" t="s">
        <v>46</v>
      </c>
      <c r="B1020" s="2">
        <v>2006</v>
      </c>
      <c r="C1020" s="2">
        <v>2.1520000000000001</v>
      </c>
      <c r="D1020" s="2">
        <v>-19.850000405100381</v>
      </c>
      <c r="E1020" s="2">
        <v>-22.856028444654068</v>
      </c>
      <c r="F1020" s="2">
        <v>54.277000000000001</v>
      </c>
      <c r="G1020" s="2">
        <v>46.555</v>
      </c>
      <c r="H1020" s="2">
        <v>7.7220000000000004</v>
      </c>
      <c r="I1020" s="2">
        <v>49.683999999999997</v>
      </c>
      <c r="J1020" s="2">
        <v>32.36</v>
      </c>
      <c r="K1020" s="2">
        <v>17.324000000000002</v>
      </c>
      <c r="L1020" s="2">
        <v>1.6339735674254241</v>
      </c>
      <c r="N1020" s="2">
        <v>0.192</v>
      </c>
      <c r="O1020" s="2">
        <f t="shared" si="157"/>
        <v>1.92E-3</v>
      </c>
      <c r="P1020" s="2">
        <f>AVERAGE(O994:O1025)</f>
        <v>1.9393749999999997E-3</v>
      </c>
      <c r="Q1020" s="2">
        <f t="shared" si="158"/>
        <v>0.10526345687499998</v>
      </c>
      <c r="R1020" s="2">
        <f t="shared" si="159"/>
        <v>9.0287603124999991E-2</v>
      </c>
      <c r="S1020" s="2">
        <f t="shared" si="160"/>
        <v>1.4975853749999999E-2</v>
      </c>
      <c r="T1020" s="2">
        <f t="shared" si="164"/>
        <v>9.6355907499999977E-2</v>
      </c>
      <c r="U1020" s="2">
        <f t="shared" si="161"/>
        <v>6.2758174999999985E-2</v>
      </c>
      <c r="V1020" s="2">
        <f t="shared" si="162"/>
        <v>3.3597732499999998E-2</v>
      </c>
      <c r="W1020" s="2">
        <f t="shared" si="163"/>
        <v>3.1688874873256816E-3</v>
      </c>
    </row>
    <row r="1021" spans="1:23" x14ac:dyDescent="0.2">
      <c r="A1021" s="2" t="s">
        <v>46</v>
      </c>
      <c r="B1021" s="2">
        <v>2007</v>
      </c>
      <c r="C1021" s="2">
        <v>-9.2999999999999999E-2</v>
      </c>
      <c r="D1021" s="2">
        <v>-28.732757913475421</v>
      </c>
      <c r="E1021" s="2">
        <v>-22.856028444654068</v>
      </c>
      <c r="F1021" s="2">
        <v>52.844999999999999</v>
      </c>
      <c r="G1021" s="2">
        <v>45.167999999999999</v>
      </c>
      <c r="H1021" s="2">
        <v>7.6760000000000002</v>
      </c>
      <c r="I1021" s="2">
        <v>49.771000000000001</v>
      </c>
      <c r="J1021" s="2">
        <v>32.046999999999997</v>
      </c>
      <c r="K1021" s="2">
        <v>17.725000000000001</v>
      </c>
      <c r="L1021" s="2">
        <v>-0.30747942966972452</v>
      </c>
      <c r="N1021" s="2">
        <v>0.188</v>
      </c>
      <c r="O1021" s="2">
        <f t="shared" si="157"/>
        <v>1.8799999999999999E-3</v>
      </c>
      <c r="P1021" s="2">
        <f>AVERAGE(O994:O1025)</f>
        <v>1.9393749999999997E-3</v>
      </c>
      <c r="Q1021" s="2">
        <f t="shared" si="158"/>
        <v>0.10248627187499998</v>
      </c>
      <c r="R1021" s="2">
        <f t="shared" si="159"/>
        <v>8.7597689999999978E-2</v>
      </c>
      <c r="S1021" s="2">
        <f t="shared" si="160"/>
        <v>1.4886642499999998E-2</v>
      </c>
      <c r="T1021" s="2">
        <f t="shared" si="164"/>
        <v>9.6524633124999981E-2</v>
      </c>
      <c r="U1021" s="2">
        <f t="shared" si="161"/>
        <v>6.2151150624999985E-2</v>
      </c>
      <c r="V1021" s="2">
        <f t="shared" si="162"/>
        <v>3.4375421874999999E-2</v>
      </c>
      <c r="W1021" s="2">
        <f t="shared" si="163"/>
        <v>-5.9631791891572191E-4</v>
      </c>
    </row>
    <row r="1022" spans="1:23" x14ac:dyDescent="0.2">
      <c r="A1022" s="2" t="s">
        <v>46</v>
      </c>
      <c r="B1022" s="2">
        <v>2008</v>
      </c>
      <c r="C1022" s="2">
        <v>-5.2169999999999996</v>
      </c>
      <c r="D1022" s="2">
        <v>-32.283456404134476</v>
      </c>
      <c r="E1022" s="2">
        <v>-32.283456404134476</v>
      </c>
      <c r="F1022" s="2">
        <v>51.482999999999997</v>
      </c>
      <c r="G1022" s="2">
        <v>43.860999999999997</v>
      </c>
      <c r="H1022" s="2">
        <v>7.6219999999999999</v>
      </c>
      <c r="I1022" s="2">
        <v>49.923000000000002</v>
      </c>
      <c r="J1022" s="2">
        <v>31.782</v>
      </c>
      <c r="K1022" s="2">
        <v>18.140999999999998</v>
      </c>
      <c r="L1022" s="2">
        <v>0.61431907483346448</v>
      </c>
      <c r="N1022" s="2">
        <v>0.193</v>
      </c>
      <c r="O1022" s="2">
        <f t="shared" si="157"/>
        <v>1.9300000000000001E-3</v>
      </c>
      <c r="P1022" s="2">
        <f>AVERAGE(O994:O1025)</f>
        <v>1.9393749999999997E-3</v>
      </c>
      <c r="Q1022" s="2">
        <f t="shared" si="158"/>
        <v>9.9844843124999985E-2</v>
      </c>
      <c r="R1022" s="2">
        <f t="shared" si="159"/>
        <v>8.5062926874999986E-2</v>
      </c>
      <c r="S1022" s="2">
        <f t="shared" si="160"/>
        <v>1.4781916249999997E-2</v>
      </c>
      <c r="T1022" s="2">
        <f t="shared" si="164"/>
        <v>9.6819418124999987E-2</v>
      </c>
      <c r="U1022" s="2">
        <f t="shared" si="161"/>
        <v>6.1637216249999988E-2</v>
      </c>
      <c r="V1022" s="2">
        <f t="shared" si="162"/>
        <v>3.5182201874999992E-2</v>
      </c>
      <c r="W1022" s="2">
        <f t="shared" si="163"/>
        <v>1.1913950557551501E-3</v>
      </c>
    </row>
    <row r="1023" spans="1:23" x14ac:dyDescent="0.2">
      <c r="A1023" s="2" t="s">
        <v>46</v>
      </c>
      <c r="B1023" s="2">
        <v>2009</v>
      </c>
      <c r="C1023" s="2">
        <v>-5.444</v>
      </c>
      <c r="D1023" s="2">
        <v>-38.780507229292922</v>
      </c>
      <c r="E1023" s="2">
        <v>-32.283456404134476</v>
      </c>
      <c r="F1023" s="2">
        <v>50.357999999999997</v>
      </c>
      <c r="G1023" s="2">
        <v>42.793999999999997</v>
      </c>
      <c r="H1023" s="2">
        <v>7.5640000000000001</v>
      </c>
      <c r="I1023" s="2">
        <v>50.134</v>
      </c>
      <c r="J1023" s="2">
        <v>31.582000000000001</v>
      </c>
      <c r="K1023" s="2">
        <v>18.552</v>
      </c>
      <c r="L1023" s="2">
        <v>0.83997791638328567</v>
      </c>
      <c r="N1023" s="2">
        <v>0.20399999999999999</v>
      </c>
      <c r="O1023" s="2">
        <f t="shared" si="157"/>
        <v>2.0399999999999997E-3</v>
      </c>
      <c r="P1023" s="2">
        <f>AVERAGE(O994:O1025)</f>
        <v>1.9393749999999997E-3</v>
      </c>
      <c r="Q1023" s="2">
        <f t="shared" si="158"/>
        <v>9.7663046249999982E-2</v>
      </c>
      <c r="R1023" s="2">
        <f t="shared" si="159"/>
        <v>8.2993613749999987E-2</v>
      </c>
      <c r="S1023" s="2">
        <f t="shared" si="160"/>
        <v>1.4669432499999998E-2</v>
      </c>
      <c r="T1023" s="2">
        <f t="shared" si="164"/>
        <v>9.7228626249999991E-2</v>
      </c>
      <c r="U1023" s="2">
        <f t="shared" si="161"/>
        <v>6.1249341249999992E-2</v>
      </c>
      <c r="V1023" s="2">
        <f t="shared" si="162"/>
        <v>3.5979284999999993E-2</v>
      </c>
      <c r="W1023" s="2">
        <f t="shared" si="163"/>
        <v>1.6290321715858344E-3</v>
      </c>
    </row>
    <row r="1024" spans="1:23" x14ac:dyDescent="0.2">
      <c r="A1024" s="2" t="s">
        <v>46</v>
      </c>
      <c r="B1024" s="2">
        <v>2010</v>
      </c>
      <c r="C1024" s="2">
        <v>-4.13</v>
      </c>
      <c r="D1024" s="2">
        <v>-46.225329851848727</v>
      </c>
      <c r="E1024" s="2">
        <v>-32.283456404134476</v>
      </c>
      <c r="F1024" s="2">
        <v>49.573</v>
      </c>
      <c r="G1024" s="2">
        <v>42.066000000000003</v>
      </c>
      <c r="H1024" s="2">
        <v>7.5069999999999997</v>
      </c>
      <c r="I1024" s="2">
        <v>50.383000000000003</v>
      </c>
      <c r="J1024" s="2">
        <v>31.42</v>
      </c>
      <c r="K1024" s="2">
        <v>18.963000000000001</v>
      </c>
      <c r="L1024" s="2">
        <v>6.6487447805930411E-2</v>
      </c>
      <c r="N1024" s="2">
        <v>0.20100000000000001</v>
      </c>
      <c r="O1024" s="2">
        <f t="shared" si="157"/>
        <v>2.0100000000000001E-3</v>
      </c>
      <c r="P1024" s="2">
        <f>AVERAGE(O994:O1025)</f>
        <v>1.9393749999999997E-3</v>
      </c>
      <c r="Q1024" s="2">
        <f t="shared" si="158"/>
        <v>9.6140636874999991E-2</v>
      </c>
      <c r="R1024" s="2">
        <f t="shared" si="159"/>
        <v>8.1581748749999988E-2</v>
      </c>
      <c r="S1024" s="2">
        <f t="shared" si="160"/>
        <v>1.4558888124999997E-2</v>
      </c>
      <c r="T1024" s="2">
        <f t="shared" si="164"/>
        <v>9.7711530624999987E-2</v>
      </c>
      <c r="U1024" s="2">
        <f t="shared" si="161"/>
        <v>6.0935162499999994E-2</v>
      </c>
      <c r="V1024" s="2">
        <f t="shared" si="162"/>
        <v>3.6776368124999993E-2</v>
      </c>
      <c r="W1024" s="2">
        <f t="shared" si="163"/>
        <v>1.2894409408862627E-4</v>
      </c>
    </row>
    <row r="1025" spans="1:23" x14ac:dyDescent="0.2">
      <c r="A1025" s="2" t="s">
        <v>46</v>
      </c>
      <c r="B1025" s="2">
        <v>2011</v>
      </c>
      <c r="C1025" s="2">
        <v>-8.1159999999999997</v>
      </c>
      <c r="D1025" s="2">
        <v>-47.116064262578263</v>
      </c>
      <c r="E1025" s="2">
        <v>-32.283456404134476</v>
      </c>
      <c r="F1025" s="2">
        <v>48.941000000000003</v>
      </c>
      <c r="G1025" s="2">
        <v>41.472000000000001</v>
      </c>
      <c r="H1025" s="2">
        <v>7.4690000000000003</v>
      </c>
      <c r="I1025" s="2">
        <v>50.689</v>
      </c>
      <c r="J1025" s="2">
        <v>31.295000000000002</v>
      </c>
      <c r="K1025" s="2">
        <v>19.393999999999998</v>
      </c>
      <c r="L1025" s="2">
        <v>0.61802303615802379</v>
      </c>
      <c r="N1025" s="2">
        <v>0.20399999999999999</v>
      </c>
      <c r="O1025" s="2">
        <f t="shared" si="157"/>
        <v>2.0399999999999997E-3</v>
      </c>
      <c r="P1025" s="2">
        <f>AVERAGE(O994:O1025)</f>
        <v>1.9393749999999997E-3</v>
      </c>
      <c r="Q1025" s="2">
        <f t="shared" si="158"/>
        <v>9.4914951874999987E-2</v>
      </c>
      <c r="R1025" s="2">
        <f t="shared" si="159"/>
        <v>8.0429759999999989E-2</v>
      </c>
      <c r="S1025" s="2">
        <f t="shared" si="160"/>
        <v>1.4485191874999997E-2</v>
      </c>
      <c r="T1025" s="2">
        <f t="shared" si="164"/>
        <v>9.830497937499999E-2</v>
      </c>
      <c r="U1025" s="2">
        <f t="shared" si="161"/>
        <v>6.0692740624999991E-2</v>
      </c>
      <c r="V1025" s="2">
        <f t="shared" si="162"/>
        <v>3.7612238749999992E-2</v>
      </c>
      <c r="W1025" s="2">
        <f t="shared" si="163"/>
        <v>1.1985784257489672E-3</v>
      </c>
    </row>
    <row r="1026" spans="1:23" x14ac:dyDescent="0.2">
      <c r="A1026" s="2" t="s">
        <v>38</v>
      </c>
      <c r="B1026" s="2">
        <v>1980</v>
      </c>
      <c r="C1026" s="2">
        <v>-2.964</v>
      </c>
      <c r="D1026" s="2">
        <v>-32.054170093269732</v>
      </c>
      <c r="E1026" s="2">
        <v>-32.054170093269732</v>
      </c>
      <c r="F1026" s="2">
        <v>88.759</v>
      </c>
      <c r="G1026" s="2">
        <v>81.644000000000005</v>
      </c>
      <c r="H1026" s="2">
        <v>7.1150000000000002</v>
      </c>
      <c r="I1026" s="2">
        <v>63.444000000000003</v>
      </c>
      <c r="J1026" s="2">
        <v>56.314999999999998</v>
      </c>
      <c r="K1026" s="2">
        <v>7.1289999999999996</v>
      </c>
      <c r="L1026" s="2">
        <v>1.4221493928873756</v>
      </c>
      <c r="N1026" s="2">
        <v>0.44500000000000001</v>
      </c>
      <c r="O1026" s="2">
        <f t="shared" si="157"/>
        <v>4.45E-3</v>
      </c>
      <c r="P1026" s="2">
        <f>AVERAGE(O1026:O1057)</f>
        <v>5.9165624999999991E-3</v>
      </c>
      <c r="Q1026" s="2">
        <f t="shared" si="158"/>
        <v>0.52514817093749988</v>
      </c>
      <c r="R1026" s="2">
        <f t="shared" si="159"/>
        <v>0.48305182874999997</v>
      </c>
      <c r="S1026" s="2">
        <f t="shared" si="160"/>
        <v>4.2096342187499997E-2</v>
      </c>
      <c r="T1026" s="2">
        <f t="shared" si="164"/>
        <v>0.37537039124999994</v>
      </c>
      <c r="U1026" s="2">
        <f t="shared" si="161"/>
        <v>0.33319121718749994</v>
      </c>
      <c r="V1026" s="2">
        <f t="shared" si="162"/>
        <v>4.2179174062499991E-2</v>
      </c>
      <c r="W1026" s="2">
        <f t="shared" si="163"/>
        <v>8.4142357673552114E-3</v>
      </c>
    </row>
    <row r="1027" spans="1:23" x14ac:dyDescent="0.2">
      <c r="A1027" s="2" t="s">
        <v>38</v>
      </c>
      <c r="B1027" s="2">
        <v>1981</v>
      </c>
      <c r="C1027" s="2">
        <v>-2.556</v>
      </c>
      <c r="D1027" s="2">
        <v>-31.526508993537256</v>
      </c>
      <c r="E1027" s="2">
        <v>-32.054170093269732</v>
      </c>
      <c r="F1027" s="2">
        <v>88.822999999999993</v>
      </c>
      <c r="G1027" s="2">
        <v>81.694999999999993</v>
      </c>
      <c r="H1027" s="2">
        <v>7.1280000000000001</v>
      </c>
      <c r="I1027" s="2">
        <v>61.826000000000001</v>
      </c>
      <c r="J1027" s="2">
        <v>54.738</v>
      </c>
      <c r="K1027" s="2">
        <v>7.0880000000000001</v>
      </c>
      <c r="L1027" s="2">
        <v>0.63501334267188647</v>
      </c>
      <c r="N1027" s="2">
        <v>0.46600000000000003</v>
      </c>
      <c r="O1027" s="2">
        <f t="shared" ref="O1027:O1090" si="165">N1027/100</f>
        <v>4.6600000000000001E-3</v>
      </c>
      <c r="P1027" s="2">
        <f>AVERAGE(O1026:O1057)</f>
        <v>5.9165624999999991E-3</v>
      </c>
      <c r="Q1027" s="2">
        <f t="shared" ref="Q1027:Q1090" si="166">F1027*$P1027</f>
        <v>0.52552683093749986</v>
      </c>
      <c r="R1027" s="2">
        <f t="shared" ref="R1027:R1090" si="167">G1027*$P1027</f>
        <v>0.48335357343749991</v>
      </c>
      <c r="S1027" s="2">
        <f t="shared" ref="S1027:S1090" si="168">H1027*$P1027</f>
        <v>4.2173257499999992E-2</v>
      </c>
      <c r="T1027" s="2">
        <f t="shared" si="164"/>
        <v>0.36579739312499993</v>
      </c>
      <c r="U1027" s="2">
        <f t="shared" ref="U1027:U1090" si="169">J1027*$P1027</f>
        <v>0.32386079812499996</v>
      </c>
      <c r="V1027" s="2">
        <f t="shared" ref="V1027:V1090" si="170">K1027*$P1027</f>
        <v>4.1936594999999993E-2</v>
      </c>
      <c r="W1027" s="2">
        <f t="shared" ref="W1027:W1090" si="171">L1027*$P1027</f>
        <v>3.7570961302521326E-3</v>
      </c>
    </row>
    <row r="1028" spans="1:23" x14ac:dyDescent="0.2">
      <c r="A1028" s="2" t="s">
        <v>38</v>
      </c>
      <c r="B1028" s="2">
        <v>1982</v>
      </c>
      <c r="C1028" s="2">
        <v>-1.1080000000000001</v>
      </c>
      <c r="D1028" s="2">
        <v>-33.377786904143868</v>
      </c>
      <c r="E1028" s="2">
        <v>-32.054170093269732</v>
      </c>
      <c r="F1028" s="2">
        <v>88.727000000000004</v>
      </c>
      <c r="G1028" s="2">
        <v>81.593999999999994</v>
      </c>
      <c r="H1028" s="2">
        <v>7.133</v>
      </c>
      <c r="I1028" s="2">
        <v>60.415999999999997</v>
      </c>
      <c r="J1028" s="2">
        <v>53.363999999999997</v>
      </c>
      <c r="K1028" s="2">
        <v>7.0519999999999996</v>
      </c>
      <c r="L1028" s="2">
        <v>3.7911007982935951E-2</v>
      </c>
      <c r="N1028" s="2">
        <v>0.49399999999999999</v>
      </c>
      <c r="O1028" s="2">
        <f t="shared" si="165"/>
        <v>4.9399999999999999E-3</v>
      </c>
      <c r="P1028" s="2">
        <f>AVERAGE(O1026:O1057)</f>
        <v>5.9165624999999991E-3</v>
      </c>
      <c r="Q1028" s="2">
        <f t="shared" si="166"/>
        <v>0.52495884093749989</v>
      </c>
      <c r="R1028" s="2">
        <f t="shared" si="167"/>
        <v>0.4827560006249999</v>
      </c>
      <c r="S1028" s="2">
        <f t="shared" si="168"/>
        <v>4.2202840312499997E-2</v>
      </c>
      <c r="T1028" s="2">
        <f t="shared" ref="T1028:T1091" si="172">I1028*$P1028</f>
        <v>0.35745503999999995</v>
      </c>
      <c r="U1028" s="2">
        <f t="shared" si="169"/>
        <v>0.31573144124999991</v>
      </c>
      <c r="V1028" s="2">
        <f t="shared" si="170"/>
        <v>4.1723598749999993E-2</v>
      </c>
      <c r="W1028" s="2">
        <f t="shared" si="171"/>
        <v>2.2430284816903946E-4</v>
      </c>
    </row>
    <row r="1029" spans="1:23" x14ac:dyDescent="0.2">
      <c r="A1029" s="2" t="s">
        <v>38</v>
      </c>
      <c r="B1029" s="2">
        <v>1983</v>
      </c>
      <c r="C1029" s="2">
        <v>-1.629</v>
      </c>
      <c r="D1029" s="2">
        <v>-30.228239526012029</v>
      </c>
      <c r="E1029" s="2">
        <v>-32.054170093269732</v>
      </c>
      <c r="F1029" s="2">
        <v>88.558000000000007</v>
      </c>
      <c r="G1029" s="2">
        <v>81.424999999999997</v>
      </c>
      <c r="H1029" s="2">
        <v>7.133</v>
      </c>
      <c r="I1029" s="2">
        <v>59.350999999999999</v>
      </c>
      <c r="J1029" s="2">
        <v>52.323</v>
      </c>
      <c r="K1029" s="2">
        <v>7.0279999999999996</v>
      </c>
      <c r="L1029" s="2">
        <v>3.1369546965983514E-3</v>
      </c>
      <c r="N1029" s="2">
        <v>0.51300000000000001</v>
      </c>
      <c r="O1029" s="2">
        <f t="shared" si="165"/>
        <v>5.13E-3</v>
      </c>
      <c r="P1029" s="2">
        <f>AVERAGE(O1026:O1057)</f>
        <v>5.9165624999999991E-3</v>
      </c>
      <c r="Q1029" s="2">
        <f t="shared" si="166"/>
        <v>0.52395894187499992</v>
      </c>
      <c r="R1029" s="2">
        <f t="shared" si="167"/>
        <v>0.48175610156249993</v>
      </c>
      <c r="S1029" s="2">
        <f t="shared" si="168"/>
        <v>4.2202840312499997E-2</v>
      </c>
      <c r="T1029" s="2">
        <f t="shared" si="172"/>
        <v>0.35115390093749993</v>
      </c>
      <c r="U1029" s="2">
        <f t="shared" si="169"/>
        <v>0.30957229968749994</v>
      </c>
      <c r="V1029" s="2">
        <f t="shared" si="170"/>
        <v>4.1581601249999989E-2</v>
      </c>
      <c r="W1029" s="2">
        <f t="shared" si="171"/>
        <v>1.855998852209268E-5</v>
      </c>
    </row>
    <row r="1030" spans="1:23" x14ac:dyDescent="0.2">
      <c r="A1030" s="2" t="s">
        <v>38</v>
      </c>
      <c r="B1030" s="2">
        <v>1984</v>
      </c>
      <c r="C1030" s="2">
        <v>-3.0790000000000002</v>
      </c>
      <c r="D1030" s="2">
        <v>-32.015323293643043</v>
      </c>
      <c r="E1030" s="2">
        <v>-32.015323293643043</v>
      </c>
      <c r="F1030" s="2">
        <v>88.411000000000001</v>
      </c>
      <c r="G1030" s="2">
        <v>81.278999999999996</v>
      </c>
      <c r="H1030" s="2">
        <v>7.1319999999999997</v>
      </c>
      <c r="I1030" s="2">
        <v>58.33</v>
      </c>
      <c r="J1030" s="2">
        <v>51.29</v>
      </c>
      <c r="K1030" s="2">
        <v>7.0410000000000004</v>
      </c>
      <c r="L1030" s="2">
        <v>-1.4042651952025622</v>
      </c>
      <c r="N1030" s="2">
        <v>0.51400000000000001</v>
      </c>
      <c r="O1030" s="2">
        <f t="shared" si="165"/>
        <v>5.1400000000000005E-3</v>
      </c>
      <c r="P1030" s="2">
        <f>AVERAGE(O1026:O1057)</f>
        <v>5.9165624999999991E-3</v>
      </c>
      <c r="Q1030" s="2">
        <f t="shared" si="166"/>
        <v>0.52308920718749996</v>
      </c>
      <c r="R1030" s="2">
        <f t="shared" si="167"/>
        <v>0.4808922834374999</v>
      </c>
      <c r="S1030" s="2">
        <f t="shared" si="168"/>
        <v>4.219692374999999E-2</v>
      </c>
      <c r="T1030" s="2">
        <f t="shared" si="172"/>
        <v>0.34511309062499995</v>
      </c>
      <c r="U1030" s="2">
        <f t="shared" si="169"/>
        <v>0.30346049062499997</v>
      </c>
      <c r="V1030" s="2">
        <f t="shared" si="170"/>
        <v>4.1658516562499998E-2</v>
      </c>
      <c r="W1030" s="2">
        <f t="shared" si="171"/>
        <v>-8.308422793990659E-3</v>
      </c>
    </row>
    <row r="1031" spans="1:23" x14ac:dyDescent="0.2">
      <c r="A1031" s="2" t="s">
        <v>38</v>
      </c>
      <c r="B1031" s="2">
        <v>1985</v>
      </c>
      <c r="C1031" s="2">
        <v>-2.2509999999999999</v>
      </c>
      <c r="D1031" s="2">
        <v>-35.280950388851835</v>
      </c>
      <c r="E1031" s="2">
        <v>-32.015323293643043</v>
      </c>
      <c r="F1031" s="2">
        <v>88.325000000000003</v>
      </c>
      <c r="G1031" s="2">
        <v>81.192999999999998</v>
      </c>
      <c r="H1031" s="2">
        <v>7.1319999999999997</v>
      </c>
      <c r="I1031" s="2">
        <v>57.655999999999999</v>
      </c>
      <c r="J1031" s="2">
        <v>50.597000000000001</v>
      </c>
      <c r="K1031" s="2">
        <v>7.0590000000000002</v>
      </c>
      <c r="L1031" s="2">
        <v>-0.29860791914184048</v>
      </c>
      <c r="N1031" s="2">
        <v>0.53200000000000003</v>
      </c>
      <c r="O1031" s="2">
        <f t="shared" si="165"/>
        <v>5.3200000000000001E-3</v>
      </c>
      <c r="P1031" s="2">
        <f>AVERAGE(O1026:O1057)</f>
        <v>5.9165624999999991E-3</v>
      </c>
      <c r="Q1031" s="2">
        <f t="shared" si="166"/>
        <v>0.52258038281249997</v>
      </c>
      <c r="R1031" s="2">
        <f t="shared" si="167"/>
        <v>0.48038345906249991</v>
      </c>
      <c r="S1031" s="2">
        <f t="shared" si="168"/>
        <v>4.219692374999999E-2</v>
      </c>
      <c r="T1031" s="2">
        <f t="shared" si="172"/>
        <v>0.34112532749999996</v>
      </c>
      <c r="U1031" s="2">
        <f t="shared" si="169"/>
        <v>0.29936031281249997</v>
      </c>
      <c r="V1031" s="2">
        <f t="shared" si="170"/>
        <v>4.1765014687499998E-2</v>
      </c>
      <c r="W1031" s="2">
        <f t="shared" si="171"/>
        <v>-1.7667324165976453E-3</v>
      </c>
    </row>
    <row r="1032" spans="1:23" x14ac:dyDescent="0.2">
      <c r="A1032" s="2" t="s">
        <v>38</v>
      </c>
      <c r="B1032" s="2">
        <v>1986</v>
      </c>
      <c r="C1032" s="2">
        <v>-1.5109999999999999</v>
      </c>
      <c r="D1032" s="2">
        <v>-37.864394783268118</v>
      </c>
      <c r="E1032" s="2">
        <v>-32.015323293643043</v>
      </c>
      <c r="F1032" s="2">
        <v>88.85</v>
      </c>
      <c r="G1032" s="2">
        <v>81.682000000000002</v>
      </c>
      <c r="H1032" s="2">
        <v>7.1689999999999996</v>
      </c>
      <c r="I1032" s="2">
        <v>57.179000000000002</v>
      </c>
      <c r="J1032" s="2">
        <v>50.091999999999999</v>
      </c>
      <c r="K1032" s="2">
        <v>7.0869999999999997</v>
      </c>
      <c r="L1032" s="2">
        <v>-0.99817295653714477</v>
      </c>
      <c r="N1032" s="2">
        <v>0.54300000000000004</v>
      </c>
      <c r="O1032" s="2">
        <f t="shared" si="165"/>
        <v>5.4300000000000008E-3</v>
      </c>
      <c r="P1032" s="2">
        <f>AVERAGE(O1026:O1057)</f>
        <v>5.9165624999999991E-3</v>
      </c>
      <c r="Q1032" s="2">
        <f t="shared" si="166"/>
        <v>0.52568657812499986</v>
      </c>
      <c r="R1032" s="2">
        <f t="shared" si="167"/>
        <v>0.48327665812499992</v>
      </c>
      <c r="S1032" s="2">
        <f t="shared" si="168"/>
        <v>4.2415836562499989E-2</v>
      </c>
      <c r="T1032" s="2">
        <f t="shared" si="172"/>
        <v>0.33830312718749994</v>
      </c>
      <c r="U1032" s="2">
        <f t="shared" si="169"/>
        <v>0.29637244874999996</v>
      </c>
      <c r="V1032" s="2">
        <f t="shared" si="170"/>
        <v>4.1930678437499994E-2</v>
      </c>
      <c r="W1032" s="2">
        <f t="shared" si="171"/>
        <v>-5.9057526831617999E-3</v>
      </c>
    </row>
    <row r="1033" spans="1:23" x14ac:dyDescent="0.2">
      <c r="A1033" s="2" t="s">
        <v>38</v>
      </c>
      <c r="B1033" s="2">
        <v>1987</v>
      </c>
      <c r="C1033" s="2">
        <v>-2.3439999999999999</v>
      </c>
      <c r="D1033" s="2">
        <v>-40.514177244679814</v>
      </c>
      <c r="E1033" s="2">
        <v>-32.015323293643043</v>
      </c>
      <c r="F1033" s="2">
        <v>89.41</v>
      </c>
      <c r="G1033" s="2">
        <v>82.212999999999994</v>
      </c>
      <c r="H1033" s="2">
        <v>7.1970000000000001</v>
      </c>
      <c r="I1033" s="2">
        <v>56.662999999999997</v>
      </c>
      <c r="J1033" s="2">
        <v>49.530999999999999</v>
      </c>
      <c r="K1033" s="2">
        <v>7.1319999999999997</v>
      </c>
      <c r="L1033" s="2">
        <v>-0.66580763375173901</v>
      </c>
      <c r="N1033" s="2">
        <v>0.55700000000000005</v>
      </c>
      <c r="O1033" s="2">
        <f t="shared" si="165"/>
        <v>5.5700000000000003E-3</v>
      </c>
      <c r="P1033" s="2">
        <f>AVERAGE(O1026:O1057)</f>
        <v>5.9165624999999991E-3</v>
      </c>
      <c r="Q1033" s="2">
        <f t="shared" si="166"/>
        <v>0.52899985312499986</v>
      </c>
      <c r="R1033" s="2">
        <f t="shared" si="167"/>
        <v>0.4864183528124999</v>
      </c>
      <c r="S1033" s="2">
        <f t="shared" si="168"/>
        <v>4.2581500312499992E-2</v>
      </c>
      <c r="T1033" s="2">
        <f t="shared" si="172"/>
        <v>0.33525018093749992</v>
      </c>
      <c r="U1033" s="2">
        <f t="shared" si="169"/>
        <v>0.29305325718749997</v>
      </c>
      <c r="V1033" s="2">
        <f t="shared" si="170"/>
        <v>4.219692374999999E-2</v>
      </c>
      <c r="W1033" s="2">
        <f t="shared" si="171"/>
        <v>-3.939292478069273E-3</v>
      </c>
    </row>
    <row r="1034" spans="1:23" x14ac:dyDescent="0.2">
      <c r="A1034" s="2" t="s">
        <v>38</v>
      </c>
      <c r="B1034" s="2">
        <v>1988</v>
      </c>
      <c r="C1034" s="2">
        <v>-3.0169999999999999</v>
      </c>
      <c r="D1034" s="2">
        <v>-38.209820709601225</v>
      </c>
      <c r="E1034" s="2">
        <v>-38.209820709601225</v>
      </c>
      <c r="F1034" s="2">
        <v>89.906999999999996</v>
      </c>
      <c r="G1034" s="2">
        <v>82.69</v>
      </c>
      <c r="H1034" s="2">
        <v>7.2169999999999996</v>
      </c>
      <c r="I1034" s="2">
        <v>56.003</v>
      </c>
      <c r="J1034" s="2">
        <v>48.805999999999997</v>
      </c>
      <c r="K1034" s="2">
        <v>7.1980000000000004</v>
      </c>
      <c r="L1034" s="2">
        <v>0.94326066437850931</v>
      </c>
      <c r="N1034" s="2">
        <v>0.57399999999999995</v>
      </c>
      <c r="O1034" s="2">
        <f t="shared" si="165"/>
        <v>5.7399999999999994E-3</v>
      </c>
      <c r="P1034" s="2">
        <f>AVERAGE(O1026:O1057)</f>
        <v>5.9165624999999991E-3</v>
      </c>
      <c r="Q1034" s="2">
        <f t="shared" si="166"/>
        <v>0.53194038468749993</v>
      </c>
      <c r="R1034" s="2">
        <f t="shared" si="167"/>
        <v>0.48924055312499992</v>
      </c>
      <c r="S1034" s="2">
        <f t="shared" si="168"/>
        <v>4.2699831562499992E-2</v>
      </c>
      <c r="T1034" s="2">
        <f t="shared" si="172"/>
        <v>0.33134524968749995</v>
      </c>
      <c r="U1034" s="2">
        <f t="shared" si="169"/>
        <v>0.28876374937499993</v>
      </c>
      <c r="V1034" s="2">
        <f t="shared" si="170"/>
        <v>4.2587416874999999E-2</v>
      </c>
      <c r="W1034" s="2">
        <f t="shared" si="171"/>
        <v>5.5808606745869731E-3</v>
      </c>
    </row>
    <row r="1035" spans="1:23" x14ac:dyDescent="0.2">
      <c r="A1035" s="2" t="s">
        <v>38</v>
      </c>
      <c r="B1035" s="2">
        <v>1989</v>
      </c>
      <c r="C1035" s="2">
        <v>-3.157</v>
      </c>
      <c r="D1035" s="2">
        <v>-39.217162754148738</v>
      </c>
      <c r="E1035" s="2">
        <v>-38.209820709601225</v>
      </c>
      <c r="F1035" s="2">
        <v>90.177999999999997</v>
      </c>
      <c r="G1035" s="2">
        <v>82.947000000000003</v>
      </c>
      <c r="H1035" s="2">
        <v>7.2309999999999999</v>
      </c>
      <c r="I1035" s="2">
        <v>55.441000000000003</v>
      </c>
      <c r="J1035" s="2">
        <v>48.134999999999998</v>
      </c>
      <c r="K1035" s="2">
        <v>7.3049999999999997</v>
      </c>
      <c r="L1035" s="2">
        <v>0.26421548656821964</v>
      </c>
      <c r="N1035" s="2">
        <v>0.58099999999999996</v>
      </c>
      <c r="O1035" s="2">
        <f t="shared" si="165"/>
        <v>5.8099999999999992E-3</v>
      </c>
      <c r="P1035" s="2">
        <f>AVERAGE(O1026:O1057)</f>
        <v>5.9165624999999991E-3</v>
      </c>
      <c r="Q1035" s="2">
        <f t="shared" si="166"/>
        <v>0.5335437731249999</v>
      </c>
      <c r="R1035" s="2">
        <f t="shared" si="167"/>
        <v>0.49076110968749992</v>
      </c>
      <c r="S1035" s="2">
        <f t="shared" si="168"/>
        <v>4.2782663437499993E-2</v>
      </c>
      <c r="T1035" s="2">
        <f t="shared" si="172"/>
        <v>0.32802014156249998</v>
      </c>
      <c r="U1035" s="2">
        <f t="shared" si="169"/>
        <v>0.28479373593749996</v>
      </c>
      <c r="V1035" s="2">
        <f t="shared" si="170"/>
        <v>4.3220489062499992E-2</v>
      </c>
      <c r="W1035" s="2">
        <f t="shared" si="171"/>
        <v>1.5632474397487817E-3</v>
      </c>
    </row>
    <row r="1036" spans="1:23" x14ac:dyDescent="0.2">
      <c r="A1036" s="2" t="s">
        <v>38</v>
      </c>
      <c r="B1036" s="2">
        <v>1990</v>
      </c>
      <c r="C1036" s="2">
        <v>-2.633</v>
      </c>
      <c r="D1036" s="2">
        <v>-40.506568104081303</v>
      </c>
      <c r="E1036" s="2">
        <v>-38.209820709601225</v>
      </c>
      <c r="F1036" s="2">
        <v>90.132000000000005</v>
      </c>
      <c r="G1036" s="2">
        <v>82.893000000000001</v>
      </c>
      <c r="H1036" s="2">
        <v>7.2389999999999999</v>
      </c>
      <c r="I1036" s="2">
        <v>54.735999999999997</v>
      </c>
      <c r="J1036" s="2">
        <v>47.313000000000002</v>
      </c>
      <c r="K1036" s="2">
        <v>7.4219999999999997</v>
      </c>
      <c r="L1036" s="2">
        <v>-0.6583406431593416</v>
      </c>
      <c r="N1036" s="2">
        <v>0.58799999999999997</v>
      </c>
      <c r="O1036" s="2">
        <f t="shared" si="165"/>
        <v>5.8799999999999998E-3</v>
      </c>
      <c r="P1036" s="2">
        <f>AVERAGE(O1026:O1057)</f>
        <v>5.9165624999999991E-3</v>
      </c>
      <c r="Q1036" s="2">
        <f t="shared" si="166"/>
        <v>0.53327161125</v>
      </c>
      <c r="R1036" s="2">
        <f t="shared" si="167"/>
        <v>0.49044161531249991</v>
      </c>
      <c r="S1036" s="2">
        <f t="shared" si="168"/>
        <v>4.282999593749999E-2</v>
      </c>
      <c r="T1036" s="2">
        <f t="shared" si="172"/>
        <v>0.32384896499999993</v>
      </c>
      <c r="U1036" s="2">
        <f t="shared" si="169"/>
        <v>0.27993032156249997</v>
      </c>
      <c r="V1036" s="2">
        <f t="shared" si="170"/>
        <v>4.3912726874999988E-2</v>
      </c>
      <c r="W1036" s="2">
        <f t="shared" si="171"/>
        <v>-3.8951135615424414E-3</v>
      </c>
    </row>
    <row r="1037" spans="1:23" x14ac:dyDescent="0.2">
      <c r="A1037" s="2" t="s">
        <v>38</v>
      </c>
      <c r="B1037" s="2">
        <v>1991</v>
      </c>
      <c r="C1037" s="2">
        <v>-2.8879999999999999</v>
      </c>
      <c r="D1037" s="2">
        <v>-40.149240087265916</v>
      </c>
      <c r="E1037" s="2">
        <v>-38.209820709601225</v>
      </c>
      <c r="F1037" s="2">
        <v>90.649000000000001</v>
      </c>
      <c r="G1037" s="2">
        <v>83.372</v>
      </c>
      <c r="H1037" s="2">
        <v>7.2770000000000001</v>
      </c>
      <c r="I1037" s="2">
        <v>53.948</v>
      </c>
      <c r="J1037" s="2">
        <v>46.399000000000001</v>
      </c>
      <c r="K1037" s="2">
        <v>7.548</v>
      </c>
      <c r="L1037" s="2">
        <v>-0.44899077187180181</v>
      </c>
      <c r="N1037" s="2">
        <v>0.60699999999999998</v>
      </c>
      <c r="O1037" s="2">
        <f t="shared" si="165"/>
        <v>6.0699999999999999E-3</v>
      </c>
      <c r="P1037" s="2">
        <f>AVERAGE(O1026:O1057)</f>
        <v>5.9165624999999991E-3</v>
      </c>
      <c r="Q1037" s="2">
        <f t="shared" si="166"/>
        <v>0.5363304740624999</v>
      </c>
      <c r="R1037" s="2">
        <f t="shared" si="167"/>
        <v>0.49327564874999991</v>
      </c>
      <c r="S1037" s="2">
        <f t="shared" si="168"/>
        <v>4.3054825312499996E-2</v>
      </c>
      <c r="T1037" s="2">
        <f t="shared" si="172"/>
        <v>0.31918671374999996</v>
      </c>
      <c r="U1037" s="2">
        <f t="shared" si="169"/>
        <v>0.27452258343749997</v>
      </c>
      <c r="V1037" s="2">
        <f t="shared" si="170"/>
        <v>4.4658213749999995E-2</v>
      </c>
      <c r="W1037" s="2">
        <f t="shared" si="171"/>
        <v>-2.656481963702757E-3</v>
      </c>
    </row>
    <row r="1038" spans="1:23" x14ac:dyDescent="0.2">
      <c r="A1038" s="2" t="s">
        <v>38</v>
      </c>
      <c r="B1038" s="2">
        <v>1992</v>
      </c>
      <c r="C1038" s="2">
        <v>-1.6679999999999999</v>
      </c>
      <c r="D1038" s="2">
        <v>-39.54697299421354</v>
      </c>
      <c r="E1038" s="2">
        <v>-39.54697299421354</v>
      </c>
      <c r="F1038" s="2">
        <v>90.668999999999997</v>
      </c>
      <c r="G1038" s="2">
        <v>83.367999999999995</v>
      </c>
      <c r="H1038" s="2">
        <v>7.3010000000000002</v>
      </c>
      <c r="I1038" s="2">
        <v>53.19</v>
      </c>
      <c r="J1038" s="2">
        <v>45.505000000000003</v>
      </c>
      <c r="K1038" s="2">
        <v>7.6849999999999996</v>
      </c>
      <c r="L1038" s="2">
        <v>2.0407772043267203</v>
      </c>
      <c r="N1038" s="2">
        <v>0.59499999999999997</v>
      </c>
      <c r="O1038" s="2">
        <f t="shared" si="165"/>
        <v>5.9499999999999996E-3</v>
      </c>
      <c r="P1038" s="2">
        <f>AVERAGE(O1026:O1057)</f>
        <v>5.9165624999999991E-3</v>
      </c>
      <c r="Q1038" s="2">
        <f t="shared" si="166"/>
        <v>0.53644880531249994</v>
      </c>
      <c r="R1038" s="2">
        <f t="shared" si="167"/>
        <v>0.49325198249999991</v>
      </c>
      <c r="S1038" s="2">
        <f t="shared" si="168"/>
        <v>4.3196822812499994E-2</v>
      </c>
      <c r="T1038" s="2">
        <f t="shared" si="172"/>
        <v>0.31470195937499995</v>
      </c>
      <c r="U1038" s="2">
        <f t="shared" si="169"/>
        <v>0.26923317656249995</v>
      </c>
      <c r="V1038" s="2">
        <f t="shared" si="170"/>
        <v>4.546878281249999E-2</v>
      </c>
      <c r="W1038" s="2">
        <f t="shared" si="171"/>
        <v>1.207438587797431E-2</v>
      </c>
    </row>
    <row r="1039" spans="1:23" x14ac:dyDescent="0.2">
      <c r="A1039" s="2" t="s">
        <v>38</v>
      </c>
      <c r="B1039" s="2">
        <v>1993</v>
      </c>
      <c r="C1039" s="2">
        <v>-4.96</v>
      </c>
      <c r="D1039" s="2">
        <v>-37.060551419277935</v>
      </c>
      <c r="E1039" s="2">
        <v>-39.54697299421354</v>
      </c>
      <c r="F1039" s="2">
        <v>90.331000000000003</v>
      </c>
      <c r="G1039" s="2">
        <v>83.016000000000005</v>
      </c>
      <c r="H1039" s="2">
        <v>7.3150000000000004</v>
      </c>
      <c r="I1039" s="2">
        <v>52.514000000000003</v>
      </c>
      <c r="J1039" s="2">
        <v>44.680999999999997</v>
      </c>
      <c r="K1039" s="2">
        <v>7.8330000000000002</v>
      </c>
      <c r="L1039" s="2">
        <v>-0.46337852134098595</v>
      </c>
      <c r="N1039" s="2">
        <v>0.59499999999999997</v>
      </c>
      <c r="O1039" s="2">
        <f t="shared" si="165"/>
        <v>5.9499999999999996E-3</v>
      </c>
      <c r="P1039" s="2">
        <f>AVERAGE(O1026:O1057)</f>
        <v>5.9165624999999991E-3</v>
      </c>
      <c r="Q1039" s="2">
        <f t="shared" si="166"/>
        <v>0.53444900718749988</v>
      </c>
      <c r="R1039" s="2">
        <f t="shared" si="167"/>
        <v>0.49116935249999993</v>
      </c>
      <c r="S1039" s="2">
        <f t="shared" si="168"/>
        <v>4.3279654687499995E-2</v>
      </c>
      <c r="T1039" s="2">
        <f t="shared" si="172"/>
        <v>0.31070236312499999</v>
      </c>
      <c r="U1039" s="2">
        <f t="shared" si="169"/>
        <v>0.26435792906249994</v>
      </c>
      <c r="V1039" s="2">
        <f t="shared" si="170"/>
        <v>4.6344434062499995E-2</v>
      </c>
      <c r="W1039" s="2">
        <f t="shared" si="171"/>
        <v>-2.7416079826715267E-3</v>
      </c>
    </row>
    <row r="1040" spans="1:23" x14ac:dyDescent="0.2">
      <c r="A1040" s="2" t="s">
        <v>38</v>
      </c>
      <c r="B1040" s="2">
        <v>1994</v>
      </c>
      <c r="C1040" s="2">
        <v>-2.4239999999999999</v>
      </c>
      <c r="D1040" s="2">
        <v>-40.441730680580754</v>
      </c>
      <c r="E1040" s="2">
        <v>-39.54697299421354</v>
      </c>
      <c r="F1040" s="2">
        <v>89.837000000000003</v>
      </c>
      <c r="G1040" s="2">
        <v>82.516999999999996</v>
      </c>
      <c r="H1040" s="2">
        <v>7.32</v>
      </c>
      <c r="I1040" s="2">
        <v>51.948</v>
      </c>
      <c r="J1040" s="2">
        <v>43.933999999999997</v>
      </c>
      <c r="K1040" s="2">
        <v>8.0139999999999993</v>
      </c>
      <c r="L1040" s="2">
        <v>-0.53210698404902612</v>
      </c>
      <c r="N1040" s="2">
        <v>0.60199999999999998</v>
      </c>
      <c r="O1040" s="2">
        <f t="shared" si="165"/>
        <v>6.0200000000000002E-3</v>
      </c>
      <c r="P1040" s="2">
        <f>AVERAGE(O1026:O1057)</f>
        <v>5.9165624999999991E-3</v>
      </c>
      <c r="Q1040" s="2">
        <f t="shared" si="166"/>
        <v>0.53152622531249993</v>
      </c>
      <c r="R1040" s="2">
        <f t="shared" si="167"/>
        <v>0.48821698781249989</v>
      </c>
      <c r="S1040" s="2">
        <f t="shared" si="168"/>
        <v>4.3309237499999993E-2</v>
      </c>
      <c r="T1040" s="2">
        <f t="shared" si="172"/>
        <v>0.30735358874999996</v>
      </c>
      <c r="U1040" s="2">
        <f t="shared" si="169"/>
        <v>0.25993825687499994</v>
      </c>
      <c r="V1040" s="2">
        <f t="shared" si="170"/>
        <v>4.7415331874999987E-2</v>
      </c>
      <c r="W1040" s="2">
        <f t="shared" si="171"/>
        <v>-3.1482442278125658E-3</v>
      </c>
    </row>
    <row r="1041" spans="1:23" x14ac:dyDescent="0.2">
      <c r="A1041" s="2" t="s">
        <v>38</v>
      </c>
      <c r="B1041" s="2">
        <v>1995</v>
      </c>
      <c r="C1041" s="2">
        <v>-2.7269999999999999</v>
      </c>
      <c r="D1041" s="2">
        <v>-39.830732699526983</v>
      </c>
      <c r="E1041" s="2">
        <v>-39.54697299421354</v>
      </c>
      <c r="F1041" s="2">
        <v>89.275000000000006</v>
      </c>
      <c r="G1041" s="2">
        <v>81.954999999999998</v>
      </c>
      <c r="H1041" s="2">
        <v>7.32</v>
      </c>
      <c r="I1041" s="2">
        <v>51.420999999999999</v>
      </c>
      <c r="J1041" s="2">
        <v>43.222999999999999</v>
      </c>
      <c r="K1041" s="2">
        <v>8.1980000000000004</v>
      </c>
      <c r="L1041" s="2">
        <v>0.24788052044008951</v>
      </c>
      <c r="N1041" s="2">
        <v>0.61</v>
      </c>
      <c r="O1041" s="2">
        <f t="shared" si="165"/>
        <v>6.0999999999999995E-3</v>
      </c>
      <c r="P1041" s="2">
        <f>AVERAGE(O1026:O1057)</f>
        <v>5.9165624999999991E-3</v>
      </c>
      <c r="Q1041" s="2">
        <f t="shared" si="166"/>
        <v>0.52820111718749996</v>
      </c>
      <c r="R1041" s="2">
        <f t="shared" si="167"/>
        <v>0.48489187968749992</v>
      </c>
      <c r="S1041" s="2">
        <f t="shared" si="168"/>
        <v>4.3309237499999993E-2</v>
      </c>
      <c r="T1041" s="2">
        <f t="shared" si="172"/>
        <v>0.30423556031249993</v>
      </c>
      <c r="U1041" s="2">
        <f t="shared" si="169"/>
        <v>0.25573158093749998</v>
      </c>
      <c r="V1041" s="2">
        <f t="shared" si="170"/>
        <v>4.8503979374999992E-2</v>
      </c>
      <c r="W1041" s="2">
        <f t="shared" si="171"/>
        <v>1.466600591716317E-3</v>
      </c>
    </row>
    <row r="1042" spans="1:23" x14ac:dyDescent="0.2">
      <c r="A1042" s="2" t="s">
        <v>38</v>
      </c>
      <c r="B1042" s="2">
        <v>1996</v>
      </c>
      <c r="C1042" s="2">
        <v>-4.9989999999999997</v>
      </c>
      <c r="D1042" s="2">
        <v>-39.514948369802404</v>
      </c>
      <c r="E1042" s="2">
        <v>-39.514948369802404</v>
      </c>
      <c r="F1042" s="2">
        <v>88.334000000000003</v>
      </c>
      <c r="G1042" s="2">
        <v>81.015000000000001</v>
      </c>
      <c r="H1042" s="2">
        <v>7.319</v>
      </c>
      <c r="I1042" s="2">
        <v>50.917000000000002</v>
      </c>
      <c r="J1042" s="2">
        <v>42.534999999999997</v>
      </c>
      <c r="K1042" s="2">
        <v>8.3819999999999997</v>
      </c>
      <c r="L1042" s="2">
        <v>2.7011738966398422</v>
      </c>
      <c r="N1042" s="2">
        <v>0.627</v>
      </c>
      <c r="O1042" s="2">
        <f t="shared" si="165"/>
        <v>6.2700000000000004E-3</v>
      </c>
      <c r="P1042" s="2">
        <f>AVERAGE(O1026:O1057)</f>
        <v>5.9165624999999991E-3</v>
      </c>
      <c r="Q1042" s="2">
        <f t="shared" si="166"/>
        <v>0.52263363187499989</v>
      </c>
      <c r="R1042" s="2">
        <f t="shared" si="167"/>
        <v>0.47933031093749995</v>
      </c>
      <c r="S1042" s="2">
        <f t="shared" si="168"/>
        <v>4.3303320937499994E-2</v>
      </c>
      <c r="T1042" s="2">
        <f t="shared" si="172"/>
        <v>0.30125361281249996</v>
      </c>
      <c r="U1042" s="2">
        <f t="shared" si="169"/>
        <v>0.25166098593749991</v>
      </c>
      <c r="V1042" s="2">
        <f t="shared" si="170"/>
        <v>4.959262687499999E-2</v>
      </c>
      <c r="W1042" s="2">
        <f t="shared" si="171"/>
        <v>1.5981664182838164E-2</v>
      </c>
    </row>
    <row r="1043" spans="1:23" x14ac:dyDescent="0.2">
      <c r="A1043" s="2" t="s">
        <v>38</v>
      </c>
      <c r="B1043" s="2">
        <v>1997</v>
      </c>
      <c r="C1043" s="2">
        <v>-4.3650000000000002</v>
      </c>
      <c r="D1043" s="2">
        <v>-40.972715963642628</v>
      </c>
      <c r="E1043" s="2">
        <v>-39.514948369802404</v>
      </c>
      <c r="F1043" s="2">
        <v>87.418000000000006</v>
      </c>
      <c r="G1043" s="2">
        <v>80.108999999999995</v>
      </c>
      <c r="H1043" s="2">
        <v>7.3090000000000002</v>
      </c>
      <c r="I1043" s="2">
        <v>50.402000000000001</v>
      </c>
      <c r="J1043" s="2">
        <v>41.838999999999999</v>
      </c>
      <c r="K1043" s="2">
        <v>8.5630000000000006</v>
      </c>
      <c r="L1043" s="2">
        <v>0.55388206068462964</v>
      </c>
      <c r="N1043" s="2">
        <v>0.61199999999999999</v>
      </c>
      <c r="O1043" s="2">
        <f t="shared" si="165"/>
        <v>6.1199999999999996E-3</v>
      </c>
      <c r="P1043" s="2">
        <f>AVERAGE(O1026:O1057)</f>
        <v>5.9165624999999991E-3</v>
      </c>
      <c r="Q1043" s="2">
        <f t="shared" si="166"/>
        <v>0.51721406062499997</v>
      </c>
      <c r="R1043" s="2">
        <f t="shared" si="167"/>
        <v>0.47396990531249988</v>
      </c>
      <c r="S1043" s="2">
        <f t="shared" si="168"/>
        <v>4.3244155312499998E-2</v>
      </c>
      <c r="T1043" s="2">
        <f t="shared" si="172"/>
        <v>0.29820658312499998</v>
      </c>
      <c r="U1043" s="2">
        <f t="shared" si="169"/>
        <v>0.24754305843749996</v>
      </c>
      <c r="V1043" s="2">
        <f t="shared" si="170"/>
        <v>5.0663524687499996E-2</v>
      </c>
      <c r="W1043" s="2">
        <f t="shared" si="171"/>
        <v>3.2770778296694037E-3</v>
      </c>
    </row>
    <row r="1044" spans="1:23" x14ac:dyDescent="0.2">
      <c r="A1044" s="2" t="s">
        <v>38</v>
      </c>
      <c r="B1044" s="2">
        <v>1998</v>
      </c>
      <c r="C1044" s="2">
        <v>-2.081</v>
      </c>
      <c r="D1044" s="2">
        <v>-43.409050850495241</v>
      </c>
      <c r="E1044" s="2">
        <v>-39.514948369802404</v>
      </c>
      <c r="F1044" s="2">
        <v>86.381</v>
      </c>
      <c r="G1044" s="2">
        <v>79.090999999999994</v>
      </c>
      <c r="H1044" s="2">
        <v>7.2910000000000004</v>
      </c>
      <c r="I1044" s="2">
        <v>49.860999999999997</v>
      </c>
      <c r="J1044" s="2">
        <v>41.124000000000002</v>
      </c>
      <c r="K1044" s="2">
        <v>8.7370000000000001</v>
      </c>
      <c r="L1044" s="2">
        <v>0.24527357000061786</v>
      </c>
      <c r="N1044" s="2">
        <v>0.61699999999999999</v>
      </c>
      <c r="O1044" s="2">
        <f t="shared" si="165"/>
        <v>6.1700000000000001E-3</v>
      </c>
      <c r="P1044" s="2">
        <f>AVERAGE(O1026:O1057)</f>
        <v>5.9165624999999991E-3</v>
      </c>
      <c r="Q1044" s="2">
        <f t="shared" si="166"/>
        <v>0.51107858531249994</v>
      </c>
      <c r="R1044" s="2">
        <f t="shared" si="167"/>
        <v>0.46794684468749992</v>
      </c>
      <c r="S1044" s="2">
        <f t="shared" si="168"/>
        <v>4.3137657187499998E-2</v>
      </c>
      <c r="T1044" s="2">
        <f t="shared" si="172"/>
        <v>0.29500572281249993</v>
      </c>
      <c r="U1044" s="2">
        <f t="shared" si="169"/>
        <v>0.24331271624999998</v>
      </c>
      <c r="V1044" s="2">
        <f t="shared" si="170"/>
        <v>5.1693006562499991E-2</v>
      </c>
      <c r="W1044" s="2">
        <f t="shared" si="171"/>
        <v>1.4511764065067805E-3</v>
      </c>
    </row>
    <row r="1045" spans="1:23" x14ac:dyDescent="0.2">
      <c r="A1045" s="2" t="s">
        <v>38</v>
      </c>
      <c r="B1045" s="2">
        <v>1999</v>
      </c>
      <c r="C1045" s="2">
        <v>-2.3730000000000002</v>
      </c>
      <c r="D1045" s="2">
        <v>-46.838369261272554</v>
      </c>
      <c r="E1045" s="2">
        <v>-39.514948369802404</v>
      </c>
      <c r="F1045" s="2">
        <v>84.992000000000004</v>
      </c>
      <c r="G1045" s="2">
        <v>77.727999999999994</v>
      </c>
      <c r="H1045" s="2">
        <v>7.2649999999999997</v>
      </c>
      <c r="I1045" s="2">
        <v>49.374000000000002</v>
      </c>
      <c r="J1045" s="2">
        <v>40.447000000000003</v>
      </c>
      <c r="K1045" s="2">
        <v>8.9269999999999996</v>
      </c>
      <c r="L1045" s="2">
        <v>0.54649307226625043</v>
      </c>
      <c r="N1045" s="2">
        <v>0.621</v>
      </c>
      <c r="O1045" s="2">
        <f t="shared" si="165"/>
        <v>6.2100000000000002E-3</v>
      </c>
      <c r="P1045" s="2">
        <f>AVERAGE(O1026:O1057)</f>
        <v>5.9165624999999991E-3</v>
      </c>
      <c r="Q1045" s="2">
        <f t="shared" si="166"/>
        <v>0.50286047999999994</v>
      </c>
      <c r="R1045" s="2">
        <f t="shared" si="167"/>
        <v>0.45988256999999988</v>
      </c>
      <c r="S1045" s="2">
        <f t="shared" si="168"/>
        <v>4.2983826562499994E-2</v>
      </c>
      <c r="T1045" s="2">
        <f t="shared" si="172"/>
        <v>0.29212435687499999</v>
      </c>
      <c r="U1045" s="2">
        <f t="shared" si="169"/>
        <v>0.23930720343749998</v>
      </c>
      <c r="V1045" s="2">
        <f t="shared" si="170"/>
        <v>5.2817153437499986E-2</v>
      </c>
      <c r="W1045" s="2">
        <f t="shared" si="171"/>
        <v>3.233360417880287E-3</v>
      </c>
    </row>
    <row r="1046" spans="1:23" x14ac:dyDescent="0.2">
      <c r="A1046" s="2" t="s">
        <v>38</v>
      </c>
      <c r="B1046" s="2">
        <v>2000</v>
      </c>
      <c r="C1046" s="2">
        <v>-0.26900000000000002</v>
      </c>
      <c r="D1046" s="2">
        <v>-43.325473176901227</v>
      </c>
      <c r="E1046" s="2">
        <v>-43.325473176901227</v>
      </c>
      <c r="F1046" s="2">
        <v>83.165999999999997</v>
      </c>
      <c r="G1046" s="2">
        <v>75.932000000000002</v>
      </c>
      <c r="H1046" s="2">
        <v>7.2329999999999997</v>
      </c>
      <c r="I1046" s="2">
        <v>48.871000000000002</v>
      </c>
      <c r="J1046" s="2">
        <v>39.765000000000001</v>
      </c>
      <c r="K1046" s="2">
        <v>9.1069999999999993</v>
      </c>
      <c r="L1046" s="2">
        <v>0.41358843608297602</v>
      </c>
      <c r="N1046" s="2">
        <v>0.61699999999999999</v>
      </c>
      <c r="O1046" s="2">
        <f t="shared" si="165"/>
        <v>6.1700000000000001E-3</v>
      </c>
      <c r="P1046" s="2">
        <f>AVERAGE(O1026:O1057)</f>
        <v>5.9165624999999991E-3</v>
      </c>
      <c r="Q1046" s="2">
        <f t="shared" si="166"/>
        <v>0.4920568368749999</v>
      </c>
      <c r="R1046" s="2">
        <f t="shared" si="167"/>
        <v>0.44925642374999997</v>
      </c>
      <c r="S1046" s="2">
        <f t="shared" si="168"/>
        <v>4.2794496562499992E-2</v>
      </c>
      <c r="T1046" s="2">
        <f t="shared" si="172"/>
        <v>0.28914832593749995</v>
      </c>
      <c r="U1046" s="2">
        <f t="shared" si="169"/>
        <v>0.23527210781249996</v>
      </c>
      <c r="V1046" s="2">
        <f t="shared" si="170"/>
        <v>5.3882134687499986E-2</v>
      </c>
      <c r="W1046" s="2">
        <f t="shared" si="171"/>
        <v>2.4470218313621824E-3</v>
      </c>
    </row>
    <row r="1047" spans="1:23" x14ac:dyDescent="0.2">
      <c r="A1047" s="2" t="s">
        <v>38</v>
      </c>
      <c r="B1047" s="2">
        <v>2001</v>
      </c>
      <c r="C1047" s="2">
        <v>0.41399999999999998</v>
      </c>
      <c r="D1047" s="2">
        <v>-39.298559718926349</v>
      </c>
      <c r="E1047" s="2">
        <v>-43.325473176901227</v>
      </c>
      <c r="F1047" s="2">
        <v>81.653000000000006</v>
      </c>
      <c r="G1047" s="2">
        <v>74.424999999999997</v>
      </c>
      <c r="H1047" s="2">
        <v>7.2279999999999998</v>
      </c>
      <c r="I1047" s="2">
        <v>48.356999999999999</v>
      </c>
      <c r="J1047" s="2">
        <v>39.076999999999998</v>
      </c>
      <c r="K1047" s="2">
        <v>9.2799999999999994</v>
      </c>
      <c r="L1047" s="2">
        <v>-1.8618847766884712</v>
      </c>
      <c r="N1047" s="2">
        <v>0.61499999999999999</v>
      </c>
      <c r="O1047" s="2">
        <f t="shared" si="165"/>
        <v>6.1500000000000001E-3</v>
      </c>
      <c r="P1047" s="2">
        <f>AVERAGE(O1026:O1057)</f>
        <v>5.9165624999999991E-3</v>
      </c>
      <c r="Q1047" s="2">
        <f t="shared" si="166"/>
        <v>0.48310507781249995</v>
      </c>
      <c r="R1047" s="2">
        <f t="shared" si="167"/>
        <v>0.44034016406249993</v>
      </c>
      <c r="S1047" s="2">
        <f t="shared" si="168"/>
        <v>4.2764913749999994E-2</v>
      </c>
      <c r="T1047" s="2">
        <f t="shared" si="172"/>
        <v>0.28610721281249996</v>
      </c>
      <c r="U1047" s="2">
        <f t="shared" si="169"/>
        <v>0.23120151281249995</v>
      </c>
      <c r="V1047" s="2">
        <f t="shared" si="170"/>
        <v>5.4905699999999988E-2</v>
      </c>
      <c r="W1047" s="2">
        <f t="shared" si="171"/>
        <v>-1.1015957649075881E-2</v>
      </c>
    </row>
    <row r="1048" spans="1:23" x14ac:dyDescent="0.2">
      <c r="A1048" s="2" t="s">
        <v>38</v>
      </c>
      <c r="B1048" s="2">
        <v>2002</v>
      </c>
      <c r="C1048" s="2">
        <v>3.625</v>
      </c>
      <c r="D1048" s="2">
        <v>-38.434942757376476</v>
      </c>
      <c r="E1048" s="2">
        <v>-43.325473176901227</v>
      </c>
      <c r="F1048" s="2">
        <v>79.623999999999995</v>
      </c>
      <c r="G1048" s="2">
        <v>72.415999999999997</v>
      </c>
      <c r="H1048" s="2">
        <v>7.2080000000000002</v>
      </c>
      <c r="I1048" s="2">
        <v>47.838999999999999</v>
      </c>
      <c r="J1048" s="2">
        <v>38.389000000000003</v>
      </c>
      <c r="K1048" s="2">
        <v>9.4499999999999993</v>
      </c>
      <c r="L1048" s="2">
        <v>-3.3771503156238802</v>
      </c>
      <c r="N1048" s="2">
        <v>0.61699999999999999</v>
      </c>
      <c r="O1048" s="2">
        <f t="shared" si="165"/>
        <v>6.1700000000000001E-3</v>
      </c>
      <c r="P1048" s="2">
        <f>AVERAGE(O1026:O1057)</f>
        <v>5.9165624999999991E-3</v>
      </c>
      <c r="Q1048" s="2">
        <f t="shared" si="166"/>
        <v>0.47110037249999992</v>
      </c>
      <c r="R1048" s="2">
        <f t="shared" si="167"/>
        <v>0.42845378999999989</v>
      </c>
      <c r="S1048" s="2">
        <f t="shared" si="168"/>
        <v>4.2646582499999995E-2</v>
      </c>
      <c r="T1048" s="2">
        <f t="shared" si="172"/>
        <v>0.28304243343749996</v>
      </c>
      <c r="U1048" s="2">
        <f t="shared" si="169"/>
        <v>0.22713091781249997</v>
      </c>
      <c r="V1048" s="2">
        <f t="shared" si="170"/>
        <v>5.5911515624999984E-2</v>
      </c>
      <c r="W1048" s="2">
        <f t="shared" si="171"/>
        <v>-1.9981120914283411E-2</v>
      </c>
    </row>
    <row r="1049" spans="1:23" x14ac:dyDescent="0.2">
      <c r="A1049" s="2" t="s">
        <v>38</v>
      </c>
      <c r="B1049" s="2">
        <v>2003</v>
      </c>
      <c r="C1049" s="2">
        <v>4.532</v>
      </c>
      <c r="D1049" s="2">
        <v>-33.765700503823858</v>
      </c>
      <c r="E1049" s="2">
        <v>-43.325473176901227</v>
      </c>
      <c r="F1049" s="2">
        <v>77.332999999999998</v>
      </c>
      <c r="G1049" s="2">
        <v>70.150000000000006</v>
      </c>
      <c r="H1049" s="2">
        <v>7.1820000000000004</v>
      </c>
      <c r="I1049" s="2">
        <v>47.328000000000003</v>
      </c>
      <c r="J1049" s="2">
        <v>37.707999999999998</v>
      </c>
      <c r="K1049" s="2">
        <v>9.6199999999999992</v>
      </c>
      <c r="L1049" s="2">
        <v>-3.7573571164641573</v>
      </c>
      <c r="N1049" s="2">
        <v>0.623</v>
      </c>
      <c r="O1049" s="2">
        <f t="shared" si="165"/>
        <v>6.2300000000000003E-3</v>
      </c>
      <c r="P1049" s="2">
        <f>AVERAGE(O1026:O1057)</f>
        <v>5.9165624999999991E-3</v>
      </c>
      <c r="Q1049" s="2">
        <f t="shared" si="166"/>
        <v>0.45754552781249991</v>
      </c>
      <c r="R1049" s="2">
        <f t="shared" si="167"/>
        <v>0.41504685937499997</v>
      </c>
      <c r="S1049" s="2">
        <f t="shared" si="168"/>
        <v>4.2492751874999998E-2</v>
      </c>
      <c r="T1049" s="2">
        <f t="shared" si="172"/>
        <v>0.28001906999999998</v>
      </c>
      <c r="U1049" s="2">
        <f t="shared" si="169"/>
        <v>0.22310173874999994</v>
      </c>
      <c r="V1049" s="2">
        <f t="shared" si="170"/>
        <v>5.6917331249999988E-2</v>
      </c>
      <c r="W1049" s="2">
        <f t="shared" si="171"/>
        <v>-2.2230638214379962E-2</v>
      </c>
    </row>
    <row r="1050" spans="1:23" x14ac:dyDescent="0.2">
      <c r="A1050" s="2" t="s">
        <v>38</v>
      </c>
      <c r="B1050" s="2">
        <v>2004</v>
      </c>
      <c r="C1050" s="2">
        <v>1.714</v>
      </c>
      <c r="D1050" s="2">
        <v>-29.612915000735608</v>
      </c>
      <c r="E1050" s="2">
        <v>-29.612915000735608</v>
      </c>
      <c r="F1050" s="2">
        <v>75.155000000000001</v>
      </c>
      <c r="G1050" s="2">
        <v>67.994</v>
      </c>
      <c r="H1050" s="2">
        <v>7.1609999999999996</v>
      </c>
      <c r="I1050" s="2">
        <v>46.902000000000001</v>
      </c>
      <c r="J1050" s="2">
        <v>37.095999999999997</v>
      </c>
      <c r="K1050" s="2">
        <v>9.8070000000000004</v>
      </c>
      <c r="L1050" s="2">
        <v>-1.8761934106327434</v>
      </c>
      <c r="N1050" s="2">
        <v>0.629</v>
      </c>
      <c r="O1050" s="2">
        <f t="shared" si="165"/>
        <v>6.2900000000000005E-3</v>
      </c>
      <c r="P1050" s="2">
        <f>AVERAGE(O1026:O1057)</f>
        <v>5.9165624999999991E-3</v>
      </c>
      <c r="Q1050" s="2">
        <f t="shared" si="166"/>
        <v>0.44465925468749995</v>
      </c>
      <c r="R1050" s="2">
        <f t="shared" si="167"/>
        <v>0.40229075062499992</v>
      </c>
      <c r="S1050" s="2">
        <f t="shared" si="168"/>
        <v>4.2368504062499993E-2</v>
      </c>
      <c r="T1050" s="2">
        <f t="shared" si="172"/>
        <v>0.27749861437499995</v>
      </c>
      <c r="U1050" s="2">
        <f t="shared" si="169"/>
        <v>0.21948080249999993</v>
      </c>
      <c r="V1050" s="2">
        <f t="shared" si="170"/>
        <v>5.8023728437499991E-2</v>
      </c>
      <c r="W1050" s="2">
        <f t="shared" si="171"/>
        <v>-1.110061557609679E-2</v>
      </c>
    </row>
    <row r="1051" spans="1:23" x14ac:dyDescent="0.2">
      <c r="A1051" s="2" t="s">
        <v>38</v>
      </c>
      <c r="B1051" s="2">
        <v>2005</v>
      </c>
      <c r="C1051" s="2">
        <v>-1.2929999999999999</v>
      </c>
      <c r="D1051" s="2">
        <v>-28.71924477701684</v>
      </c>
      <c r="E1051" s="2">
        <v>-29.612915000735608</v>
      </c>
      <c r="F1051" s="2">
        <v>73.281000000000006</v>
      </c>
      <c r="G1051" s="2">
        <v>66.132000000000005</v>
      </c>
      <c r="H1051" s="2">
        <v>7.149</v>
      </c>
      <c r="I1051" s="2">
        <v>46.47</v>
      </c>
      <c r="J1051" s="2">
        <v>36.481000000000002</v>
      </c>
      <c r="K1051" s="2">
        <v>9.9890000000000008</v>
      </c>
      <c r="L1051" s="2">
        <v>1.3858261609412148</v>
      </c>
      <c r="N1051" s="2">
        <v>0.63600000000000001</v>
      </c>
      <c r="O1051" s="2">
        <f t="shared" si="165"/>
        <v>6.3600000000000002E-3</v>
      </c>
      <c r="P1051" s="2">
        <f>AVERAGE(O1026:O1057)</f>
        <v>5.9165624999999991E-3</v>
      </c>
      <c r="Q1051" s="2">
        <f t="shared" si="166"/>
        <v>0.43357161656249998</v>
      </c>
      <c r="R1051" s="2">
        <f t="shared" si="167"/>
        <v>0.39127411124999995</v>
      </c>
      <c r="S1051" s="2">
        <f t="shared" si="168"/>
        <v>4.229750531249999E-2</v>
      </c>
      <c r="T1051" s="2">
        <f t="shared" si="172"/>
        <v>0.27494265937499995</v>
      </c>
      <c r="U1051" s="2">
        <f t="shared" si="169"/>
        <v>0.21584211656249996</v>
      </c>
      <c r="V1051" s="2">
        <f t="shared" si="170"/>
        <v>5.9100542812499997E-2</v>
      </c>
      <c r="W1051" s="2">
        <f t="shared" si="171"/>
        <v>8.1993270953437548E-3</v>
      </c>
    </row>
    <row r="1052" spans="1:23" x14ac:dyDescent="0.2">
      <c r="A1052" s="2" t="s">
        <v>38</v>
      </c>
      <c r="B1052" s="2">
        <v>2006</v>
      </c>
      <c r="C1052" s="2">
        <v>-3.6349999999999998</v>
      </c>
      <c r="D1052" s="2">
        <v>-29.969769659976354</v>
      </c>
      <c r="E1052" s="2">
        <v>-29.612915000735608</v>
      </c>
      <c r="F1052" s="2">
        <v>71.361000000000004</v>
      </c>
      <c r="G1052" s="2">
        <v>64.195999999999998</v>
      </c>
      <c r="H1052" s="2">
        <v>7.165</v>
      </c>
      <c r="I1052" s="2">
        <v>46.045999999999999</v>
      </c>
      <c r="J1052" s="2">
        <v>35.872999999999998</v>
      </c>
      <c r="K1052" s="2">
        <v>10.173</v>
      </c>
      <c r="L1052" s="2">
        <v>1.9787549902473087</v>
      </c>
      <c r="N1052" s="2">
        <v>0.64</v>
      </c>
      <c r="O1052" s="2">
        <f t="shared" si="165"/>
        <v>6.4000000000000003E-3</v>
      </c>
      <c r="P1052" s="2">
        <f>AVERAGE(O1026:O1057)</f>
        <v>5.9165624999999991E-3</v>
      </c>
      <c r="Q1052" s="2">
        <f t="shared" si="166"/>
        <v>0.42221181656249995</v>
      </c>
      <c r="R1052" s="2">
        <f t="shared" si="167"/>
        <v>0.37981964624999992</v>
      </c>
      <c r="S1052" s="2">
        <f t="shared" si="168"/>
        <v>4.2392170312499991E-2</v>
      </c>
      <c r="T1052" s="2">
        <f t="shared" si="172"/>
        <v>0.27243403687499995</v>
      </c>
      <c r="U1052" s="2">
        <f t="shared" si="169"/>
        <v>0.21224484656249995</v>
      </c>
      <c r="V1052" s="2">
        <f t="shared" si="170"/>
        <v>6.0189190312499988E-2</v>
      </c>
      <c r="W1052" s="2">
        <f t="shared" si="171"/>
        <v>1.1707427571985091E-2</v>
      </c>
    </row>
    <row r="1053" spans="1:23" x14ac:dyDescent="0.2">
      <c r="A1053" s="2" t="s">
        <v>38</v>
      </c>
      <c r="B1053" s="2">
        <v>2007</v>
      </c>
      <c r="C1053" s="2">
        <v>-4.5110000000000001</v>
      </c>
      <c r="D1053" s="2">
        <v>-38.354041019831449</v>
      </c>
      <c r="E1053" s="2">
        <v>-29.612915000735608</v>
      </c>
      <c r="F1053" s="2">
        <v>69.938000000000002</v>
      </c>
      <c r="G1053" s="2">
        <v>62.753</v>
      </c>
      <c r="H1053" s="2">
        <v>7.1840000000000002</v>
      </c>
      <c r="I1053" s="2">
        <v>45.65</v>
      </c>
      <c r="J1053" s="2">
        <v>35.281999999999996</v>
      </c>
      <c r="K1053" s="2">
        <v>10.368</v>
      </c>
      <c r="L1053" s="2">
        <v>2.7123654456253425</v>
      </c>
      <c r="N1053" s="2">
        <v>0.64300000000000002</v>
      </c>
      <c r="O1053" s="2">
        <f t="shared" si="165"/>
        <v>6.43E-3</v>
      </c>
      <c r="P1053" s="2">
        <f>AVERAGE(O1026:O1057)</f>
        <v>5.9165624999999991E-3</v>
      </c>
      <c r="Q1053" s="2">
        <f t="shared" si="166"/>
        <v>0.41379254812499994</v>
      </c>
      <c r="R1053" s="2">
        <f t="shared" si="167"/>
        <v>0.37128204656249997</v>
      </c>
      <c r="S1053" s="2">
        <f t="shared" si="168"/>
        <v>4.2504584999999998E-2</v>
      </c>
      <c r="T1053" s="2">
        <f t="shared" si="172"/>
        <v>0.27009107812499994</v>
      </c>
      <c r="U1053" s="2">
        <f t="shared" si="169"/>
        <v>0.20874815812499994</v>
      </c>
      <c r="V1053" s="2">
        <f t="shared" si="170"/>
        <v>6.1342919999999995E-2</v>
      </c>
      <c r="W1053" s="2">
        <f t="shared" si="171"/>
        <v>1.6047879681882687E-2</v>
      </c>
    </row>
    <row r="1054" spans="1:23" x14ac:dyDescent="0.2">
      <c r="A1054" s="2" t="s">
        <v>38</v>
      </c>
      <c r="B1054" s="2">
        <v>2008</v>
      </c>
      <c r="C1054" s="2">
        <v>-8.1039999999999992</v>
      </c>
      <c r="D1054" s="2">
        <v>-41.637842126568692</v>
      </c>
      <c r="E1054" s="2">
        <v>-41.637842126568692</v>
      </c>
      <c r="F1054" s="2">
        <v>68.766999999999996</v>
      </c>
      <c r="G1054" s="2">
        <v>61.569000000000003</v>
      </c>
      <c r="H1054" s="2">
        <v>7.1980000000000004</v>
      </c>
      <c r="I1054" s="2">
        <v>45.295000000000002</v>
      </c>
      <c r="J1054" s="2">
        <v>34.713999999999999</v>
      </c>
      <c r="K1054" s="2">
        <v>10.581</v>
      </c>
      <c r="L1054" s="2">
        <v>3.3905301825280953</v>
      </c>
      <c r="N1054" s="2">
        <v>0.65800000000000003</v>
      </c>
      <c r="O1054" s="2">
        <f t="shared" si="165"/>
        <v>6.5799999999999999E-3</v>
      </c>
      <c r="P1054" s="2">
        <f>AVERAGE(O1026:O1057)</f>
        <v>5.9165624999999991E-3</v>
      </c>
      <c r="Q1054" s="2">
        <f t="shared" si="166"/>
        <v>0.40686425343749993</v>
      </c>
      <c r="R1054" s="2">
        <f t="shared" si="167"/>
        <v>0.36427683656249998</v>
      </c>
      <c r="S1054" s="2">
        <f t="shared" si="168"/>
        <v>4.2587416874999999E-2</v>
      </c>
      <c r="T1054" s="2">
        <f t="shared" si="172"/>
        <v>0.26799069843749995</v>
      </c>
      <c r="U1054" s="2">
        <f t="shared" si="169"/>
        <v>0.20538755062499997</v>
      </c>
      <c r="V1054" s="2">
        <f t="shared" si="170"/>
        <v>6.2603147812499982E-2</v>
      </c>
      <c r="W1054" s="2">
        <f t="shared" si="171"/>
        <v>2.0060283733063882E-2</v>
      </c>
    </row>
    <row r="1055" spans="1:23" x14ac:dyDescent="0.2">
      <c r="A1055" s="2" t="s">
        <v>38</v>
      </c>
      <c r="B1055" s="2">
        <v>2009</v>
      </c>
      <c r="C1055" s="2">
        <v>-5.4560000000000004</v>
      </c>
      <c r="D1055" s="2">
        <v>-37.17205557221984</v>
      </c>
      <c r="E1055" s="2">
        <v>-41.637842126568692</v>
      </c>
      <c r="F1055" s="2">
        <v>67.501999999999995</v>
      </c>
      <c r="G1055" s="2">
        <v>60.305</v>
      </c>
      <c r="H1055" s="2">
        <v>7.1970000000000001</v>
      </c>
      <c r="I1055" s="2">
        <v>45.048999999999999</v>
      </c>
      <c r="J1055" s="2">
        <v>34.219000000000001</v>
      </c>
      <c r="K1055" s="2">
        <v>10.829000000000001</v>
      </c>
      <c r="L1055" s="2">
        <v>-9.9650753158034511E-2</v>
      </c>
      <c r="N1055" s="2">
        <v>0.66400000000000003</v>
      </c>
      <c r="O1055" s="2">
        <f t="shared" si="165"/>
        <v>6.6400000000000001E-3</v>
      </c>
      <c r="P1055" s="2">
        <f>AVERAGE(O1026:O1057)</f>
        <v>5.9165624999999991E-3</v>
      </c>
      <c r="Q1055" s="2">
        <f t="shared" si="166"/>
        <v>0.39937980187499988</v>
      </c>
      <c r="R1055" s="2">
        <f t="shared" si="167"/>
        <v>0.35679830156249992</v>
      </c>
      <c r="S1055" s="2">
        <f t="shared" si="168"/>
        <v>4.2581500312499992E-2</v>
      </c>
      <c r="T1055" s="2">
        <f t="shared" si="172"/>
        <v>0.26653522406249996</v>
      </c>
      <c r="U1055" s="2">
        <f t="shared" si="169"/>
        <v>0.20245885218749998</v>
      </c>
      <c r="V1055" s="2">
        <f t="shared" si="170"/>
        <v>6.4070455312499996E-2</v>
      </c>
      <c r="W1055" s="2">
        <f t="shared" si="171"/>
        <v>-5.8958990923158342E-4</v>
      </c>
    </row>
    <row r="1056" spans="1:23" x14ac:dyDescent="0.2">
      <c r="A1056" s="2" t="s">
        <v>38</v>
      </c>
      <c r="B1056" s="2">
        <v>2010</v>
      </c>
      <c r="C1056" s="2">
        <v>-2.222</v>
      </c>
      <c r="D1056" s="2">
        <v>-36.023320427407455</v>
      </c>
      <c r="E1056" s="2">
        <v>-41.637842126568692</v>
      </c>
      <c r="F1056" s="2">
        <v>66.004000000000005</v>
      </c>
      <c r="G1056" s="2">
        <v>58.829000000000001</v>
      </c>
      <c r="H1056" s="2">
        <v>7.1749999999999998</v>
      </c>
      <c r="I1056" s="2">
        <v>44.83</v>
      </c>
      <c r="J1056" s="2">
        <v>33.741999999999997</v>
      </c>
      <c r="K1056" s="2">
        <v>11.087999999999999</v>
      </c>
      <c r="L1056" s="2">
        <v>-1.089244276805269</v>
      </c>
      <c r="N1056" s="2">
        <v>0.64900000000000002</v>
      </c>
      <c r="O1056" s="2">
        <f t="shared" si="165"/>
        <v>6.4900000000000001E-3</v>
      </c>
      <c r="P1056" s="2">
        <f>AVERAGE(O1026:O1057)</f>
        <v>5.9165624999999991E-3</v>
      </c>
      <c r="Q1056" s="2">
        <f t="shared" si="166"/>
        <v>0.39051679124999999</v>
      </c>
      <c r="R1056" s="2">
        <f t="shared" si="167"/>
        <v>0.34806545531249994</v>
      </c>
      <c r="S1056" s="2">
        <f t="shared" si="168"/>
        <v>4.2451335937499994E-2</v>
      </c>
      <c r="T1056" s="2">
        <f t="shared" si="172"/>
        <v>0.26523949687499992</v>
      </c>
      <c r="U1056" s="2">
        <f t="shared" si="169"/>
        <v>0.19963665187499996</v>
      </c>
      <c r="V1056" s="2">
        <f t="shared" si="170"/>
        <v>6.5602844999999979E-2</v>
      </c>
      <c r="W1056" s="2">
        <f t="shared" si="171"/>
        <v>-6.4445818414856733E-3</v>
      </c>
    </row>
    <row r="1057" spans="1:23" x14ac:dyDescent="0.2">
      <c r="A1057" s="2" t="s">
        <v>38</v>
      </c>
      <c r="B1057" s="2">
        <v>2011</v>
      </c>
      <c r="C1057" s="2">
        <v>0.1</v>
      </c>
      <c r="D1057" s="2">
        <v>-30.285759239284772</v>
      </c>
      <c r="E1057" s="2">
        <v>-41.637842126568692</v>
      </c>
      <c r="F1057" s="2">
        <v>64.921999999999997</v>
      </c>
      <c r="G1057" s="2">
        <v>57.761000000000003</v>
      </c>
      <c r="H1057" s="2">
        <v>7.1609999999999996</v>
      </c>
      <c r="I1057" s="2">
        <v>44.643000000000001</v>
      </c>
      <c r="J1057" s="2">
        <v>33.283000000000001</v>
      </c>
      <c r="K1057" s="2">
        <v>11.36</v>
      </c>
      <c r="L1057" s="2">
        <v>-0.92433528600006221</v>
      </c>
      <c r="N1057" s="2">
        <v>0.64900000000000002</v>
      </c>
      <c r="O1057" s="2">
        <f t="shared" si="165"/>
        <v>6.4900000000000001E-3</v>
      </c>
      <c r="P1057" s="2">
        <f>AVERAGE(O1026:O1057)</f>
        <v>5.9165624999999991E-3</v>
      </c>
      <c r="Q1057" s="2">
        <f t="shared" si="166"/>
        <v>0.38411507062499994</v>
      </c>
      <c r="R1057" s="2">
        <f t="shared" si="167"/>
        <v>0.34174656656249996</v>
      </c>
      <c r="S1057" s="2">
        <f t="shared" si="168"/>
        <v>4.2368504062499993E-2</v>
      </c>
      <c r="T1057" s="2">
        <f t="shared" si="172"/>
        <v>0.26413309968749998</v>
      </c>
      <c r="U1057" s="2">
        <f t="shared" si="169"/>
        <v>0.19692094968749999</v>
      </c>
      <c r="V1057" s="2">
        <f t="shared" si="170"/>
        <v>6.7212149999999984E-2</v>
      </c>
      <c r="W1057" s="2">
        <f t="shared" si="171"/>
        <v>-5.4688874905747418E-3</v>
      </c>
    </row>
    <row r="1058" spans="1:23" x14ac:dyDescent="0.2">
      <c r="A1058" s="2" t="s">
        <v>39</v>
      </c>
      <c r="B1058" s="2">
        <v>1980</v>
      </c>
      <c r="C1058" s="2">
        <v>-5.0599999999999996</v>
      </c>
      <c r="D1058" s="2">
        <v>-32.612058565064913</v>
      </c>
      <c r="E1058" s="2">
        <v>-32.612058565064913</v>
      </c>
      <c r="F1058" s="2">
        <v>83.655000000000001</v>
      </c>
      <c r="G1058" s="2">
        <v>76.977000000000004</v>
      </c>
      <c r="H1058" s="2">
        <v>6.6779999999999999</v>
      </c>
      <c r="I1058" s="2">
        <v>54.844999999999999</v>
      </c>
      <c r="J1058" s="2">
        <v>45.162999999999997</v>
      </c>
      <c r="K1058" s="2">
        <v>9.6820000000000004</v>
      </c>
      <c r="L1058" s="2">
        <v>-1.617367489106589</v>
      </c>
      <c r="N1058" s="2">
        <v>0.45200000000000001</v>
      </c>
      <c r="O1058" s="2">
        <f t="shared" si="165"/>
        <v>4.5199999999999997E-3</v>
      </c>
      <c r="P1058" s="2">
        <f>AVERAGE(O1058:O1089)</f>
        <v>3.4593750000000006E-3</v>
      </c>
      <c r="Q1058" s="2">
        <f t="shared" si="166"/>
        <v>0.28939401562500006</v>
      </c>
      <c r="R1058" s="2">
        <f t="shared" si="167"/>
        <v>0.26629230937500004</v>
      </c>
      <c r="S1058" s="2">
        <f t="shared" si="168"/>
        <v>2.3101706250000003E-2</v>
      </c>
      <c r="T1058" s="2">
        <f t="shared" si="172"/>
        <v>0.18972942187500003</v>
      </c>
      <c r="U1058" s="2">
        <f t="shared" si="169"/>
        <v>0.15623575312500002</v>
      </c>
      <c r="V1058" s="2">
        <f t="shared" si="170"/>
        <v>3.3493668750000011E-2</v>
      </c>
      <c r="W1058" s="2">
        <f t="shared" si="171"/>
        <v>-5.595080657628107E-3</v>
      </c>
    </row>
    <row r="1059" spans="1:23" x14ac:dyDescent="0.2">
      <c r="A1059" s="2" t="s">
        <v>39</v>
      </c>
      <c r="B1059" s="2">
        <v>1981</v>
      </c>
      <c r="C1059" s="2">
        <v>-9.4580000000000002</v>
      </c>
      <c r="D1059" s="2">
        <v>-33.648942441762678</v>
      </c>
      <c r="E1059" s="2">
        <v>-32.612058565064913</v>
      </c>
      <c r="F1059" s="2">
        <v>82.888000000000005</v>
      </c>
      <c r="G1059" s="2">
        <v>76.185000000000002</v>
      </c>
      <c r="H1059" s="2">
        <v>6.7030000000000003</v>
      </c>
      <c r="I1059" s="2">
        <v>54.23</v>
      </c>
      <c r="J1059" s="2">
        <v>44.372</v>
      </c>
      <c r="K1059" s="2">
        <v>9.8580000000000005</v>
      </c>
      <c r="L1059" s="2">
        <v>3.2084463080158074</v>
      </c>
      <c r="N1059" s="2">
        <v>0.46700000000000003</v>
      </c>
      <c r="O1059" s="2">
        <f t="shared" si="165"/>
        <v>4.6700000000000005E-3</v>
      </c>
      <c r="P1059" s="2">
        <f>AVERAGE(O1058:O1089)</f>
        <v>3.4593750000000006E-3</v>
      </c>
      <c r="Q1059" s="2">
        <f t="shared" si="166"/>
        <v>0.28674067500000006</v>
      </c>
      <c r="R1059" s="2">
        <f t="shared" si="167"/>
        <v>0.26355248437500006</v>
      </c>
      <c r="S1059" s="2">
        <f t="shared" si="168"/>
        <v>2.3188190625000004E-2</v>
      </c>
      <c r="T1059" s="2">
        <f t="shared" si="172"/>
        <v>0.18760190625000003</v>
      </c>
      <c r="U1059" s="2">
        <f t="shared" si="169"/>
        <v>0.15349938750000003</v>
      </c>
      <c r="V1059" s="2">
        <f t="shared" si="170"/>
        <v>3.4102518750000005E-2</v>
      </c>
      <c r="W1059" s="2">
        <f t="shared" si="171"/>
        <v>1.1099218946792186E-2</v>
      </c>
    </row>
    <row r="1060" spans="1:23" x14ac:dyDescent="0.2">
      <c r="A1060" s="2" t="s">
        <v>39</v>
      </c>
      <c r="B1060" s="2">
        <v>1982</v>
      </c>
      <c r="C1060" s="2">
        <v>-8.9390000000000001</v>
      </c>
      <c r="D1060" s="2">
        <v>-37.545174734300637</v>
      </c>
      <c r="E1060" s="2">
        <v>-32.612058565064913</v>
      </c>
      <c r="F1060" s="2">
        <v>81.828999999999994</v>
      </c>
      <c r="G1060" s="2">
        <v>75.117999999999995</v>
      </c>
      <c r="H1060" s="2">
        <v>6.7110000000000003</v>
      </c>
      <c r="I1060" s="2">
        <v>53.661000000000001</v>
      </c>
      <c r="J1060" s="2">
        <v>43.612000000000002</v>
      </c>
      <c r="K1060" s="2">
        <v>10.048999999999999</v>
      </c>
      <c r="L1060" s="2">
        <v>2.3996957939806327</v>
      </c>
      <c r="N1060" s="2">
        <v>0.46200000000000002</v>
      </c>
      <c r="O1060" s="2">
        <f t="shared" si="165"/>
        <v>4.62E-3</v>
      </c>
      <c r="P1060" s="2">
        <f>AVERAGE(O1058:O1089)</f>
        <v>3.4593750000000006E-3</v>
      </c>
      <c r="Q1060" s="2">
        <f t="shared" si="166"/>
        <v>0.28307719687500005</v>
      </c>
      <c r="R1060" s="2">
        <f t="shared" si="167"/>
        <v>0.25986133125000005</v>
      </c>
      <c r="S1060" s="2">
        <f t="shared" si="168"/>
        <v>2.3215865625000005E-2</v>
      </c>
      <c r="T1060" s="2">
        <f t="shared" si="172"/>
        <v>0.18563352187500004</v>
      </c>
      <c r="U1060" s="2">
        <f t="shared" si="169"/>
        <v>0.15087026250000005</v>
      </c>
      <c r="V1060" s="2">
        <f t="shared" si="170"/>
        <v>3.4763259375000008E-2</v>
      </c>
      <c r="W1060" s="2">
        <f t="shared" si="171"/>
        <v>8.301447637301753E-3</v>
      </c>
    </row>
    <row r="1061" spans="1:23" x14ac:dyDescent="0.2">
      <c r="A1061" s="2" t="s">
        <v>39</v>
      </c>
      <c r="B1061" s="2">
        <v>1983</v>
      </c>
      <c r="C1061" s="2">
        <v>-6.69</v>
      </c>
      <c r="D1061" s="2">
        <v>-50.535636660921213</v>
      </c>
      <c r="E1061" s="2">
        <v>-32.612058565064913</v>
      </c>
      <c r="F1061" s="2">
        <v>80.603999999999999</v>
      </c>
      <c r="G1061" s="2">
        <v>73.893000000000001</v>
      </c>
      <c r="H1061" s="2">
        <v>6.71</v>
      </c>
      <c r="I1061" s="2">
        <v>53.137</v>
      </c>
      <c r="J1061" s="2">
        <v>42.88</v>
      </c>
      <c r="K1061" s="2">
        <v>10.257999999999999</v>
      </c>
      <c r="L1061" s="2">
        <v>-7.5788724543001837</v>
      </c>
      <c r="N1061" s="2">
        <v>0.40799999999999997</v>
      </c>
      <c r="O1061" s="2">
        <f t="shared" si="165"/>
        <v>4.0799999999999994E-3</v>
      </c>
      <c r="P1061" s="2">
        <f>AVERAGE(O1058:O1089)</f>
        <v>3.4593750000000006E-3</v>
      </c>
      <c r="Q1061" s="2">
        <f t="shared" si="166"/>
        <v>0.27883946250000002</v>
      </c>
      <c r="R1061" s="2">
        <f t="shared" si="167"/>
        <v>0.25562359687500003</v>
      </c>
      <c r="S1061" s="2">
        <f t="shared" si="168"/>
        <v>2.3212406250000005E-2</v>
      </c>
      <c r="T1061" s="2">
        <f t="shared" si="172"/>
        <v>0.18382080937500003</v>
      </c>
      <c r="U1061" s="2">
        <f t="shared" si="169"/>
        <v>0.14833800000000003</v>
      </c>
      <c r="V1061" s="2">
        <f t="shared" si="170"/>
        <v>3.5486268750000001E-2</v>
      </c>
      <c r="W1061" s="2">
        <f t="shared" si="171"/>
        <v>-2.6218161896594702E-2</v>
      </c>
    </row>
    <row r="1062" spans="1:23" x14ac:dyDescent="0.2">
      <c r="A1062" s="2" t="s">
        <v>39</v>
      </c>
      <c r="B1062" s="2">
        <v>1984</v>
      </c>
      <c r="C1062" s="2">
        <v>-1.35</v>
      </c>
      <c r="D1062" s="2">
        <v>-47.571379468113577</v>
      </c>
      <c r="E1062" s="2">
        <v>-47.571379468113577</v>
      </c>
      <c r="F1062" s="2">
        <v>79.358999999999995</v>
      </c>
      <c r="G1062" s="2">
        <v>72.653000000000006</v>
      </c>
      <c r="H1062" s="2">
        <v>6.7060000000000004</v>
      </c>
      <c r="I1062" s="2">
        <v>52.691000000000003</v>
      </c>
      <c r="J1062" s="2">
        <v>42.213000000000001</v>
      </c>
      <c r="K1062" s="2">
        <v>10.478</v>
      </c>
      <c r="L1062" s="2">
        <v>-4.6542161940937117</v>
      </c>
      <c r="N1062" s="2">
        <v>0.40400000000000003</v>
      </c>
      <c r="O1062" s="2">
        <f t="shared" si="165"/>
        <v>4.0400000000000002E-3</v>
      </c>
      <c r="P1062" s="2">
        <f>AVERAGE(O1058:O1089)</f>
        <v>3.4593750000000006E-3</v>
      </c>
      <c r="Q1062" s="2">
        <f t="shared" si="166"/>
        <v>0.27453254062500004</v>
      </c>
      <c r="R1062" s="2">
        <f t="shared" si="167"/>
        <v>0.25133397187500006</v>
      </c>
      <c r="S1062" s="2">
        <f t="shared" si="168"/>
        <v>2.3198568750000006E-2</v>
      </c>
      <c r="T1062" s="2">
        <f t="shared" si="172"/>
        <v>0.18227792812500004</v>
      </c>
      <c r="U1062" s="2">
        <f t="shared" si="169"/>
        <v>0.14603059687500003</v>
      </c>
      <c r="V1062" s="2">
        <f t="shared" si="170"/>
        <v>3.6247331250000007E-2</v>
      </c>
      <c r="W1062" s="2">
        <f t="shared" si="171"/>
        <v>-1.6100679146442937E-2</v>
      </c>
    </row>
    <row r="1063" spans="1:23" x14ac:dyDescent="0.2">
      <c r="A1063" s="2" t="s">
        <v>39</v>
      </c>
      <c r="B1063" s="2">
        <v>1985</v>
      </c>
      <c r="C1063" s="2">
        <v>0.29399999999999998</v>
      </c>
      <c r="D1063" s="2">
        <v>-65.825703343654965</v>
      </c>
      <c r="E1063" s="2">
        <v>-47.571379468113577</v>
      </c>
      <c r="F1063" s="2">
        <v>78.165999999999997</v>
      </c>
      <c r="G1063" s="2">
        <v>71.462999999999994</v>
      </c>
      <c r="H1063" s="2">
        <v>6.7030000000000003</v>
      </c>
      <c r="I1063" s="2">
        <v>52.28</v>
      </c>
      <c r="J1063" s="2">
        <v>41.564999999999998</v>
      </c>
      <c r="K1063" s="2">
        <v>10.715</v>
      </c>
      <c r="L1063" s="2">
        <v>-3.2695740825201325</v>
      </c>
      <c r="N1063" s="2">
        <v>0.39700000000000002</v>
      </c>
      <c r="O1063" s="2">
        <f t="shared" si="165"/>
        <v>3.9700000000000004E-3</v>
      </c>
      <c r="P1063" s="2">
        <f>AVERAGE(O1058:O1089)</f>
        <v>3.4593750000000006E-3</v>
      </c>
      <c r="Q1063" s="2">
        <f t="shared" si="166"/>
        <v>0.27040550625000004</v>
      </c>
      <c r="R1063" s="2">
        <f t="shared" si="167"/>
        <v>0.24721731562500002</v>
      </c>
      <c r="S1063" s="2">
        <f t="shared" si="168"/>
        <v>2.3188190625000004E-2</v>
      </c>
      <c r="T1063" s="2">
        <f t="shared" si="172"/>
        <v>0.18085612500000003</v>
      </c>
      <c r="U1063" s="2">
        <f t="shared" si="169"/>
        <v>0.14378892187500003</v>
      </c>
      <c r="V1063" s="2">
        <f t="shared" si="170"/>
        <v>3.7067203125000003E-2</v>
      </c>
      <c r="W1063" s="2">
        <f t="shared" si="171"/>
        <v>-1.1310682841718085E-2</v>
      </c>
    </row>
    <row r="1064" spans="1:23" x14ac:dyDescent="0.2">
      <c r="A1064" s="2" t="s">
        <v>39</v>
      </c>
      <c r="B1064" s="2">
        <v>1986</v>
      </c>
      <c r="C1064" s="2">
        <v>-5.3120000000000003</v>
      </c>
      <c r="D1064" s="2">
        <v>-48.441896689999872</v>
      </c>
      <c r="E1064" s="2">
        <v>-47.571379468113577</v>
      </c>
      <c r="F1064" s="2">
        <v>77.135000000000005</v>
      </c>
      <c r="G1064" s="2">
        <v>70.385999999999996</v>
      </c>
      <c r="H1064" s="2">
        <v>6.7489999999999997</v>
      </c>
      <c r="I1064" s="2">
        <v>51.908999999999999</v>
      </c>
      <c r="J1064" s="2">
        <v>40.939</v>
      </c>
      <c r="K1064" s="2">
        <v>10.97</v>
      </c>
      <c r="L1064" s="2">
        <v>8.106446242625335</v>
      </c>
      <c r="N1064" s="2">
        <v>0.43099999999999999</v>
      </c>
      <c r="O1064" s="2">
        <f t="shared" si="165"/>
        <v>4.3099999999999996E-3</v>
      </c>
      <c r="P1064" s="2">
        <f>AVERAGE(O1058:O1089)</f>
        <v>3.4593750000000006E-3</v>
      </c>
      <c r="Q1064" s="2">
        <f t="shared" si="166"/>
        <v>0.26683889062500005</v>
      </c>
      <c r="R1064" s="2">
        <f t="shared" si="167"/>
        <v>0.24349156875000003</v>
      </c>
      <c r="S1064" s="2">
        <f t="shared" si="168"/>
        <v>2.3347321875000004E-2</v>
      </c>
      <c r="T1064" s="2">
        <f t="shared" si="172"/>
        <v>0.17957269687500002</v>
      </c>
      <c r="U1064" s="2">
        <f t="shared" si="169"/>
        <v>0.14162335312500002</v>
      </c>
      <c r="V1064" s="2">
        <f t="shared" si="170"/>
        <v>3.794934375000001E-2</v>
      </c>
      <c r="W1064" s="2">
        <f t="shared" si="171"/>
        <v>2.8043237470582023E-2</v>
      </c>
    </row>
    <row r="1065" spans="1:23" x14ac:dyDescent="0.2">
      <c r="A1065" s="2" t="s">
        <v>39</v>
      </c>
      <c r="B1065" s="2">
        <v>1987</v>
      </c>
      <c r="C1065" s="2">
        <v>-4.2119999999999997</v>
      </c>
      <c r="D1065" s="2">
        <v>-39.229860520536022</v>
      </c>
      <c r="E1065" s="2">
        <v>-47.571379468113577</v>
      </c>
      <c r="F1065" s="2">
        <v>76.222999999999999</v>
      </c>
      <c r="G1065" s="2">
        <v>69.433000000000007</v>
      </c>
      <c r="H1065" s="2">
        <v>6.79</v>
      </c>
      <c r="I1065" s="2">
        <v>51.576999999999998</v>
      </c>
      <c r="J1065" s="2">
        <v>40.335999999999999</v>
      </c>
      <c r="K1065" s="2">
        <v>11.241</v>
      </c>
      <c r="L1065" s="2">
        <v>17.009848038700127</v>
      </c>
      <c r="N1065" s="2">
        <v>0.44700000000000001</v>
      </c>
      <c r="O1065" s="2">
        <f t="shared" si="165"/>
        <v>4.47E-3</v>
      </c>
      <c r="P1065" s="2">
        <f>AVERAGE(O1058:O1089)</f>
        <v>3.4593750000000006E-3</v>
      </c>
      <c r="Q1065" s="2">
        <f t="shared" si="166"/>
        <v>0.26368394062500006</v>
      </c>
      <c r="R1065" s="2">
        <f t="shared" si="167"/>
        <v>0.24019478437500008</v>
      </c>
      <c r="S1065" s="2">
        <f t="shared" si="168"/>
        <v>2.3489156250000004E-2</v>
      </c>
      <c r="T1065" s="2">
        <f t="shared" si="172"/>
        <v>0.17842418437500002</v>
      </c>
      <c r="U1065" s="2">
        <f t="shared" si="169"/>
        <v>0.13953735000000003</v>
      </c>
      <c r="V1065" s="2">
        <f t="shared" si="170"/>
        <v>3.8886834375000005E-2</v>
      </c>
      <c r="W1065" s="2">
        <f t="shared" si="171"/>
        <v>5.8843443058878266E-2</v>
      </c>
    </row>
    <row r="1066" spans="1:23" x14ac:dyDescent="0.2">
      <c r="A1066" s="2" t="s">
        <v>39</v>
      </c>
      <c r="B1066" s="2">
        <v>1988</v>
      </c>
      <c r="C1066" s="2">
        <v>-5.3170000000000002</v>
      </c>
      <c r="D1066" s="2">
        <v>-52.567327471375947</v>
      </c>
      <c r="E1066" s="2">
        <v>-52.567327471375947</v>
      </c>
      <c r="F1066" s="2">
        <v>75.337000000000003</v>
      </c>
      <c r="G1066" s="2">
        <v>68.509</v>
      </c>
      <c r="H1066" s="2">
        <v>6.8280000000000003</v>
      </c>
      <c r="I1066" s="2">
        <v>51.284999999999997</v>
      </c>
      <c r="J1066" s="2">
        <v>39.756999999999998</v>
      </c>
      <c r="K1066" s="2">
        <v>11.526999999999999</v>
      </c>
      <c r="L1066" s="2">
        <v>7.4542813319839194</v>
      </c>
      <c r="N1066" s="2">
        <v>0.38800000000000001</v>
      </c>
      <c r="O1066" s="2">
        <f t="shared" si="165"/>
        <v>3.8800000000000002E-3</v>
      </c>
      <c r="P1066" s="2">
        <f>AVERAGE(O1058:O1089)</f>
        <v>3.4593750000000006E-3</v>
      </c>
      <c r="Q1066" s="2">
        <f t="shared" si="166"/>
        <v>0.26061893437500006</v>
      </c>
      <c r="R1066" s="2">
        <f t="shared" si="167"/>
        <v>0.23699832187500006</v>
      </c>
      <c r="S1066" s="2">
        <f t="shared" si="168"/>
        <v>2.3620612500000006E-2</v>
      </c>
      <c r="T1066" s="2">
        <f t="shared" si="172"/>
        <v>0.17741404687500001</v>
      </c>
      <c r="U1066" s="2">
        <f t="shared" si="169"/>
        <v>0.13753437187500001</v>
      </c>
      <c r="V1066" s="2">
        <f t="shared" si="170"/>
        <v>3.9876215625000003E-2</v>
      </c>
      <c r="W1066" s="2">
        <f t="shared" si="171"/>
        <v>2.5787154482831875E-2</v>
      </c>
    </row>
    <row r="1067" spans="1:23" x14ac:dyDescent="0.2">
      <c r="A1067" s="2" t="s">
        <v>39</v>
      </c>
      <c r="B1067" s="2">
        <v>1989</v>
      </c>
      <c r="C1067" s="2">
        <v>-0.52700000000000002</v>
      </c>
      <c r="D1067" s="2">
        <v>-42.707812566513887</v>
      </c>
      <c r="E1067" s="2">
        <v>-52.567327471375947</v>
      </c>
      <c r="F1067" s="2">
        <v>74.340999999999994</v>
      </c>
      <c r="G1067" s="2">
        <v>67.475999999999999</v>
      </c>
      <c r="H1067" s="2">
        <v>6.8650000000000002</v>
      </c>
      <c r="I1067" s="2">
        <v>51.030999999999999</v>
      </c>
      <c r="J1067" s="2">
        <v>39.210999999999999</v>
      </c>
      <c r="K1067" s="2">
        <v>11.821</v>
      </c>
      <c r="L1067" s="2">
        <v>-5.3107628858273568</v>
      </c>
      <c r="N1067" s="2">
        <v>0.32400000000000001</v>
      </c>
      <c r="O1067" s="2">
        <f t="shared" si="165"/>
        <v>3.2400000000000003E-3</v>
      </c>
      <c r="P1067" s="2">
        <f>AVERAGE(O1058:O1089)</f>
        <v>3.4593750000000006E-3</v>
      </c>
      <c r="Q1067" s="2">
        <f t="shared" si="166"/>
        <v>0.25717339687500002</v>
      </c>
      <c r="R1067" s="2">
        <f t="shared" si="167"/>
        <v>0.23342478750000004</v>
      </c>
      <c r="S1067" s="2">
        <f t="shared" si="168"/>
        <v>2.3748609375000004E-2</v>
      </c>
      <c r="T1067" s="2">
        <f t="shared" si="172"/>
        <v>0.17653536562500002</v>
      </c>
      <c r="U1067" s="2">
        <f t="shared" si="169"/>
        <v>0.13564555312500001</v>
      </c>
      <c r="V1067" s="2">
        <f t="shared" si="170"/>
        <v>4.0893271875000005E-2</v>
      </c>
      <c r="W1067" s="2">
        <f t="shared" si="171"/>
        <v>-1.8371920358159016E-2</v>
      </c>
    </row>
    <row r="1068" spans="1:23" x14ac:dyDescent="0.2">
      <c r="A1068" s="2" t="s">
        <v>39</v>
      </c>
      <c r="B1068" s="2">
        <v>1990</v>
      </c>
      <c r="C1068" s="2">
        <v>-5.0380000000000003</v>
      </c>
      <c r="D1068" s="2">
        <v>-67.42733861869182</v>
      </c>
      <c r="E1068" s="2">
        <v>-52.567327471375947</v>
      </c>
      <c r="F1068" s="2">
        <v>73.188999999999993</v>
      </c>
      <c r="G1068" s="2">
        <v>66.284999999999997</v>
      </c>
      <c r="H1068" s="2">
        <v>6.9039999999999999</v>
      </c>
      <c r="I1068" s="2">
        <v>50.807000000000002</v>
      </c>
      <c r="J1068" s="2">
        <v>38.679000000000002</v>
      </c>
      <c r="K1068" s="2">
        <v>12.128</v>
      </c>
      <c r="L1068" s="2">
        <v>-8.9618532409136531</v>
      </c>
      <c r="N1068" s="2">
        <v>0.29699999999999999</v>
      </c>
      <c r="O1068" s="2">
        <f t="shared" si="165"/>
        <v>2.97E-3</v>
      </c>
      <c r="P1068" s="2">
        <f>AVERAGE(O1058:O1089)</f>
        <v>3.4593750000000006E-3</v>
      </c>
      <c r="Q1068" s="2">
        <f t="shared" si="166"/>
        <v>0.25318819687500005</v>
      </c>
      <c r="R1068" s="2">
        <f t="shared" si="167"/>
        <v>0.22930467187500003</v>
      </c>
      <c r="S1068" s="2">
        <f t="shared" si="168"/>
        <v>2.3883525000000003E-2</v>
      </c>
      <c r="T1068" s="2">
        <f t="shared" si="172"/>
        <v>0.17576046562500003</v>
      </c>
      <c r="U1068" s="2">
        <f t="shared" si="169"/>
        <v>0.13380516562500003</v>
      </c>
      <c r="V1068" s="2">
        <f t="shared" si="170"/>
        <v>4.1955300000000008E-2</v>
      </c>
      <c r="W1068" s="2">
        <f t="shared" si="171"/>
        <v>-3.1002411055285676E-2</v>
      </c>
    </row>
    <row r="1069" spans="1:23" x14ac:dyDescent="0.2">
      <c r="A1069" s="2" t="s">
        <v>39</v>
      </c>
      <c r="B1069" s="2">
        <v>1991</v>
      </c>
      <c r="C1069" s="2">
        <v>-4.3959999999999999</v>
      </c>
      <c r="D1069" s="2">
        <v>-59.233728355221793</v>
      </c>
      <c r="E1069" s="2">
        <v>-52.567327471375947</v>
      </c>
      <c r="F1069" s="2">
        <v>72.369</v>
      </c>
      <c r="G1069" s="2">
        <v>65.382999999999996</v>
      </c>
      <c r="H1069" s="2">
        <v>6.9850000000000003</v>
      </c>
      <c r="I1069" s="2">
        <v>50.613999999999997</v>
      </c>
      <c r="J1069" s="2">
        <v>38.158999999999999</v>
      </c>
      <c r="K1069" s="2">
        <v>12.455</v>
      </c>
      <c r="L1069" s="2">
        <v>-6.9222402387417281</v>
      </c>
      <c r="N1069" s="2">
        <v>0.29799999999999999</v>
      </c>
      <c r="O1069" s="2">
        <f t="shared" si="165"/>
        <v>2.98E-3</v>
      </c>
      <c r="P1069" s="2">
        <f>AVERAGE(O1058:O1089)</f>
        <v>3.4593750000000006E-3</v>
      </c>
      <c r="Q1069" s="2">
        <f t="shared" si="166"/>
        <v>0.25035150937500006</v>
      </c>
      <c r="R1069" s="2">
        <f t="shared" si="167"/>
        <v>0.22618431562500002</v>
      </c>
      <c r="S1069" s="2">
        <f t="shared" si="168"/>
        <v>2.4163734375000006E-2</v>
      </c>
      <c r="T1069" s="2">
        <f t="shared" si="172"/>
        <v>0.17509280625000001</v>
      </c>
      <c r="U1069" s="2">
        <f t="shared" si="169"/>
        <v>0.13200629062500002</v>
      </c>
      <c r="V1069" s="2">
        <f t="shared" si="170"/>
        <v>4.3086515625000009E-2</v>
      </c>
      <c r="W1069" s="2">
        <f t="shared" si="171"/>
        <v>-2.394662482589717E-2</v>
      </c>
    </row>
    <row r="1070" spans="1:23" x14ac:dyDescent="0.2">
      <c r="A1070" s="2" t="s">
        <v>39</v>
      </c>
      <c r="B1070" s="2">
        <v>1992</v>
      </c>
      <c r="C1070" s="2">
        <v>-5.3</v>
      </c>
      <c r="D1070" s="2">
        <v>-60.112003365980939</v>
      </c>
      <c r="E1070" s="2">
        <v>-60.112003365980939</v>
      </c>
      <c r="F1070" s="2">
        <v>71.328000000000003</v>
      </c>
      <c r="G1070" s="2">
        <v>64.266000000000005</v>
      </c>
      <c r="H1070" s="2">
        <v>7.0609999999999999</v>
      </c>
      <c r="I1070" s="2">
        <v>50.456000000000003</v>
      </c>
      <c r="J1070" s="2">
        <v>37.648000000000003</v>
      </c>
      <c r="K1070" s="2">
        <v>12.808</v>
      </c>
      <c r="L1070" s="2">
        <v>-8.5516546487109899</v>
      </c>
      <c r="N1070" s="2">
        <v>0.27</v>
      </c>
      <c r="O1070" s="2">
        <f t="shared" si="165"/>
        <v>2.7000000000000001E-3</v>
      </c>
      <c r="P1070" s="2">
        <f>AVERAGE(O1058:O1089)</f>
        <v>3.4593750000000006E-3</v>
      </c>
      <c r="Q1070" s="2">
        <f t="shared" si="166"/>
        <v>0.24675030000000006</v>
      </c>
      <c r="R1070" s="2">
        <f t="shared" si="167"/>
        <v>0.22232019375000006</v>
      </c>
      <c r="S1070" s="2">
        <f t="shared" si="168"/>
        <v>2.4426646875000003E-2</v>
      </c>
      <c r="T1070" s="2">
        <f t="shared" si="172"/>
        <v>0.17454622500000005</v>
      </c>
      <c r="U1070" s="2">
        <f t="shared" si="169"/>
        <v>0.13023855000000004</v>
      </c>
      <c r="V1070" s="2">
        <f t="shared" si="170"/>
        <v>4.4307675000000005E-2</v>
      </c>
      <c r="W1070" s="2">
        <f t="shared" si="171"/>
        <v>-2.9583380300384585E-2</v>
      </c>
    </row>
    <row r="1071" spans="1:23" x14ac:dyDescent="0.2">
      <c r="A1071" s="2" t="s">
        <v>39</v>
      </c>
      <c r="B1071" s="2">
        <v>1993</v>
      </c>
      <c r="C1071" s="2">
        <v>-7.056</v>
      </c>
      <c r="D1071" s="2">
        <v>-65.793310655097599</v>
      </c>
      <c r="E1071" s="2">
        <v>-60.112003365980939</v>
      </c>
      <c r="F1071" s="2">
        <v>70.17</v>
      </c>
      <c r="G1071" s="2">
        <v>63.034999999999997</v>
      </c>
      <c r="H1071" s="2">
        <v>7.1349999999999998</v>
      </c>
      <c r="I1071" s="2">
        <v>50.334000000000003</v>
      </c>
      <c r="J1071" s="2">
        <v>37.143000000000001</v>
      </c>
      <c r="K1071" s="2">
        <v>13.191000000000001</v>
      </c>
      <c r="L1071" s="2">
        <v>-6.8161060399305722</v>
      </c>
      <c r="N1071" s="2">
        <v>0.27700000000000002</v>
      </c>
      <c r="O1071" s="2">
        <f t="shared" si="165"/>
        <v>2.7700000000000003E-3</v>
      </c>
      <c r="P1071" s="2">
        <f>AVERAGE(O1058:O1089)</f>
        <v>3.4593750000000006E-3</v>
      </c>
      <c r="Q1071" s="2">
        <f t="shared" si="166"/>
        <v>0.24274434375000006</v>
      </c>
      <c r="R1071" s="2">
        <f t="shared" si="167"/>
        <v>0.21806170312500003</v>
      </c>
      <c r="S1071" s="2">
        <f t="shared" si="168"/>
        <v>2.4682640625000005E-2</v>
      </c>
      <c r="T1071" s="2">
        <f t="shared" si="172"/>
        <v>0.17412418125000004</v>
      </c>
      <c r="U1071" s="2">
        <f t="shared" si="169"/>
        <v>0.12849156562500003</v>
      </c>
      <c r="V1071" s="2">
        <f t="shared" si="170"/>
        <v>4.5632615625000011E-2</v>
      </c>
      <c r="W1071" s="2">
        <f t="shared" si="171"/>
        <v>-2.3579466831884829E-2</v>
      </c>
    </row>
    <row r="1072" spans="1:23" x14ac:dyDescent="0.2">
      <c r="A1072" s="2" t="s">
        <v>39</v>
      </c>
      <c r="B1072" s="2">
        <v>1994</v>
      </c>
      <c r="C1072" s="2">
        <v>-6.0049999999999999</v>
      </c>
      <c r="D1072" s="2">
        <v>-56.262200588959175</v>
      </c>
      <c r="E1072" s="2">
        <v>-60.112003365980939</v>
      </c>
      <c r="F1072" s="2">
        <v>69.040000000000006</v>
      </c>
      <c r="G1072" s="2">
        <v>61.826000000000001</v>
      </c>
      <c r="H1072" s="2">
        <v>7.2130000000000001</v>
      </c>
      <c r="I1072" s="2">
        <v>50.26</v>
      </c>
      <c r="J1072" s="2">
        <v>36.676000000000002</v>
      </c>
      <c r="K1072" s="2">
        <v>13.584</v>
      </c>
      <c r="L1072" s="2">
        <v>1.2063949578144872</v>
      </c>
      <c r="N1072" s="2">
        <v>0.30299999999999999</v>
      </c>
      <c r="O1072" s="2">
        <f t="shared" si="165"/>
        <v>3.0299999999999997E-3</v>
      </c>
      <c r="P1072" s="2">
        <f>AVERAGE(O1058:O1089)</f>
        <v>3.4593750000000006E-3</v>
      </c>
      <c r="Q1072" s="2">
        <f t="shared" si="166"/>
        <v>0.23883525000000005</v>
      </c>
      <c r="R1072" s="2">
        <f t="shared" si="167"/>
        <v>0.21387931875000005</v>
      </c>
      <c r="S1072" s="2">
        <f t="shared" si="168"/>
        <v>2.4952471875000003E-2</v>
      </c>
      <c r="T1072" s="2">
        <f t="shared" si="172"/>
        <v>0.17386818750000002</v>
      </c>
      <c r="U1072" s="2">
        <f t="shared" si="169"/>
        <v>0.12687603750000004</v>
      </c>
      <c r="V1072" s="2">
        <f t="shared" si="170"/>
        <v>4.699215000000001E-2</v>
      </c>
      <c r="W1072" s="2">
        <f t="shared" si="171"/>
        <v>4.1733725571894923E-3</v>
      </c>
    </row>
    <row r="1073" spans="1:23" x14ac:dyDescent="0.2">
      <c r="A1073" s="2" t="s">
        <v>39</v>
      </c>
      <c r="B1073" s="2">
        <v>1995</v>
      </c>
      <c r="C1073" s="2">
        <v>-8.6020000000000003</v>
      </c>
      <c r="D1073" s="2">
        <v>-51.157565521706694</v>
      </c>
      <c r="E1073" s="2">
        <v>-60.112003365980939</v>
      </c>
      <c r="F1073" s="2">
        <v>67.995999999999995</v>
      </c>
      <c r="G1073" s="2">
        <v>60.698</v>
      </c>
      <c r="H1073" s="2">
        <v>7.2990000000000004</v>
      </c>
      <c r="I1073" s="2">
        <v>50.218000000000004</v>
      </c>
      <c r="J1073" s="2">
        <v>36.213000000000001</v>
      </c>
      <c r="K1073" s="2">
        <v>14.005000000000001</v>
      </c>
      <c r="L1073" s="2">
        <v>5.4131011712184245</v>
      </c>
      <c r="N1073" s="2">
        <v>0.317</v>
      </c>
      <c r="O1073" s="2">
        <f t="shared" si="165"/>
        <v>3.1700000000000001E-3</v>
      </c>
      <c r="P1073" s="2">
        <f>AVERAGE(O1058:O1089)</f>
        <v>3.4593750000000006E-3</v>
      </c>
      <c r="Q1073" s="2">
        <f t="shared" si="166"/>
        <v>0.23522366250000001</v>
      </c>
      <c r="R1073" s="2">
        <f t="shared" si="167"/>
        <v>0.20997714375000004</v>
      </c>
      <c r="S1073" s="2">
        <f t="shared" si="168"/>
        <v>2.5249978125000006E-2</v>
      </c>
      <c r="T1073" s="2">
        <f t="shared" si="172"/>
        <v>0.17372289375000005</v>
      </c>
      <c r="U1073" s="2">
        <f t="shared" si="169"/>
        <v>0.12527434687500003</v>
      </c>
      <c r="V1073" s="2">
        <f t="shared" si="170"/>
        <v>4.8448546875000012E-2</v>
      </c>
      <c r="W1073" s="2">
        <f t="shared" si="171"/>
        <v>1.8725946864183742E-2</v>
      </c>
    </row>
    <row r="1074" spans="1:23" x14ac:dyDescent="0.2">
      <c r="A1074" s="2" t="s">
        <v>39</v>
      </c>
      <c r="B1074" s="2">
        <v>1996</v>
      </c>
      <c r="C1074" s="2">
        <v>-6.51</v>
      </c>
      <c r="D1074" s="2">
        <v>-49.492897426850632</v>
      </c>
      <c r="E1074" s="2">
        <v>-49.492897426850632</v>
      </c>
      <c r="F1074" s="2">
        <v>67.116</v>
      </c>
      <c r="G1074" s="2">
        <v>59.695999999999998</v>
      </c>
      <c r="H1074" s="2">
        <v>7.42</v>
      </c>
      <c r="I1074" s="2">
        <v>50.2</v>
      </c>
      <c r="J1074" s="2">
        <v>35.750999999999998</v>
      </c>
      <c r="K1074" s="2">
        <v>14.45</v>
      </c>
      <c r="L1074" s="2">
        <v>3.7777291259837047</v>
      </c>
      <c r="N1074" s="2">
        <v>0.314</v>
      </c>
      <c r="O1074" s="2">
        <f t="shared" si="165"/>
        <v>3.14E-3</v>
      </c>
      <c r="P1074" s="2">
        <f>AVERAGE(O1058:O1089)</f>
        <v>3.4593750000000006E-3</v>
      </c>
      <c r="Q1074" s="2">
        <f t="shared" si="166"/>
        <v>0.23217941250000004</v>
      </c>
      <c r="R1074" s="2">
        <f t="shared" si="167"/>
        <v>0.20651085000000002</v>
      </c>
      <c r="S1074" s="2">
        <f t="shared" si="168"/>
        <v>2.5668562500000006E-2</v>
      </c>
      <c r="T1074" s="2">
        <f t="shared" si="172"/>
        <v>0.17366062500000004</v>
      </c>
      <c r="U1074" s="2">
        <f t="shared" si="169"/>
        <v>0.12367611562500001</v>
      </c>
      <c r="V1074" s="2">
        <f t="shared" si="170"/>
        <v>4.9987968750000007E-2</v>
      </c>
      <c r="W1074" s="2">
        <f t="shared" si="171"/>
        <v>1.3068581695199881E-2</v>
      </c>
    </row>
    <row r="1075" spans="1:23" x14ac:dyDescent="0.2">
      <c r="A1075" s="2" t="s">
        <v>39</v>
      </c>
      <c r="B1075" s="2">
        <v>1997</v>
      </c>
      <c r="C1075" s="2">
        <v>-5.6879999999999997</v>
      </c>
      <c r="D1075" s="2">
        <v>-40.728639582485201</v>
      </c>
      <c r="E1075" s="2">
        <v>-49.492897426850632</v>
      </c>
      <c r="F1075" s="2">
        <v>66.287000000000006</v>
      </c>
      <c r="G1075" s="2">
        <v>58.741999999999997</v>
      </c>
      <c r="H1075" s="2">
        <v>7.5439999999999996</v>
      </c>
      <c r="I1075" s="2">
        <v>50.201999999999998</v>
      </c>
      <c r="J1075" s="2">
        <v>35.29</v>
      </c>
      <c r="K1075" s="2">
        <v>14.913</v>
      </c>
      <c r="L1075" s="2">
        <v>6.9003187037503242</v>
      </c>
      <c r="N1075" s="2">
        <v>0.32200000000000001</v>
      </c>
      <c r="O1075" s="2">
        <f t="shared" si="165"/>
        <v>3.2200000000000002E-3</v>
      </c>
      <c r="P1075" s="2">
        <f>AVERAGE(O1058:O1089)</f>
        <v>3.4593750000000006E-3</v>
      </c>
      <c r="Q1075" s="2">
        <f t="shared" si="166"/>
        <v>0.22931159062500006</v>
      </c>
      <c r="R1075" s="2">
        <f t="shared" si="167"/>
        <v>0.20321060625000004</v>
      </c>
      <c r="S1075" s="2">
        <f t="shared" si="168"/>
        <v>2.6097525000000003E-2</v>
      </c>
      <c r="T1075" s="2">
        <f t="shared" si="172"/>
        <v>0.17366754375000001</v>
      </c>
      <c r="U1075" s="2">
        <f t="shared" si="169"/>
        <v>0.12208134375000002</v>
      </c>
      <c r="V1075" s="2">
        <f t="shared" si="170"/>
        <v>5.1589659375000013E-2</v>
      </c>
      <c r="W1075" s="2">
        <f t="shared" si="171"/>
        <v>2.3870790015786281E-2</v>
      </c>
    </row>
    <row r="1076" spans="1:23" x14ac:dyDescent="0.2">
      <c r="A1076" s="2" t="s">
        <v>39</v>
      </c>
      <c r="B1076" s="2">
        <v>1998</v>
      </c>
      <c r="C1076" s="2">
        <v>-5.87</v>
      </c>
      <c r="D1076" s="2">
        <v>-46.27306831613592</v>
      </c>
      <c r="E1076" s="2">
        <v>-49.492897426850632</v>
      </c>
      <c r="F1076" s="2">
        <v>65.477000000000004</v>
      </c>
      <c r="G1076" s="2">
        <v>57.808</v>
      </c>
      <c r="H1076" s="2">
        <v>7.6689999999999996</v>
      </c>
      <c r="I1076" s="2">
        <v>50.220999999999997</v>
      </c>
      <c r="J1076" s="2">
        <v>34.83</v>
      </c>
      <c r="K1076" s="2">
        <v>15.39</v>
      </c>
      <c r="L1076" s="2">
        <v>2.819767714635093</v>
      </c>
      <c r="N1076" s="2">
        <v>0.312</v>
      </c>
      <c r="O1076" s="2">
        <f t="shared" si="165"/>
        <v>3.1199999999999999E-3</v>
      </c>
      <c r="P1076" s="2">
        <f>AVERAGE(O1058:O1089)</f>
        <v>3.4593750000000006E-3</v>
      </c>
      <c r="Q1076" s="2">
        <f t="shared" si="166"/>
        <v>0.22650949687500005</v>
      </c>
      <c r="R1076" s="2">
        <f t="shared" si="167"/>
        <v>0.19997955000000003</v>
      </c>
      <c r="S1076" s="2">
        <f t="shared" si="168"/>
        <v>2.6529946875000005E-2</v>
      </c>
      <c r="T1076" s="2">
        <f t="shared" si="172"/>
        <v>0.17373327187500001</v>
      </c>
      <c r="U1076" s="2">
        <f t="shared" si="169"/>
        <v>0.12049003125000002</v>
      </c>
      <c r="V1076" s="2">
        <f t="shared" si="170"/>
        <v>5.3239781250000014E-2</v>
      </c>
      <c r="W1076" s="2">
        <f t="shared" si="171"/>
        <v>9.7546339378157768E-3</v>
      </c>
    </row>
    <row r="1077" spans="1:23" x14ac:dyDescent="0.2">
      <c r="A1077" s="2" t="s">
        <v>39</v>
      </c>
      <c r="B1077" s="2">
        <v>1999</v>
      </c>
      <c r="C1077" s="2">
        <v>-2.6749999999999998</v>
      </c>
      <c r="D1077" s="2">
        <v>-52.111711752366105</v>
      </c>
      <c r="E1077" s="2">
        <v>-49.492897426850632</v>
      </c>
      <c r="F1077" s="2">
        <v>64.628</v>
      </c>
      <c r="G1077" s="2">
        <v>56.835999999999999</v>
      </c>
      <c r="H1077" s="2">
        <v>7.7919999999999998</v>
      </c>
      <c r="I1077" s="2">
        <v>50.249000000000002</v>
      </c>
      <c r="J1077" s="2">
        <v>34.395000000000003</v>
      </c>
      <c r="K1077" s="2">
        <v>15.853999999999999</v>
      </c>
      <c r="L1077" s="2">
        <v>0.70492927695283725</v>
      </c>
      <c r="N1077" s="2">
        <v>0.30399999999999999</v>
      </c>
      <c r="O1077" s="2">
        <f t="shared" si="165"/>
        <v>3.0399999999999997E-3</v>
      </c>
      <c r="P1077" s="2">
        <f>AVERAGE(O1058:O1089)</f>
        <v>3.4593750000000006E-3</v>
      </c>
      <c r="Q1077" s="2">
        <f t="shared" si="166"/>
        <v>0.22357248750000006</v>
      </c>
      <c r="R1077" s="2">
        <f t="shared" si="167"/>
        <v>0.19661703750000004</v>
      </c>
      <c r="S1077" s="2">
        <f t="shared" si="168"/>
        <v>2.6955450000000006E-2</v>
      </c>
      <c r="T1077" s="2">
        <f t="shared" si="172"/>
        <v>0.17383013437500003</v>
      </c>
      <c r="U1077" s="2">
        <f t="shared" si="169"/>
        <v>0.11898520312500004</v>
      </c>
      <c r="V1077" s="2">
        <f t="shared" si="170"/>
        <v>5.4844931250000006E-2</v>
      </c>
      <c r="W1077" s="2">
        <f t="shared" si="171"/>
        <v>2.4386147174587217E-3</v>
      </c>
    </row>
    <row r="1078" spans="1:23" x14ac:dyDescent="0.2">
      <c r="A1078" s="2" t="s">
        <v>39</v>
      </c>
      <c r="B1078" s="2">
        <v>2000</v>
      </c>
      <c r="C1078" s="2">
        <v>-2.8969999999999998</v>
      </c>
      <c r="D1078" s="2">
        <v>-50.843513629496918</v>
      </c>
      <c r="E1078" s="2">
        <v>-50.843513629496918</v>
      </c>
      <c r="F1078" s="2">
        <v>63.715000000000003</v>
      </c>
      <c r="G1078" s="2">
        <v>55.804000000000002</v>
      </c>
      <c r="H1078" s="2">
        <v>7.91</v>
      </c>
      <c r="I1078" s="2">
        <v>50.296999999999997</v>
      </c>
      <c r="J1078" s="2">
        <v>33.963000000000001</v>
      </c>
      <c r="K1078" s="2">
        <v>16.334</v>
      </c>
      <c r="L1078" s="2">
        <v>0.58638509863604715</v>
      </c>
      <c r="N1078" s="2">
        <v>0.29899999999999999</v>
      </c>
      <c r="O1078" s="2">
        <f t="shared" si="165"/>
        <v>2.99E-3</v>
      </c>
      <c r="P1078" s="2">
        <f>AVERAGE(O1058:O1089)</f>
        <v>3.4593750000000006E-3</v>
      </c>
      <c r="Q1078" s="2">
        <f t="shared" si="166"/>
        <v>0.22041407812500005</v>
      </c>
      <c r="R1078" s="2">
        <f t="shared" si="167"/>
        <v>0.19304696250000003</v>
      </c>
      <c r="S1078" s="2">
        <f t="shared" si="168"/>
        <v>2.7363656250000007E-2</v>
      </c>
      <c r="T1078" s="2">
        <f t="shared" si="172"/>
        <v>0.17399618437500003</v>
      </c>
      <c r="U1078" s="2">
        <f t="shared" si="169"/>
        <v>0.11749075312500003</v>
      </c>
      <c r="V1078" s="2">
        <f t="shared" si="170"/>
        <v>5.6505431250000009E-2</v>
      </c>
      <c r="W1078" s="2">
        <f t="shared" si="171"/>
        <v>2.0285259505940759E-3</v>
      </c>
    </row>
    <row r="1079" spans="1:23" x14ac:dyDescent="0.2">
      <c r="A1079" s="2" t="s">
        <v>39</v>
      </c>
      <c r="B1079" s="2">
        <v>2001</v>
      </c>
      <c r="C1079" s="2">
        <v>-2.2290000000000001</v>
      </c>
      <c r="D1079" s="2">
        <v>-50.425890094580716</v>
      </c>
      <c r="E1079" s="2">
        <v>-50.843513629496918</v>
      </c>
      <c r="F1079" s="2">
        <v>62.963999999999999</v>
      </c>
      <c r="G1079" s="2">
        <v>54.902000000000001</v>
      </c>
      <c r="H1079" s="2">
        <v>8.0619999999999994</v>
      </c>
      <c r="I1079" s="2">
        <v>50.365000000000002</v>
      </c>
      <c r="J1079" s="2">
        <v>33.533000000000001</v>
      </c>
      <c r="K1079" s="2">
        <v>16.832000000000001</v>
      </c>
      <c r="L1079" s="2">
        <v>-2.5078441386438484</v>
      </c>
      <c r="N1079" s="2">
        <v>0.29299999999999998</v>
      </c>
      <c r="O1079" s="2">
        <f t="shared" si="165"/>
        <v>2.9299999999999999E-3</v>
      </c>
      <c r="P1079" s="2">
        <f>AVERAGE(O1058:O1089)</f>
        <v>3.4593750000000006E-3</v>
      </c>
      <c r="Q1079" s="2">
        <f t="shared" si="166"/>
        <v>0.21781608750000003</v>
      </c>
      <c r="R1079" s="2">
        <f t="shared" si="167"/>
        <v>0.18992660625000005</v>
      </c>
      <c r="S1079" s="2">
        <f t="shared" si="168"/>
        <v>2.7889481250000004E-2</v>
      </c>
      <c r="T1079" s="2">
        <f t="shared" si="172"/>
        <v>0.17423142187500004</v>
      </c>
      <c r="U1079" s="2">
        <f t="shared" si="169"/>
        <v>0.11600322187500002</v>
      </c>
      <c r="V1079" s="2">
        <f t="shared" si="170"/>
        <v>5.8228200000000015E-2</v>
      </c>
      <c r="W1079" s="2">
        <f t="shared" si="171"/>
        <v>-8.6755733171210644E-3</v>
      </c>
    </row>
    <row r="1080" spans="1:23" x14ac:dyDescent="0.2">
      <c r="A1080" s="2" t="s">
        <v>39</v>
      </c>
      <c r="B1080" s="2">
        <v>2002</v>
      </c>
      <c r="C1080" s="2">
        <v>-1.9259999999999999</v>
      </c>
      <c r="D1080" s="2">
        <v>-49.400939564873617</v>
      </c>
      <c r="E1080" s="2">
        <v>-50.843513629496918</v>
      </c>
      <c r="F1080" s="2">
        <v>62.195999999999998</v>
      </c>
      <c r="G1080" s="2">
        <v>53.988</v>
      </c>
      <c r="H1080" s="2">
        <v>8.2089999999999996</v>
      </c>
      <c r="I1080" s="2">
        <v>50.457000000000001</v>
      </c>
      <c r="J1080" s="2">
        <v>33.104999999999997</v>
      </c>
      <c r="K1080" s="2">
        <v>17.352</v>
      </c>
      <c r="L1080" s="2">
        <v>-1.5444348655906639</v>
      </c>
      <c r="N1080" s="2">
        <v>0.29899999999999999</v>
      </c>
      <c r="O1080" s="2">
        <f t="shared" si="165"/>
        <v>2.99E-3</v>
      </c>
      <c r="P1080" s="2">
        <f>AVERAGE(O1058:O1089)</f>
        <v>3.4593750000000006E-3</v>
      </c>
      <c r="Q1080" s="2">
        <f t="shared" si="166"/>
        <v>0.21515928750000005</v>
      </c>
      <c r="R1080" s="2">
        <f t="shared" si="167"/>
        <v>0.18676473750000003</v>
      </c>
      <c r="S1080" s="2">
        <f t="shared" si="168"/>
        <v>2.8398009375000005E-2</v>
      </c>
      <c r="T1080" s="2">
        <f t="shared" si="172"/>
        <v>0.17454968437500004</v>
      </c>
      <c r="U1080" s="2">
        <f t="shared" si="169"/>
        <v>0.11452260937500001</v>
      </c>
      <c r="V1080" s="2">
        <f t="shared" si="170"/>
        <v>6.0027075000000013E-2</v>
      </c>
      <c r="W1080" s="2">
        <f t="shared" si="171"/>
        <v>-5.3427793631527038E-3</v>
      </c>
    </row>
    <row r="1081" spans="1:23" x14ac:dyDescent="0.2">
      <c r="A1081" s="2" t="s">
        <v>39</v>
      </c>
      <c r="B1081" s="2">
        <v>2003</v>
      </c>
      <c r="C1081" s="2">
        <v>-1.516</v>
      </c>
      <c r="D1081" s="2">
        <v>-46.774285578639471</v>
      </c>
      <c r="E1081" s="2">
        <v>-50.843513629496918</v>
      </c>
      <c r="F1081" s="2">
        <v>61.404000000000003</v>
      </c>
      <c r="G1081" s="2">
        <v>53.052999999999997</v>
      </c>
      <c r="H1081" s="2">
        <v>8.3510000000000009</v>
      </c>
      <c r="I1081" s="2">
        <v>50.576999999999998</v>
      </c>
      <c r="J1081" s="2">
        <v>32.683</v>
      </c>
      <c r="K1081" s="2">
        <v>17.895</v>
      </c>
      <c r="L1081" s="2">
        <v>-2.1751741524972101</v>
      </c>
      <c r="N1081" s="2">
        <v>0.3</v>
      </c>
      <c r="O1081" s="2">
        <f t="shared" si="165"/>
        <v>3.0000000000000001E-3</v>
      </c>
      <c r="P1081" s="2">
        <f>AVERAGE(O1058:O1089)</f>
        <v>3.4593750000000006E-3</v>
      </c>
      <c r="Q1081" s="2">
        <f t="shared" si="166"/>
        <v>0.21241946250000004</v>
      </c>
      <c r="R1081" s="2">
        <f t="shared" si="167"/>
        <v>0.18353022187500004</v>
      </c>
      <c r="S1081" s="2">
        <f t="shared" si="168"/>
        <v>2.8889240625000007E-2</v>
      </c>
      <c r="T1081" s="2">
        <f t="shared" si="172"/>
        <v>0.17496480937500003</v>
      </c>
      <c r="U1081" s="2">
        <f t="shared" si="169"/>
        <v>0.11306275312500003</v>
      </c>
      <c r="V1081" s="2">
        <f t="shared" si="170"/>
        <v>6.1905515625000011E-2</v>
      </c>
      <c r="W1081" s="2">
        <f t="shared" si="171"/>
        <v>-7.5247430837950373E-3</v>
      </c>
    </row>
    <row r="1082" spans="1:23" x14ac:dyDescent="0.2">
      <c r="A1082" s="2" t="s">
        <v>39</v>
      </c>
      <c r="B1082" s="2">
        <v>2004</v>
      </c>
      <c r="C1082" s="2">
        <v>8.5999999999999993E-2</v>
      </c>
      <c r="D1082" s="2">
        <v>-39.798776821125323</v>
      </c>
      <c r="E1082" s="2">
        <v>-39.798776821125323</v>
      </c>
      <c r="F1082" s="2">
        <v>60.588999999999999</v>
      </c>
      <c r="G1082" s="2">
        <v>52.101999999999997</v>
      </c>
      <c r="H1082" s="2">
        <v>8.4870000000000001</v>
      </c>
      <c r="I1082" s="2">
        <v>50.706000000000003</v>
      </c>
      <c r="J1082" s="2">
        <v>32.292000000000002</v>
      </c>
      <c r="K1082" s="2">
        <v>18.414000000000001</v>
      </c>
      <c r="L1082" s="2">
        <v>-2.6205082030215396</v>
      </c>
      <c r="N1082" s="2">
        <v>0.30099999999999999</v>
      </c>
      <c r="O1082" s="2">
        <f t="shared" si="165"/>
        <v>3.0100000000000001E-3</v>
      </c>
      <c r="P1082" s="2">
        <f>AVERAGE(O1058:O1089)</f>
        <v>3.4593750000000006E-3</v>
      </c>
      <c r="Q1082" s="2">
        <f t="shared" si="166"/>
        <v>0.20960007187500004</v>
      </c>
      <c r="R1082" s="2">
        <f t="shared" si="167"/>
        <v>0.18024035625000001</v>
      </c>
      <c r="S1082" s="2">
        <f t="shared" si="168"/>
        <v>2.9359715625000005E-2</v>
      </c>
      <c r="T1082" s="2">
        <f t="shared" si="172"/>
        <v>0.17541106875000004</v>
      </c>
      <c r="U1082" s="2">
        <f t="shared" si="169"/>
        <v>0.11171013750000003</v>
      </c>
      <c r="V1082" s="2">
        <f t="shared" si="170"/>
        <v>6.3700931250000023E-2</v>
      </c>
      <c r="W1082" s="2">
        <f t="shared" si="171"/>
        <v>-9.0653205648276412E-3</v>
      </c>
    </row>
    <row r="1083" spans="1:23" x14ac:dyDescent="0.2">
      <c r="A1083" s="2" t="s">
        <v>39</v>
      </c>
      <c r="B1083" s="2">
        <v>2005</v>
      </c>
      <c r="C1083" s="2">
        <v>1.46</v>
      </c>
      <c r="D1083" s="2">
        <v>-33.75709141471912</v>
      </c>
      <c r="E1083" s="2">
        <v>-39.798776821125323</v>
      </c>
      <c r="F1083" s="2">
        <v>59.76</v>
      </c>
      <c r="G1083" s="2">
        <v>51.143000000000001</v>
      </c>
      <c r="H1083" s="2">
        <v>8.6170000000000009</v>
      </c>
      <c r="I1083" s="2">
        <v>50.86</v>
      </c>
      <c r="J1083" s="2">
        <v>31.905999999999999</v>
      </c>
      <c r="K1083" s="2">
        <v>18.954000000000001</v>
      </c>
      <c r="L1083" s="2">
        <v>-1.9748625520425758</v>
      </c>
      <c r="N1083" s="2">
        <v>0.30599999999999999</v>
      </c>
      <c r="O1083" s="2">
        <f t="shared" si="165"/>
        <v>3.0599999999999998E-3</v>
      </c>
      <c r="P1083" s="2">
        <f>AVERAGE(O1058:O1089)</f>
        <v>3.4593750000000006E-3</v>
      </c>
      <c r="Q1083" s="2">
        <f t="shared" si="166"/>
        <v>0.20673225000000003</v>
      </c>
      <c r="R1083" s="2">
        <f t="shared" si="167"/>
        <v>0.17692281562500004</v>
      </c>
      <c r="S1083" s="2">
        <f t="shared" si="168"/>
        <v>2.9809434375000009E-2</v>
      </c>
      <c r="T1083" s="2">
        <f t="shared" si="172"/>
        <v>0.17594381250000002</v>
      </c>
      <c r="U1083" s="2">
        <f t="shared" si="169"/>
        <v>0.11037481875000002</v>
      </c>
      <c r="V1083" s="2">
        <f t="shared" si="170"/>
        <v>6.5568993750000013E-2</v>
      </c>
      <c r="W1083" s="2">
        <f t="shared" si="171"/>
        <v>-6.8317901409722867E-3</v>
      </c>
    </row>
    <row r="1084" spans="1:23" x14ac:dyDescent="0.2">
      <c r="A1084" s="2" t="s">
        <v>39</v>
      </c>
      <c r="B1084" s="2">
        <v>2006</v>
      </c>
      <c r="C1084" s="2">
        <v>3.1549999999999998</v>
      </c>
      <c r="D1084" s="2">
        <v>-28.447885437928665</v>
      </c>
      <c r="E1084" s="2">
        <v>-39.798776821125323</v>
      </c>
      <c r="F1084" s="2">
        <v>59.033000000000001</v>
      </c>
      <c r="G1084" s="2">
        <v>50.265999999999998</v>
      </c>
      <c r="H1084" s="2">
        <v>8.7669999999999995</v>
      </c>
      <c r="I1084" s="2">
        <v>51.045999999999999</v>
      </c>
      <c r="J1084" s="2">
        <v>31.526</v>
      </c>
      <c r="K1084" s="2">
        <v>19.52</v>
      </c>
      <c r="L1084" s="2">
        <v>-0.92786953322936383</v>
      </c>
      <c r="N1084" s="2">
        <v>0.313</v>
      </c>
      <c r="O1084" s="2">
        <f t="shared" si="165"/>
        <v>3.13E-3</v>
      </c>
      <c r="P1084" s="2">
        <f>AVERAGE(O1058:O1089)</f>
        <v>3.4593750000000006E-3</v>
      </c>
      <c r="Q1084" s="2">
        <f t="shared" si="166"/>
        <v>0.20421728437500003</v>
      </c>
      <c r="R1084" s="2">
        <f t="shared" si="167"/>
        <v>0.17388894375000002</v>
      </c>
      <c r="S1084" s="2">
        <f t="shared" si="168"/>
        <v>3.0328340625000005E-2</v>
      </c>
      <c r="T1084" s="2">
        <f t="shared" si="172"/>
        <v>0.17658725625000002</v>
      </c>
      <c r="U1084" s="2">
        <f t="shared" si="169"/>
        <v>0.10906025625000001</v>
      </c>
      <c r="V1084" s="2">
        <f t="shared" si="170"/>
        <v>6.7527000000000018E-2</v>
      </c>
      <c r="W1084" s="2">
        <f t="shared" si="171"/>
        <v>-3.2098486665153312E-3</v>
      </c>
    </row>
    <row r="1085" spans="1:23" x14ac:dyDescent="0.2">
      <c r="A1085" s="2" t="s">
        <v>39</v>
      </c>
      <c r="B1085" s="2">
        <v>2007</v>
      </c>
      <c r="C1085" s="2">
        <v>1.417</v>
      </c>
      <c r="D1085" s="2">
        <v>-29.853126061221662</v>
      </c>
      <c r="E1085" s="2">
        <v>-39.798776821125323</v>
      </c>
      <c r="F1085" s="2">
        <v>58.292999999999999</v>
      </c>
      <c r="G1085" s="2">
        <v>49.381</v>
      </c>
      <c r="H1085" s="2">
        <v>8.9120000000000008</v>
      </c>
      <c r="I1085" s="2">
        <v>51.277999999999999</v>
      </c>
      <c r="J1085" s="2">
        <v>31.157</v>
      </c>
      <c r="K1085" s="2">
        <v>20.120999999999999</v>
      </c>
      <c r="L1085" s="2">
        <v>0.98825034101928599</v>
      </c>
      <c r="N1085" s="2">
        <v>0.32400000000000001</v>
      </c>
      <c r="O1085" s="2">
        <f t="shared" si="165"/>
        <v>3.2400000000000003E-3</v>
      </c>
      <c r="P1085" s="2">
        <f>AVERAGE(O1058:O1089)</f>
        <v>3.4593750000000006E-3</v>
      </c>
      <c r="Q1085" s="2">
        <f t="shared" si="166"/>
        <v>0.20165734687500003</v>
      </c>
      <c r="R1085" s="2">
        <f t="shared" si="167"/>
        <v>0.17082739687500004</v>
      </c>
      <c r="S1085" s="2">
        <f t="shared" si="168"/>
        <v>3.0829950000000009E-2</v>
      </c>
      <c r="T1085" s="2">
        <f t="shared" si="172"/>
        <v>0.17738983125000002</v>
      </c>
      <c r="U1085" s="2">
        <f t="shared" si="169"/>
        <v>0.10778374687500002</v>
      </c>
      <c r="V1085" s="2">
        <f t="shared" si="170"/>
        <v>6.9606084375000002E-2</v>
      </c>
      <c r="W1085" s="2">
        <f t="shared" si="171"/>
        <v>3.418728523463593E-3</v>
      </c>
    </row>
    <row r="1086" spans="1:23" x14ac:dyDescent="0.2">
      <c r="A1086" s="2" t="s">
        <v>39</v>
      </c>
      <c r="B1086" s="2">
        <v>2008</v>
      </c>
      <c r="C1086" s="2">
        <v>-4.165</v>
      </c>
      <c r="D1086" s="2">
        <v>-24.589790862710149</v>
      </c>
      <c r="E1086" s="2">
        <v>-24.589790862710149</v>
      </c>
      <c r="F1086" s="2">
        <v>57.558</v>
      </c>
      <c r="G1086" s="2">
        <v>48.502000000000002</v>
      </c>
      <c r="H1086" s="2">
        <v>9.0559999999999992</v>
      </c>
      <c r="I1086" s="2">
        <v>51.564999999999998</v>
      </c>
      <c r="J1086" s="2">
        <v>30.805</v>
      </c>
      <c r="K1086" s="2">
        <v>20.760999999999999</v>
      </c>
      <c r="L1086" s="2">
        <v>3.7804479652322032</v>
      </c>
      <c r="N1086" s="2">
        <v>0.34699999999999998</v>
      </c>
      <c r="O1086" s="2">
        <f t="shared" si="165"/>
        <v>3.4699999999999996E-3</v>
      </c>
      <c r="P1086" s="2">
        <f>AVERAGE(O1058:O1089)</f>
        <v>3.4593750000000006E-3</v>
      </c>
      <c r="Q1086" s="2">
        <f t="shared" si="166"/>
        <v>0.19911470625000002</v>
      </c>
      <c r="R1086" s="2">
        <f t="shared" si="167"/>
        <v>0.16778660625000005</v>
      </c>
      <c r="S1086" s="2">
        <f t="shared" si="168"/>
        <v>3.1328100000000005E-2</v>
      </c>
      <c r="T1086" s="2">
        <f t="shared" si="172"/>
        <v>0.17838267187500004</v>
      </c>
      <c r="U1086" s="2">
        <f t="shared" si="169"/>
        <v>0.10656604687500001</v>
      </c>
      <c r="V1086" s="2">
        <f t="shared" si="170"/>
        <v>7.182008437500001E-2</v>
      </c>
      <c r="W1086" s="2">
        <f t="shared" si="171"/>
        <v>1.3077987179725156E-2</v>
      </c>
    </row>
    <row r="1087" spans="1:23" x14ac:dyDescent="0.2">
      <c r="A1087" s="2" t="s">
        <v>39</v>
      </c>
      <c r="B1087" s="2">
        <v>2009</v>
      </c>
      <c r="C1087" s="2">
        <v>-0.56999999999999995</v>
      </c>
      <c r="D1087" s="2">
        <v>-28.183795453099837</v>
      </c>
      <c r="E1087" s="2">
        <v>-24.589790862710149</v>
      </c>
      <c r="F1087" s="2">
        <v>56.860999999999997</v>
      </c>
      <c r="G1087" s="2">
        <v>47.655000000000001</v>
      </c>
      <c r="H1087" s="2">
        <v>9.2059999999999995</v>
      </c>
      <c r="I1087" s="2">
        <v>51.863999999999997</v>
      </c>
      <c r="J1087" s="2">
        <v>30.49</v>
      </c>
      <c r="K1087" s="2">
        <v>21.373000000000001</v>
      </c>
      <c r="L1087" s="2">
        <v>-1.9115986033060479</v>
      </c>
      <c r="N1087" s="2">
        <v>0.35299999999999998</v>
      </c>
      <c r="O1087" s="2">
        <f t="shared" si="165"/>
        <v>3.5299999999999997E-3</v>
      </c>
      <c r="P1087" s="2">
        <f>AVERAGE(O1058:O1089)</f>
        <v>3.4593750000000006E-3</v>
      </c>
      <c r="Q1087" s="2">
        <f t="shared" si="166"/>
        <v>0.19670352187500004</v>
      </c>
      <c r="R1087" s="2">
        <f t="shared" si="167"/>
        <v>0.16485651562500003</v>
      </c>
      <c r="S1087" s="2">
        <f t="shared" si="168"/>
        <v>3.1847006250000004E-2</v>
      </c>
      <c r="T1087" s="2">
        <f t="shared" si="172"/>
        <v>0.17941702500000004</v>
      </c>
      <c r="U1087" s="2">
        <f t="shared" si="169"/>
        <v>0.10547634375000002</v>
      </c>
      <c r="V1087" s="2">
        <f t="shared" si="170"/>
        <v>7.3937221875000014E-2</v>
      </c>
      <c r="W1087" s="2">
        <f t="shared" si="171"/>
        <v>-6.6129364183118607E-3</v>
      </c>
    </row>
    <row r="1088" spans="1:23" x14ac:dyDescent="0.2">
      <c r="A1088" s="2" t="s">
        <v>39</v>
      </c>
      <c r="B1088" s="2">
        <v>2010</v>
      </c>
      <c r="C1088" s="2">
        <v>-2.4569999999999999</v>
      </c>
      <c r="D1088" s="2">
        <v>-29.403912887159535</v>
      </c>
      <c r="E1088" s="2">
        <v>-24.589790862710149</v>
      </c>
      <c r="F1088" s="2">
        <v>56.220999999999997</v>
      </c>
      <c r="G1088" s="2">
        <v>46.856999999999999</v>
      </c>
      <c r="H1088" s="2">
        <v>9.3640000000000008</v>
      </c>
      <c r="I1088" s="2">
        <v>52.216999999999999</v>
      </c>
      <c r="J1088" s="2">
        <v>30.192</v>
      </c>
      <c r="K1088" s="2">
        <v>22.024999999999999</v>
      </c>
      <c r="L1088" s="2">
        <v>6.1053175061997242E-2</v>
      </c>
      <c r="N1088" s="2">
        <v>0.36499999999999999</v>
      </c>
      <c r="O1088" s="2">
        <f t="shared" si="165"/>
        <v>3.65E-3</v>
      </c>
      <c r="P1088" s="2">
        <f>AVERAGE(O1058:O1089)</f>
        <v>3.4593750000000006E-3</v>
      </c>
      <c r="Q1088" s="2">
        <f t="shared" si="166"/>
        <v>0.19448952187500002</v>
      </c>
      <c r="R1088" s="2">
        <f t="shared" si="167"/>
        <v>0.16209593437500003</v>
      </c>
      <c r="S1088" s="2">
        <f t="shared" si="168"/>
        <v>3.2393587500000008E-2</v>
      </c>
      <c r="T1088" s="2">
        <f t="shared" si="172"/>
        <v>0.18063818437500004</v>
      </c>
      <c r="U1088" s="2">
        <f t="shared" si="169"/>
        <v>0.10444545000000002</v>
      </c>
      <c r="V1088" s="2">
        <f t="shared" si="170"/>
        <v>7.6192734375000015E-2</v>
      </c>
      <c r="W1088" s="2">
        <f t="shared" si="171"/>
        <v>2.1120582748009674E-4</v>
      </c>
    </row>
    <row r="1089" spans="1:23" x14ac:dyDescent="0.2">
      <c r="A1089" s="2" t="s">
        <v>39</v>
      </c>
      <c r="B1089" s="2">
        <v>2011</v>
      </c>
      <c r="C1089" s="2">
        <v>-1.871</v>
      </c>
      <c r="D1089" s="2">
        <v>-26.591579379939418</v>
      </c>
      <c r="E1089" s="2">
        <v>-24.589790862710149</v>
      </c>
      <c r="F1089" s="2">
        <v>55.51</v>
      </c>
      <c r="G1089" s="2">
        <v>45.991</v>
      </c>
      <c r="H1089" s="2">
        <v>9.5190000000000001</v>
      </c>
      <c r="I1089" s="2">
        <v>52.612000000000002</v>
      </c>
      <c r="J1089" s="2">
        <v>29.905000000000001</v>
      </c>
      <c r="K1089" s="2">
        <v>22.707999999999998</v>
      </c>
      <c r="L1089" s="2">
        <v>0.42754975512085525</v>
      </c>
      <c r="N1089" s="2">
        <v>0.376</v>
      </c>
      <c r="O1089" s="2">
        <f t="shared" si="165"/>
        <v>3.7599999999999999E-3</v>
      </c>
      <c r="P1089" s="2">
        <f>AVERAGE(O1058:O1089)</f>
        <v>3.4593750000000006E-3</v>
      </c>
      <c r="Q1089" s="2">
        <f t="shared" si="166"/>
        <v>0.19202990625000002</v>
      </c>
      <c r="R1089" s="2">
        <f t="shared" si="167"/>
        <v>0.15910011562500004</v>
      </c>
      <c r="S1089" s="2">
        <f t="shared" si="168"/>
        <v>3.2929790625000004E-2</v>
      </c>
      <c r="T1089" s="2">
        <f t="shared" si="172"/>
        <v>0.18200463750000004</v>
      </c>
      <c r="U1089" s="2">
        <f t="shared" si="169"/>
        <v>0.10345260937500002</v>
      </c>
      <c r="V1089" s="2">
        <f t="shared" si="170"/>
        <v>7.8555487500000007E-2</v>
      </c>
      <c r="W1089" s="2">
        <f t="shared" si="171"/>
        <v>1.4790549341212088E-3</v>
      </c>
    </row>
    <row r="1090" spans="1:23" x14ac:dyDescent="0.2">
      <c r="A1090" s="2" t="s">
        <v>40</v>
      </c>
      <c r="B1090" s="2">
        <v>1980</v>
      </c>
      <c r="C1090" s="2">
        <v>-6.9109999999999996</v>
      </c>
      <c r="D1090" s="2">
        <v>-32.703534697618217</v>
      </c>
      <c r="E1090" s="2">
        <v>-32.703534697618217</v>
      </c>
      <c r="F1090" s="2">
        <v>86.299000000000007</v>
      </c>
      <c r="G1090" s="2">
        <v>80.313999999999993</v>
      </c>
      <c r="H1090" s="2">
        <v>5.9850000000000003</v>
      </c>
      <c r="I1090" s="2">
        <v>62.101999999999997</v>
      </c>
      <c r="J1090" s="2">
        <v>55.875999999999998</v>
      </c>
      <c r="K1090" s="2">
        <v>6.2270000000000003</v>
      </c>
      <c r="L1090" s="2">
        <v>-2.3631267119675234</v>
      </c>
      <c r="N1090" s="2">
        <v>0.56699999999999995</v>
      </c>
      <c r="O1090" s="2">
        <f t="shared" si="165"/>
        <v>5.6699999999999997E-3</v>
      </c>
      <c r="P1090" s="2">
        <f>AVERAGE(O1090:O1121)</f>
        <v>4.7468750000000011E-3</v>
      </c>
      <c r="Q1090" s="2">
        <f t="shared" si="166"/>
        <v>0.40965056562500013</v>
      </c>
      <c r="R1090" s="2">
        <f t="shared" si="167"/>
        <v>0.38124051875000003</v>
      </c>
      <c r="S1090" s="2">
        <f t="shared" si="168"/>
        <v>2.8410046875000008E-2</v>
      </c>
      <c r="T1090" s="2">
        <f t="shared" si="172"/>
        <v>0.29479043125000004</v>
      </c>
      <c r="U1090" s="2">
        <f t="shared" si="169"/>
        <v>0.26523638750000006</v>
      </c>
      <c r="V1090" s="2">
        <f t="shared" si="170"/>
        <v>2.9558790625000008E-2</v>
      </c>
      <c r="W1090" s="2">
        <f t="shared" si="171"/>
        <v>-1.121746711087084E-2</v>
      </c>
    </row>
    <row r="1091" spans="1:23" x14ac:dyDescent="0.2">
      <c r="A1091" s="2" t="s">
        <v>40</v>
      </c>
      <c r="B1091" s="2">
        <v>1981</v>
      </c>
      <c r="C1091" s="2">
        <v>-3.36</v>
      </c>
      <c r="D1091" s="2">
        <v>-39.874573031770119</v>
      </c>
      <c r="E1091" s="2">
        <v>-32.703534697618217</v>
      </c>
      <c r="F1091" s="2">
        <v>85.507999999999996</v>
      </c>
      <c r="G1091" s="2">
        <v>79.543000000000006</v>
      </c>
      <c r="H1091" s="2">
        <v>5.9649999999999999</v>
      </c>
      <c r="I1091" s="2">
        <v>61.396999999999998</v>
      </c>
      <c r="J1091" s="2">
        <v>55.101999999999997</v>
      </c>
      <c r="K1091" s="2">
        <v>6.2939999999999996</v>
      </c>
      <c r="L1091" s="2">
        <v>0.9858514216137213</v>
      </c>
      <c r="N1091" s="2">
        <v>0.57399999999999995</v>
      </c>
      <c r="O1091" s="2">
        <f t="shared" ref="O1091:O1154" si="173">N1091/100</f>
        <v>5.7399999999999994E-3</v>
      </c>
      <c r="P1091" s="2">
        <f>AVERAGE(O1090:O1121)</f>
        <v>4.7468750000000011E-3</v>
      </c>
      <c r="Q1091" s="2">
        <f t="shared" ref="Q1091:Q1154" si="174">F1091*$P1091</f>
        <v>0.40589578750000005</v>
      </c>
      <c r="R1091" s="2">
        <f t="shared" ref="R1091:R1154" si="175">G1091*$P1091</f>
        <v>0.37758067812500012</v>
      </c>
      <c r="S1091" s="2">
        <f t="shared" ref="S1091:S1154" si="176">H1091*$P1091</f>
        <v>2.8315109375000005E-2</v>
      </c>
      <c r="T1091" s="2">
        <f t="shared" si="172"/>
        <v>0.29144388437500007</v>
      </c>
      <c r="U1091" s="2">
        <f t="shared" ref="U1091:U1154" si="177">J1091*$P1091</f>
        <v>0.26156230625000004</v>
      </c>
      <c r="V1091" s="2">
        <f t="shared" ref="V1091:V1154" si="178">K1091*$P1091</f>
        <v>2.9876831250000006E-2</v>
      </c>
      <c r="W1091" s="2">
        <f t="shared" ref="W1091:W1154" si="179">L1091*$P1091</f>
        <v>4.6797134669726344E-3</v>
      </c>
    </row>
    <row r="1092" spans="1:23" x14ac:dyDescent="0.2">
      <c r="A1092" s="2" t="s">
        <v>40</v>
      </c>
      <c r="B1092" s="2">
        <v>1982</v>
      </c>
      <c r="C1092" s="2">
        <v>-4.8280000000000003</v>
      </c>
      <c r="D1092" s="2">
        <v>-48.341360490257941</v>
      </c>
      <c r="E1092" s="2">
        <v>-32.703534697618217</v>
      </c>
      <c r="F1092" s="2">
        <v>84.603999999999999</v>
      </c>
      <c r="G1092" s="2">
        <v>78.680999999999997</v>
      </c>
      <c r="H1092" s="2">
        <v>5.923</v>
      </c>
      <c r="I1092" s="2">
        <v>60.682000000000002</v>
      </c>
      <c r="J1092" s="2">
        <v>54.290999999999997</v>
      </c>
      <c r="K1092" s="2">
        <v>6.39</v>
      </c>
      <c r="L1092" s="2">
        <v>4.7467561502604676</v>
      </c>
      <c r="N1092" s="2">
        <v>0.59099999999999997</v>
      </c>
      <c r="O1092" s="2">
        <f t="shared" si="173"/>
        <v>5.9099999999999995E-3</v>
      </c>
      <c r="P1092" s="2">
        <f>AVERAGE(O1090:O1121)</f>
        <v>4.7468750000000011E-3</v>
      </c>
      <c r="Q1092" s="2">
        <f t="shared" si="174"/>
        <v>0.40160461250000007</v>
      </c>
      <c r="R1092" s="2">
        <f t="shared" si="175"/>
        <v>0.37348887187500007</v>
      </c>
      <c r="S1092" s="2">
        <f t="shared" si="176"/>
        <v>2.8115740625000007E-2</v>
      </c>
      <c r="T1092" s="2">
        <f t="shared" ref="T1092:T1155" si="180">I1092*$P1092</f>
        <v>0.2880498687500001</v>
      </c>
      <c r="U1092" s="2">
        <f t="shared" si="177"/>
        <v>0.25771259062500007</v>
      </c>
      <c r="V1092" s="2">
        <f t="shared" si="178"/>
        <v>3.0332531250000006E-2</v>
      </c>
      <c r="W1092" s="2">
        <f t="shared" si="179"/>
        <v>2.2532258100767661E-2</v>
      </c>
    </row>
    <row r="1093" spans="1:23" x14ac:dyDescent="0.2">
      <c r="A1093" s="2" t="s">
        <v>40</v>
      </c>
      <c r="B1093" s="2">
        <v>1983</v>
      </c>
      <c r="C1093" s="2">
        <v>-4.8079999999999998</v>
      </c>
      <c r="D1093" s="2">
        <v>-55.659354227733857</v>
      </c>
      <c r="E1093" s="2">
        <v>-32.703534697618217</v>
      </c>
      <c r="F1093" s="2">
        <v>83.653999999999996</v>
      </c>
      <c r="G1093" s="2">
        <v>77.784999999999997</v>
      </c>
      <c r="H1093" s="2">
        <v>5.8680000000000003</v>
      </c>
      <c r="I1093" s="2">
        <v>59.918999999999997</v>
      </c>
      <c r="J1093" s="2">
        <v>53.392000000000003</v>
      </c>
      <c r="K1093" s="2">
        <v>6.5270000000000001</v>
      </c>
      <c r="L1093" s="2">
        <v>6.9788661309457991</v>
      </c>
      <c r="N1093" s="2">
        <v>0.58699999999999997</v>
      </c>
      <c r="O1093" s="2">
        <f t="shared" si="173"/>
        <v>5.8699999999999994E-3</v>
      </c>
      <c r="P1093" s="2">
        <f>AVERAGE(O1090:O1121)</f>
        <v>4.7468750000000011E-3</v>
      </c>
      <c r="Q1093" s="2">
        <f t="shared" si="174"/>
        <v>0.39709508125000009</v>
      </c>
      <c r="R1093" s="2">
        <f t="shared" si="175"/>
        <v>0.36923567187500006</v>
      </c>
      <c r="S1093" s="2">
        <f t="shared" si="176"/>
        <v>2.7854662500000009E-2</v>
      </c>
      <c r="T1093" s="2">
        <f t="shared" si="180"/>
        <v>0.28442800312500005</v>
      </c>
      <c r="U1093" s="2">
        <f t="shared" si="177"/>
        <v>0.25344515000000006</v>
      </c>
      <c r="V1093" s="2">
        <f t="shared" si="178"/>
        <v>3.0982853125000008E-2</v>
      </c>
      <c r="W1093" s="2">
        <f t="shared" si="179"/>
        <v>3.3127805165333347E-2</v>
      </c>
    </row>
    <row r="1094" spans="1:23" x14ac:dyDescent="0.2">
      <c r="A1094" s="2" t="s">
        <v>40</v>
      </c>
      <c r="B1094" s="2">
        <v>1984</v>
      </c>
      <c r="C1094" s="2">
        <v>-0.46700000000000003</v>
      </c>
      <c r="D1094" s="2">
        <v>-58.695359535799561</v>
      </c>
      <c r="E1094" s="2">
        <v>-58.695359535799561</v>
      </c>
      <c r="F1094" s="2">
        <v>82.741</v>
      </c>
      <c r="G1094" s="2">
        <v>76.927999999999997</v>
      </c>
      <c r="H1094" s="2">
        <v>5.8120000000000003</v>
      </c>
      <c r="I1094" s="2">
        <v>59.417999999999999</v>
      </c>
      <c r="J1094" s="2">
        <v>52.692999999999998</v>
      </c>
      <c r="K1094" s="2">
        <v>6.7240000000000002</v>
      </c>
      <c r="L1094" s="2">
        <v>-0.59078041327411779</v>
      </c>
      <c r="N1094" s="2">
        <v>0.51900000000000002</v>
      </c>
      <c r="O1094" s="2">
        <f t="shared" si="173"/>
        <v>5.1900000000000002E-3</v>
      </c>
      <c r="P1094" s="2">
        <f>AVERAGE(O1090:O1121)</f>
        <v>4.7468750000000011E-3</v>
      </c>
      <c r="Q1094" s="2">
        <f t="shared" si="174"/>
        <v>0.39276118437500007</v>
      </c>
      <c r="R1094" s="2">
        <f t="shared" si="175"/>
        <v>0.36516760000000009</v>
      </c>
      <c r="S1094" s="2">
        <f t="shared" si="176"/>
        <v>2.7588837500000008E-2</v>
      </c>
      <c r="T1094" s="2">
        <f t="shared" si="180"/>
        <v>0.28204981875000007</v>
      </c>
      <c r="U1094" s="2">
        <f t="shared" si="177"/>
        <v>0.25012708437500003</v>
      </c>
      <c r="V1094" s="2">
        <f t="shared" si="178"/>
        <v>3.1917987500000009E-2</v>
      </c>
      <c r="W1094" s="2">
        <f t="shared" si="179"/>
        <v>-2.8043607742605785E-3</v>
      </c>
    </row>
    <row r="1095" spans="1:23" x14ac:dyDescent="0.2">
      <c r="A1095" s="2" t="s">
        <v>40</v>
      </c>
      <c r="B1095" s="2">
        <v>1985</v>
      </c>
      <c r="C1095" s="2">
        <v>1.542</v>
      </c>
      <c r="D1095" s="2">
        <v>-67.133071585303796</v>
      </c>
      <c r="E1095" s="2">
        <v>-58.695359535799561</v>
      </c>
      <c r="F1095" s="2">
        <v>81.902000000000001</v>
      </c>
      <c r="G1095" s="2">
        <v>76.141000000000005</v>
      </c>
      <c r="H1095" s="2">
        <v>5.7610000000000001</v>
      </c>
      <c r="I1095" s="2">
        <v>58.804000000000002</v>
      </c>
      <c r="J1095" s="2">
        <v>51.857999999999997</v>
      </c>
      <c r="K1095" s="2">
        <v>6.9459999999999997</v>
      </c>
      <c r="L1095" s="2">
        <v>-7.9763843524793652</v>
      </c>
      <c r="N1095" s="2">
        <v>0.46300000000000002</v>
      </c>
      <c r="O1095" s="2">
        <f t="shared" si="173"/>
        <v>4.6300000000000004E-3</v>
      </c>
      <c r="P1095" s="2">
        <f>AVERAGE(O1090:O1121)</f>
        <v>4.7468750000000011E-3</v>
      </c>
      <c r="Q1095" s="2">
        <f t="shared" si="174"/>
        <v>0.38877855625000007</v>
      </c>
      <c r="R1095" s="2">
        <f t="shared" si="175"/>
        <v>0.36143180937500013</v>
      </c>
      <c r="S1095" s="2">
        <f t="shared" si="176"/>
        <v>2.7346746875000008E-2</v>
      </c>
      <c r="T1095" s="2">
        <f t="shared" si="180"/>
        <v>0.27913523750000008</v>
      </c>
      <c r="U1095" s="2">
        <f t="shared" si="177"/>
        <v>0.24616344375000004</v>
      </c>
      <c r="V1095" s="2">
        <f t="shared" si="178"/>
        <v>3.2971793750000006E-2</v>
      </c>
      <c r="W1095" s="2">
        <f t="shared" si="179"/>
        <v>-3.7862899473175497E-2</v>
      </c>
    </row>
    <row r="1096" spans="1:23" x14ac:dyDescent="0.2">
      <c r="A1096" s="2" t="s">
        <v>40</v>
      </c>
      <c r="B1096" s="2">
        <v>1986</v>
      </c>
      <c r="C1096" s="2">
        <v>3.645</v>
      </c>
      <c r="D1096" s="2">
        <v>-71.120382357672739</v>
      </c>
      <c r="E1096" s="2">
        <v>-58.695359535799561</v>
      </c>
      <c r="F1096" s="2">
        <v>81.289000000000001</v>
      </c>
      <c r="G1096" s="2">
        <v>75.540000000000006</v>
      </c>
      <c r="H1096" s="2">
        <v>5.7489999999999997</v>
      </c>
      <c r="I1096" s="2">
        <v>58.156999999999996</v>
      </c>
      <c r="J1096" s="2">
        <v>50.975999999999999</v>
      </c>
      <c r="K1096" s="2">
        <v>7.181</v>
      </c>
      <c r="L1096" s="2">
        <v>-5.7028581696333962</v>
      </c>
      <c r="N1096" s="2">
        <v>0.46300000000000002</v>
      </c>
      <c r="O1096" s="2">
        <f t="shared" si="173"/>
        <v>4.6300000000000004E-3</v>
      </c>
      <c r="P1096" s="2">
        <f>AVERAGE(O1090:O1121)</f>
        <v>4.7468750000000011E-3</v>
      </c>
      <c r="Q1096" s="2">
        <f t="shared" si="174"/>
        <v>0.3858687218750001</v>
      </c>
      <c r="R1096" s="2">
        <f t="shared" si="175"/>
        <v>0.35857893750000014</v>
      </c>
      <c r="S1096" s="2">
        <f t="shared" si="176"/>
        <v>2.7289784375000004E-2</v>
      </c>
      <c r="T1096" s="2">
        <f t="shared" si="180"/>
        <v>0.27606400937500003</v>
      </c>
      <c r="U1096" s="2">
        <f t="shared" si="177"/>
        <v>0.24197670000000004</v>
      </c>
      <c r="V1096" s="2">
        <f t="shared" si="178"/>
        <v>3.4087309375000006E-2</v>
      </c>
      <c r="W1096" s="2">
        <f t="shared" si="179"/>
        <v>-2.7070754873978534E-2</v>
      </c>
    </row>
    <row r="1097" spans="1:23" x14ac:dyDescent="0.2">
      <c r="A1097" s="2" t="s">
        <v>40</v>
      </c>
      <c r="B1097" s="2">
        <v>1987</v>
      </c>
      <c r="C1097" s="2">
        <v>0.53900000000000003</v>
      </c>
      <c r="D1097" s="2">
        <v>-68.957739546165044</v>
      </c>
      <c r="E1097" s="2">
        <v>-58.695359535799561</v>
      </c>
      <c r="F1097" s="2">
        <v>80.748999999999995</v>
      </c>
      <c r="G1097" s="2">
        <v>75.013999999999996</v>
      </c>
      <c r="H1097" s="2">
        <v>5.7359999999999998</v>
      </c>
      <c r="I1097" s="2">
        <v>57.597999999999999</v>
      </c>
      <c r="J1097" s="2">
        <v>50.183999999999997</v>
      </c>
      <c r="K1097" s="2">
        <v>7.4130000000000003</v>
      </c>
      <c r="L1097" s="2">
        <v>-3.3478279576898493</v>
      </c>
      <c r="N1097" s="2">
        <v>0.46500000000000002</v>
      </c>
      <c r="O1097" s="2">
        <f t="shared" si="173"/>
        <v>4.6500000000000005E-3</v>
      </c>
      <c r="P1097" s="2">
        <f>AVERAGE(O1090:O1121)</f>
        <v>4.7468750000000011E-3</v>
      </c>
      <c r="Q1097" s="2">
        <f t="shared" si="174"/>
        <v>0.38330540937500007</v>
      </c>
      <c r="R1097" s="2">
        <f t="shared" si="175"/>
        <v>0.35608208125000007</v>
      </c>
      <c r="S1097" s="2">
        <f t="shared" si="176"/>
        <v>2.7228075000000004E-2</v>
      </c>
      <c r="T1097" s="2">
        <f t="shared" si="180"/>
        <v>0.27341050625000007</v>
      </c>
      <c r="U1097" s="2">
        <f t="shared" si="177"/>
        <v>0.23821717500000003</v>
      </c>
      <c r="V1097" s="2">
        <f t="shared" si="178"/>
        <v>3.5188584375000012E-2</v>
      </c>
      <c r="W1097" s="2">
        <f t="shared" si="179"/>
        <v>-1.5891720836659008E-2</v>
      </c>
    </row>
    <row r="1098" spans="1:23" x14ac:dyDescent="0.2">
      <c r="A1098" s="2" t="s">
        <v>40</v>
      </c>
      <c r="B1098" s="2">
        <v>1988</v>
      </c>
      <c r="C1098" s="2">
        <v>0.755</v>
      </c>
      <c r="D1098" s="2">
        <v>-59.812827644280233</v>
      </c>
      <c r="E1098" s="2">
        <v>-59.812827644280233</v>
      </c>
      <c r="F1098" s="2">
        <v>80.216999999999999</v>
      </c>
      <c r="G1098" s="2">
        <v>74.503</v>
      </c>
      <c r="H1098" s="2">
        <v>5.7140000000000004</v>
      </c>
      <c r="I1098" s="2">
        <v>57.176000000000002</v>
      </c>
      <c r="J1098" s="2">
        <v>49.537999999999997</v>
      </c>
      <c r="K1098" s="2">
        <v>7.6379999999999999</v>
      </c>
      <c r="L1098" s="2">
        <v>0.735395262462477</v>
      </c>
      <c r="N1098" s="2">
        <v>0.47499999999999998</v>
      </c>
      <c r="O1098" s="2">
        <f t="shared" si="173"/>
        <v>4.7499999999999999E-3</v>
      </c>
      <c r="P1098" s="2">
        <f>AVERAGE(O1090:O1121)</f>
        <v>4.7468750000000011E-3</v>
      </c>
      <c r="Q1098" s="2">
        <f t="shared" si="174"/>
        <v>0.38078007187500007</v>
      </c>
      <c r="R1098" s="2">
        <f t="shared" si="175"/>
        <v>0.35365642812500009</v>
      </c>
      <c r="S1098" s="2">
        <f t="shared" si="176"/>
        <v>2.7123643750000009E-2</v>
      </c>
      <c r="T1098" s="2">
        <f t="shared" si="180"/>
        <v>0.27140732500000009</v>
      </c>
      <c r="U1098" s="2">
        <f t="shared" si="177"/>
        <v>0.23515069375000003</v>
      </c>
      <c r="V1098" s="2">
        <f t="shared" si="178"/>
        <v>3.6256631250000011E-2</v>
      </c>
      <c r="W1098" s="2">
        <f t="shared" si="179"/>
        <v>3.4908293865015712E-3</v>
      </c>
    </row>
    <row r="1099" spans="1:23" x14ac:dyDescent="0.2">
      <c r="A1099" s="2" t="s">
        <v>40</v>
      </c>
      <c r="B1099" s="2">
        <v>1989</v>
      </c>
      <c r="C1099" s="2">
        <v>-3.0870000000000002</v>
      </c>
      <c r="D1099" s="2">
        <v>-51.953220157410151</v>
      </c>
      <c r="E1099" s="2">
        <v>-59.812827644280233</v>
      </c>
      <c r="F1099" s="2">
        <v>79.59</v>
      </c>
      <c r="G1099" s="2">
        <v>73.914000000000001</v>
      </c>
      <c r="H1099" s="2">
        <v>5.6760000000000002</v>
      </c>
      <c r="I1099" s="2">
        <v>56.857999999999997</v>
      </c>
      <c r="J1099" s="2">
        <v>48.981999999999999</v>
      </c>
      <c r="K1099" s="2">
        <v>7.8769999999999998</v>
      </c>
      <c r="L1099" s="2">
        <v>4.1159568246825762</v>
      </c>
      <c r="N1099" s="2">
        <v>0.48699999999999999</v>
      </c>
      <c r="O1099" s="2">
        <f t="shared" si="173"/>
        <v>4.8700000000000002E-3</v>
      </c>
      <c r="P1099" s="2">
        <f>AVERAGE(O1090:O1121)</f>
        <v>4.7468750000000011E-3</v>
      </c>
      <c r="Q1099" s="2">
        <f t="shared" si="174"/>
        <v>0.37780378125000008</v>
      </c>
      <c r="R1099" s="2">
        <f t="shared" si="175"/>
        <v>0.35086051875000007</v>
      </c>
      <c r="S1099" s="2">
        <f t="shared" si="176"/>
        <v>2.6943262500000006E-2</v>
      </c>
      <c r="T1099" s="2">
        <f t="shared" si="180"/>
        <v>0.26989781875000007</v>
      </c>
      <c r="U1099" s="2">
        <f t="shared" si="177"/>
        <v>0.23251143125000004</v>
      </c>
      <c r="V1099" s="2">
        <f t="shared" si="178"/>
        <v>3.739113437500001E-2</v>
      </c>
      <c r="W1099" s="2">
        <f t="shared" si="179"/>
        <v>1.953793255216511E-2</v>
      </c>
    </row>
    <row r="1100" spans="1:23" x14ac:dyDescent="0.2">
      <c r="A1100" s="2" t="s">
        <v>40</v>
      </c>
      <c r="B1100" s="2">
        <v>1990</v>
      </c>
      <c r="C1100" s="2">
        <v>-5.4930000000000003</v>
      </c>
      <c r="D1100" s="2">
        <v>-52.503964110654024</v>
      </c>
      <c r="E1100" s="2">
        <v>-59.812827644280233</v>
      </c>
      <c r="F1100" s="2">
        <v>78.817999999999998</v>
      </c>
      <c r="G1100" s="2">
        <v>73.2</v>
      </c>
      <c r="H1100" s="2">
        <v>5.6180000000000003</v>
      </c>
      <c r="I1100" s="2">
        <v>56.643000000000001</v>
      </c>
      <c r="J1100" s="2">
        <v>48.537999999999997</v>
      </c>
      <c r="K1100" s="2">
        <v>8.1050000000000004</v>
      </c>
      <c r="L1100" s="2">
        <v>4.3390969464599065</v>
      </c>
      <c r="N1100" s="2">
        <v>0.48599999999999999</v>
      </c>
      <c r="O1100" s="2">
        <f t="shared" si="173"/>
        <v>4.8599999999999997E-3</v>
      </c>
      <c r="P1100" s="2">
        <f>AVERAGE(O1090:O1121)</f>
        <v>4.7468750000000011E-3</v>
      </c>
      <c r="Q1100" s="2">
        <f t="shared" si="174"/>
        <v>0.3741391937500001</v>
      </c>
      <c r="R1100" s="2">
        <f t="shared" si="175"/>
        <v>0.34747125000000012</v>
      </c>
      <c r="S1100" s="2">
        <f t="shared" si="176"/>
        <v>2.6667943750000006E-2</v>
      </c>
      <c r="T1100" s="2">
        <f t="shared" si="180"/>
        <v>0.26887724062500007</v>
      </c>
      <c r="U1100" s="2">
        <f t="shared" si="177"/>
        <v>0.23040381875000004</v>
      </c>
      <c r="V1100" s="2">
        <f t="shared" si="178"/>
        <v>3.8473421875000011E-2</v>
      </c>
      <c r="W1100" s="2">
        <f t="shared" si="179"/>
        <v>2.0597150817726874E-2</v>
      </c>
    </row>
    <row r="1101" spans="1:23" x14ac:dyDescent="0.2">
      <c r="A1101" s="2" t="s">
        <v>40</v>
      </c>
      <c r="B1101" s="2">
        <v>1991</v>
      </c>
      <c r="C1101" s="2">
        <v>-1.879</v>
      </c>
      <c r="D1101" s="2">
        <v>-49.8674904308238</v>
      </c>
      <c r="E1101" s="2">
        <v>-59.812827644280233</v>
      </c>
      <c r="F1101" s="2">
        <v>78.296999999999997</v>
      </c>
      <c r="G1101" s="2">
        <v>72.709000000000003</v>
      </c>
      <c r="H1101" s="2">
        <v>5.5880000000000001</v>
      </c>
      <c r="I1101" s="2">
        <v>56.494</v>
      </c>
      <c r="J1101" s="2">
        <v>48.168999999999997</v>
      </c>
      <c r="K1101" s="2">
        <v>8.3239999999999998</v>
      </c>
      <c r="L1101" s="2">
        <v>0.91865738972801603</v>
      </c>
      <c r="N1101" s="2">
        <v>0.47299999999999998</v>
      </c>
      <c r="O1101" s="2">
        <f t="shared" si="173"/>
        <v>4.7299999999999998E-3</v>
      </c>
      <c r="P1101" s="2">
        <f>AVERAGE(O1090:O1121)</f>
        <v>4.7468750000000011E-3</v>
      </c>
      <c r="Q1101" s="2">
        <f t="shared" si="174"/>
        <v>0.37166607187500006</v>
      </c>
      <c r="R1101" s="2">
        <f t="shared" si="175"/>
        <v>0.34514053437500009</v>
      </c>
      <c r="S1101" s="2">
        <f t="shared" si="176"/>
        <v>2.6525537500000005E-2</v>
      </c>
      <c r="T1101" s="2">
        <f t="shared" si="180"/>
        <v>0.26816995625000006</v>
      </c>
      <c r="U1101" s="2">
        <f t="shared" si="177"/>
        <v>0.22865222187500003</v>
      </c>
      <c r="V1101" s="2">
        <f t="shared" si="178"/>
        <v>3.9512987500000006E-2</v>
      </c>
      <c r="W1101" s="2">
        <f t="shared" si="179"/>
        <v>4.3607517968651767E-3</v>
      </c>
    </row>
    <row r="1102" spans="1:23" x14ac:dyDescent="0.2">
      <c r="A1102" s="2" t="s">
        <v>40</v>
      </c>
      <c r="B1102" s="2">
        <v>1992</v>
      </c>
      <c r="C1102" s="2">
        <v>-1.6919999999999999</v>
      </c>
      <c r="D1102" s="2">
        <v>-42.72331616078943</v>
      </c>
      <c r="E1102" s="2">
        <v>-42.72331616078943</v>
      </c>
      <c r="F1102" s="2">
        <v>77.584000000000003</v>
      </c>
      <c r="G1102" s="2">
        <v>72.046000000000006</v>
      </c>
      <c r="H1102" s="2">
        <v>5.5380000000000003</v>
      </c>
      <c r="I1102" s="2">
        <v>56.337000000000003</v>
      </c>
      <c r="J1102" s="2">
        <v>47.796999999999997</v>
      </c>
      <c r="K1102" s="2">
        <v>8.5399999999999991</v>
      </c>
      <c r="L1102" s="2">
        <v>-1.5552246868572726</v>
      </c>
      <c r="N1102" s="2">
        <v>0.433</v>
      </c>
      <c r="O1102" s="2">
        <f t="shared" si="173"/>
        <v>4.3299999999999996E-3</v>
      </c>
      <c r="P1102" s="2">
        <f>AVERAGE(O1090:O1121)</f>
        <v>4.7468750000000011E-3</v>
      </c>
      <c r="Q1102" s="2">
        <f t="shared" si="174"/>
        <v>0.36828155000000012</v>
      </c>
      <c r="R1102" s="2">
        <f t="shared" si="175"/>
        <v>0.3419933562500001</v>
      </c>
      <c r="S1102" s="2">
        <f t="shared" si="176"/>
        <v>2.6288193750000008E-2</v>
      </c>
      <c r="T1102" s="2">
        <f t="shared" si="180"/>
        <v>0.26742469687500009</v>
      </c>
      <c r="U1102" s="2">
        <f t="shared" si="177"/>
        <v>0.22688638437500003</v>
      </c>
      <c r="V1102" s="2">
        <f t="shared" si="178"/>
        <v>4.0538312500000007E-2</v>
      </c>
      <c r="W1102" s="2">
        <f t="shared" si="179"/>
        <v>-7.382457185425617E-3</v>
      </c>
    </row>
    <row r="1103" spans="1:23" x14ac:dyDescent="0.2">
      <c r="A1103" s="2" t="s">
        <v>40</v>
      </c>
      <c r="B1103" s="2">
        <v>1993</v>
      </c>
      <c r="C1103" s="2">
        <v>-4.9850000000000003</v>
      </c>
      <c r="D1103" s="2">
        <v>-49.871094764947074</v>
      </c>
      <c r="E1103" s="2">
        <v>-42.72331616078943</v>
      </c>
      <c r="F1103" s="2">
        <v>76.760000000000005</v>
      </c>
      <c r="G1103" s="2">
        <v>71.278999999999996</v>
      </c>
      <c r="H1103" s="2">
        <v>5.4809999999999999</v>
      </c>
      <c r="I1103" s="2">
        <v>56.136000000000003</v>
      </c>
      <c r="J1103" s="2">
        <v>47.381</v>
      </c>
      <c r="K1103" s="2">
        <v>8.7550000000000008</v>
      </c>
      <c r="L1103" s="2">
        <v>-2.4426124501007758</v>
      </c>
      <c r="N1103" s="2">
        <v>0.433</v>
      </c>
      <c r="O1103" s="2">
        <f t="shared" si="173"/>
        <v>4.3299999999999996E-3</v>
      </c>
      <c r="P1103" s="2">
        <f>AVERAGE(O1090:O1121)</f>
        <v>4.7468750000000011E-3</v>
      </c>
      <c r="Q1103" s="2">
        <f t="shared" si="174"/>
        <v>0.3643701250000001</v>
      </c>
      <c r="R1103" s="2">
        <f t="shared" si="175"/>
        <v>0.33835250312500004</v>
      </c>
      <c r="S1103" s="2">
        <f t="shared" si="176"/>
        <v>2.6017621875000004E-2</v>
      </c>
      <c r="T1103" s="2">
        <f t="shared" si="180"/>
        <v>0.2664705750000001</v>
      </c>
      <c r="U1103" s="2">
        <f t="shared" si="177"/>
        <v>0.22491168437500006</v>
      </c>
      <c r="V1103" s="2">
        <f t="shared" si="178"/>
        <v>4.1558890625000011E-2</v>
      </c>
      <c r="W1103" s="2">
        <f t="shared" si="179"/>
        <v>-1.1594775974072123E-2</v>
      </c>
    </row>
    <row r="1104" spans="1:23" x14ac:dyDescent="0.2">
      <c r="A1104" s="2" t="s">
        <v>40</v>
      </c>
      <c r="B1104" s="2">
        <v>1994</v>
      </c>
      <c r="C1104" s="2">
        <v>-4.0129999999999999</v>
      </c>
      <c r="D1104" s="2">
        <v>-47.834003339873313</v>
      </c>
      <c r="E1104" s="2">
        <v>-42.72331616078943</v>
      </c>
      <c r="F1104" s="2">
        <v>75.938999999999993</v>
      </c>
      <c r="G1104" s="2">
        <v>70.506</v>
      </c>
      <c r="H1104" s="2">
        <v>5.4340000000000002</v>
      </c>
      <c r="I1104" s="2">
        <v>55.985999999999997</v>
      </c>
      <c r="J1104" s="2">
        <v>47.000999999999998</v>
      </c>
      <c r="K1104" s="2">
        <v>8.9849999999999994</v>
      </c>
      <c r="L1104" s="2">
        <v>-1.3914857532854741</v>
      </c>
      <c r="N1104" s="2">
        <v>0.438</v>
      </c>
      <c r="O1104" s="2">
        <f t="shared" si="173"/>
        <v>4.3800000000000002E-3</v>
      </c>
      <c r="P1104" s="2">
        <f>AVERAGE(O1090:O1121)</f>
        <v>4.7468750000000011E-3</v>
      </c>
      <c r="Q1104" s="2">
        <f t="shared" si="174"/>
        <v>0.36047294062500007</v>
      </c>
      <c r="R1104" s="2">
        <f t="shared" si="175"/>
        <v>0.33468316875000009</v>
      </c>
      <c r="S1104" s="2">
        <f t="shared" si="176"/>
        <v>2.5794518750000005E-2</v>
      </c>
      <c r="T1104" s="2">
        <f t="shared" si="180"/>
        <v>0.26575854375000002</v>
      </c>
      <c r="U1104" s="2">
        <f t="shared" si="177"/>
        <v>0.22310787187500003</v>
      </c>
      <c r="V1104" s="2">
        <f t="shared" si="178"/>
        <v>4.2650671875000004E-2</v>
      </c>
      <c r="W1104" s="2">
        <f t="shared" si="179"/>
        <v>-6.6052089351269867E-3</v>
      </c>
    </row>
    <row r="1105" spans="1:23" x14ac:dyDescent="0.2">
      <c r="A1105" s="2" t="s">
        <v>40</v>
      </c>
      <c r="B1105" s="2">
        <v>1995</v>
      </c>
      <c r="C1105" s="2">
        <v>-2.3929999999999998</v>
      </c>
      <c r="D1105" s="2">
        <v>-41.782588325450533</v>
      </c>
      <c r="E1105" s="2">
        <v>-42.72331616078943</v>
      </c>
      <c r="F1105" s="2">
        <v>75.171000000000006</v>
      </c>
      <c r="G1105" s="2">
        <v>69.766000000000005</v>
      </c>
      <c r="H1105" s="2">
        <v>5.4050000000000002</v>
      </c>
      <c r="I1105" s="2">
        <v>55.787999999999997</v>
      </c>
      <c r="J1105" s="2">
        <v>46.582999999999998</v>
      </c>
      <c r="K1105" s="2">
        <v>9.2050000000000001</v>
      </c>
      <c r="L1105" s="2">
        <v>-0.21643672161977939</v>
      </c>
      <c r="N1105" s="2">
        <v>0.442</v>
      </c>
      <c r="O1105" s="2">
        <f t="shared" si="173"/>
        <v>4.4200000000000003E-3</v>
      </c>
      <c r="P1105" s="2">
        <f>AVERAGE(O1090:O1121)</f>
        <v>4.7468750000000011E-3</v>
      </c>
      <c r="Q1105" s="2">
        <f t="shared" si="174"/>
        <v>0.3568273406250001</v>
      </c>
      <c r="R1105" s="2">
        <f t="shared" si="175"/>
        <v>0.33117048125000009</v>
      </c>
      <c r="S1105" s="2">
        <f t="shared" si="176"/>
        <v>2.5656859375000007E-2</v>
      </c>
      <c r="T1105" s="2">
        <f t="shared" si="180"/>
        <v>0.26481866250000002</v>
      </c>
      <c r="U1105" s="2">
        <f t="shared" si="177"/>
        <v>0.22112367812500006</v>
      </c>
      <c r="V1105" s="2">
        <f t="shared" si="178"/>
        <v>4.3694984375000009E-2</v>
      </c>
      <c r="W1105" s="2">
        <f t="shared" si="179"/>
        <v>-1.0273980629388905E-3</v>
      </c>
    </row>
    <row r="1106" spans="1:23" x14ac:dyDescent="0.2">
      <c r="A1106" s="2" t="s">
        <v>40</v>
      </c>
      <c r="B1106" s="2">
        <v>1996</v>
      </c>
      <c r="C1106" s="2">
        <v>-4.2069999999999999</v>
      </c>
      <c r="D1106" s="2">
        <v>-41.733032400412597</v>
      </c>
      <c r="E1106" s="2">
        <v>-41.733032400412597</v>
      </c>
      <c r="F1106" s="2">
        <v>74.438000000000002</v>
      </c>
      <c r="G1106" s="2">
        <v>69.006</v>
      </c>
      <c r="H1106" s="2">
        <v>5.4320000000000004</v>
      </c>
      <c r="I1106" s="2">
        <v>55.548999999999999</v>
      </c>
      <c r="J1106" s="2">
        <v>46.131999999999998</v>
      </c>
      <c r="K1106" s="2">
        <v>9.4169999999999998</v>
      </c>
      <c r="L1106" s="2">
        <v>2.0355512668461091</v>
      </c>
      <c r="N1106" s="2">
        <v>0.45100000000000001</v>
      </c>
      <c r="O1106" s="2">
        <f t="shared" si="173"/>
        <v>4.5100000000000001E-3</v>
      </c>
      <c r="P1106" s="2">
        <f>AVERAGE(O1090:O1121)</f>
        <v>4.7468750000000011E-3</v>
      </c>
      <c r="Q1106" s="2">
        <f t="shared" si="174"/>
        <v>0.35334788125000011</v>
      </c>
      <c r="R1106" s="2">
        <f t="shared" si="175"/>
        <v>0.32756285625000009</v>
      </c>
      <c r="S1106" s="2">
        <f t="shared" si="176"/>
        <v>2.5785025000000007E-2</v>
      </c>
      <c r="T1106" s="2">
        <f t="shared" si="180"/>
        <v>0.26368415937500006</v>
      </c>
      <c r="U1106" s="2">
        <f t="shared" si="177"/>
        <v>0.21898283750000003</v>
      </c>
      <c r="V1106" s="2">
        <f t="shared" si="178"/>
        <v>4.4701321875000012E-2</v>
      </c>
      <c r="W1106" s="2">
        <f t="shared" si="179"/>
        <v>9.6625074198101266E-3</v>
      </c>
    </row>
    <row r="1107" spans="1:23" x14ac:dyDescent="0.2">
      <c r="A1107" s="2" t="s">
        <v>40</v>
      </c>
      <c r="B1107" s="2">
        <v>1997</v>
      </c>
      <c r="C1107" s="2">
        <v>-4.7460000000000004</v>
      </c>
      <c r="D1107" s="2">
        <v>-44.477982449611304</v>
      </c>
      <c r="E1107" s="2">
        <v>-41.733032400412597</v>
      </c>
      <c r="F1107" s="2">
        <v>73.78</v>
      </c>
      <c r="G1107" s="2">
        <v>68.316000000000003</v>
      </c>
      <c r="H1107" s="2">
        <v>5.4649999999999999</v>
      </c>
      <c r="I1107" s="2">
        <v>55.284999999999997</v>
      </c>
      <c r="J1107" s="2">
        <v>45.664999999999999</v>
      </c>
      <c r="K1107" s="2">
        <v>9.6199999999999992</v>
      </c>
      <c r="L1107" s="2">
        <v>3.7264840581982268</v>
      </c>
      <c r="N1107" s="2">
        <v>0.45500000000000002</v>
      </c>
      <c r="O1107" s="2">
        <f t="shared" si="173"/>
        <v>4.5500000000000002E-3</v>
      </c>
      <c r="P1107" s="2">
        <f>AVERAGE(O1090:O1121)</f>
        <v>4.7468750000000011E-3</v>
      </c>
      <c r="Q1107" s="2">
        <f t="shared" si="174"/>
        <v>0.3502244375000001</v>
      </c>
      <c r="R1107" s="2">
        <f t="shared" si="175"/>
        <v>0.3242875125000001</v>
      </c>
      <c r="S1107" s="2">
        <f t="shared" si="176"/>
        <v>2.5941671875000006E-2</v>
      </c>
      <c r="T1107" s="2">
        <f t="shared" si="180"/>
        <v>0.26243098437500006</v>
      </c>
      <c r="U1107" s="2">
        <f t="shared" si="177"/>
        <v>0.21676604687500003</v>
      </c>
      <c r="V1107" s="2">
        <f t="shared" si="178"/>
        <v>4.5664937500000009E-2</v>
      </c>
      <c r="W1107" s="2">
        <f t="shared" si="179"/>
        <v>1.7689154013759711E-2</v>
      </c>
    </row>
    <row r="1108" spans="1:23" x14ac:dyDescent="0.2">
      <c r="A1108" s="2" t="s">
        <v>40</v>
      </c>
      <c r="B1108" s="2">
        <v>1998</v>
      </c>
      <c r="C1108" s="2">
        <v>2.0910000000000002</v>
      </c>
      <c r="D1108" s="2">
        <v>-60.142118459525108</v>
      </c>
      <c r="E1108" s="2">
        <v>-41.733032400412597</v>
      </c>
      <c r="F1108" s="2">
        <v>73.137</v>
      </c>
      <c r="G1108" s="2">
        <v>67.638000000000005</v>
      </c>
      <c r="H1108" s="2">
        <v>5.5</v>
      </c>
      <c r="I1108" s="2">
        <v>55.006999999999998</v>
      </c>
      <c r="J1108" s="2">
        <v>45.189</v>
      </c>
      <c r="K1108" s="2">
        <v>9.8179999999999996</v>
      </c>
      <c r="L1108" s="2">
        <v>-0.28263759208250927</v>
      </c>
      <c r="N1108" s="2">
        <v>0.441</v>
      </c>
      <c r="O1108" s="2">
        <f t="shared" si="173"/>
        <v>4.4099999999999999E-3</v>
      </c>
      <c r="P1108" s="2">
        <f>AVERAGE(O1090:O1121)</f>
        <v>4.7468750000000011E-3</v>
      </c>
      <c r="Q1108" s="2">
        <f t="shared" si="174"/>
        <v>0.34717219687500006</v>
      </c>
      <c r="R1108" s="2">
        <f t="shared" si="175"/>
        <v>0.32106913125000008</v>
      </c>
      <c r="S1108" s="2">
        <f t="shared" si="176"/>
        <v>2.6107812500000008E-2</v>
      </c>
      <c r="T1108" s="2">
        <f t="shared" si="180"/>
        <v>0.26111135312500006</v>
      </c>
      <c r="U1108" s="2">
        <f t="shared" si="177"/>
        <v>0.21450653437500006</v>
      </c>
      <c r="V1108" s="2">
        <f t="shared" si="178"/>
        <v>4.6604818750000006E-2</v>
      </c>
      <c r="W1108" s="2">
        <f t="shared" si="179"/>
        <v>-1.3416453199166616E-3</v>
      </c>
    </row>
    <row r="1109" spans="1:23" x14ac:dyDescent="0.2">
      <c r="A1109" s="2" t="s">
        <v>40</v>
      </c>
      <c r="B1109" s="2">
        <v>1999</v>
      </c>
      <c r="C1109" s="2">
        <v>-3.464</v>
      </c>
      <c r="D1109" s="2">
        <v>-51.748062361805168</v>
      </c>
      <c r="E1109" s="2">
        <v>-41.733032400412597</v>
      </c>
      <c r="F1109" s="2">
        <v>72.435000000000002</v>
      </c>
      <c r="G1109" s="2">
        <v>66.906000000000006</v>
      </c>
      <c r="H1109" s="2">
        <v>5.5289999999999999</v>
      </c>
      <c r="I1109" s="2">
        <v>54.765999999999998</v>
      </c>
      <c r="J1109" s="2">
        <v>44.741</v>
      </c>
      <c r="K1109" s="2">
        <v>10.025</v>
      </c>
      <c r="L1109" s="2">
        <v>-0.69045293913069694</v>
      </c>
      <c r="N1109" s="2">
        <v>0.439</v>
      </c>
      <c r="O1109" s="2">
        <f t="shared" si="173"/>
        <v>4.3899999999999998E-3</v>
      </c>
      <c r="P1109" s="2">
        <f>AVERAGE(O1090:O1121)</f>
        <v>4.7468750000000011E-3</v>
      </c>
      <c r="Q1109" s="2">
        <f t="shared" si="174"/>
        <v>0.34383989062500009</v>
      </c>
      <c r="R1109" s="2">
        <f t="shared" si="175"/>
        <v>0.31759441875000011</v>
      </c>
      <c r="S1109" s="2">
        <f t="shared" si="176"/>
        <v>2.6245471875000006E-2</v>
      </c>
      <c r="T1109" s="2">
        <f t="shared" si="180"/>
        <v>0.25996735625000006</v>
      </c>
      <c r="U1109" s="2">
        <f t="shared" si="177"/>
        <v>0.21237993437500005</v>
      </c>
      <c r="V1109" s="2">
        <f t="shared" si="178"/>
        <v>4.7587421875000015E-2</v>
      </c>
      <c r="W1109" s="2">
        <f t="shared" si="179"/>
        <v>-3.2774937954360276E-3</v>
      </c>
    </row>
    <row r="1110" spans="1:23" x14ac:dyDescent="0.2">
      <c r="A1110" s="2" t="s">
        <v>40</v>
      </c>
      <c r="B1110" s="2">
        <v>2000</v>
      </c>
      <c r="C1110" s="2">
        <v>-2.75</v>
      </c>
      <c r="D1110" s="2">
        <v>-51.555778283569687</v>
      </c>
      <c r="E1110" s="2">
        <v>-51.555778283569687</v>
      </c>
      <c r="F1110" s="2">
        <v>71.652000000000001</v>
      </c>
      <c r="G1110" s="2">
        <v>66.102999999999994</v>
      </c>
      <c r="H1110" s="2">
        <v>5.5490000000000004</v>
      </c>
      <c r="I1110" s="2">
        <v>54.497999999999998</v>
      </c>
      <c r="J1110" s="2">
        <v>44.277000000000001</v>
      </c>
      <c r="K1110" s="2">
        <v>10.222</v>
      </c>
      <c r="L1110" s="2">
        <v>-5.3419611349080865E-3</v>
      </c>
      <c r="N1110" s="2">
        <v>0.438</v>
      </c>
      <c r="O1110" s="2">
        <f t="shared" si="173"/>
        <v>4.3800000000000002E-3</v>
      </c>
      <c r="P1110" s="2">
        <f>AVERAGE(O1090:O1121)</f>
        <v>4.7468750000000011E-3</v>
      </c>
      <c r="Q1110" s="2">
        <f t="shared" si="174"/>
        <v>0.34012308750000009</v>
      </c>
      <c r="R1110" s="2">
        <f t="shared" si="175"/>
        <v>0.31378267812500005</v>
      </c>
      <c r="S1110" s="2">
        <f t="shared" si="176"/>
        <v>2.6340409375000009E-2</v>
      </c>
      <c r="T1110" s="2">
        <f t="shared" si="180"/>
        <v>0.25869519375000005</v>
      </c>
      <c r="U1110" s="2">
        <f t="shared" si="177"/>
        <v>0.21017738437500005</v>
      </c>
      <c r="V1110" s="2">
        <f t="shared" si="178"/>
        <v>4.8522556250000008E-2</v>
      </c>
      <c r="W1110" s="2">
        <f t="shared" si="179"/>
        <v>-2.535762176226683E-5</v>
      </c>
    </row>
    <row r="1111" spans="1:23" x14ac:dyDescent="0.2">
      <c r="A1111" s="2" t="s">
        <v>40</v>
      </c>
      <c r="B1111" s="2">
        <v>2001</v>
      </c>
      <c r="C1111" s="2">
        <v>-2.2949999999999999</v>
      </c>
      <c r="D1111" s="2">
        <v>-56.632040560090132</v>
      </c>
      <c r="E1111" s="2">
        <v>-51.555778283569687</v>
      </c>
      <c r="F1111" s="2">
        <v>71.036000000000001</v>
      </c>
      <c r="G1111" s="2">
        <v>65.430000000000007</v>
      </c>
      <c r="H1111" s="2">
        <v>5.6050000000000004</v>
      </c>
      <c r="I1111" s="2">
        <v>54.204000000000001</v>
      </c>
      <c r="J1111" s="2">
        <v>43.795999999999999</v>
      </c>
      <c r="K1111" s="2">
        <v>10.409000000000001</v>
      </c>
      <c r="L1111" s="2">
        <v>-1.020905038646986</v>
      </c>
      <c r="N1111" s="2">
        <v>0.441</v>
      </c>
      <c r="O1111" s="2">
        <f t="shared" si="173"/>
        <v>4.4099999999999999E-3</v>
      </c>
      <c r="P1111" s="2">
        <f>AVERAGE(O1090:O1121)</f>
        <v>4.7468750000000011E-3</v>
      </c>
      <c r="Q1111" s="2">
        <f t="shared" si="174"/>
        <v>0.33719901250000006</v>
      </c>
      <c r="R1111" s="2">
        <f t="shared" si="175"/>
        <v>0.31058803125000012</v>
      </c>
      <c r="S1111" s="2">
        <f t="shared" si="176"/>
        <v>2.660623437500001E-2</v>
      </c>
      <c r="T1111" s="2">
        <f t="shared" si="180"/>
        <v>0.25729961250000005</v>
      </c>
      <c r="U1111" s="2">
        <f t="shared" si="177"/>
        <v>0.20789413750000005</v>
      </c>
      <c r="V1111" s="2">
        <f t="shared" si="178"/>
        <v>4.9410221875000014E-2</v>
      </c>
      <c r="W1111" s="2">
        <f t="shared" si="179"/>
        <v>-4.8461086053274132E-3</v>
      </c>
    </row>
    <row r="1112" spans="1:23" x14ac:dyDescent="0.2">
      <c r="A1112" s="2" t="s">
        <v>40</v>
      </c>
      <c r="B1112" s="2">
        <v>2002</v>
      </c>
      <c r="C1112" s="2">
        <v>-0.34699999999999998</v>
      </c>
      <c r="D1112" s="2">
        <v>-53.976904678076977</v>
      </c>
      <c r="E1112" s="2">
        <v>-51.555778283569687</v>
      </c>
      <c r="F1112" s="2">
        <v>70.375</v>
      </c>
      <c r="G1112" s="2">
        <v>64.724000000000004</v>
      </c>
      <c r="H1112" s="2">
        <v>5.6509999999999998</v>
      </c>
      <c r="I1112" s="2">
        <v>53.884</v>
      </c>
      <c r="J1112" s="2">
        <v>43.296999999999997</v>
      </c>
      <c r="K1112" s="2">
        <v>10.587</v>
      </c>
      <c r="L1112" s="2">
        <v>-1.5986318201792016</v>
      </c>
      <c r="N1112" s="2">
        <v>0.44500000000000001</v>
      </c>
      <c r="O1112" s="2">
        <f t="shared" si="173"/>
        <v>4.45E-3</v>
      </c>
      <c r="P1112" s="2">
        <f>AVERAGE(O1090:O1121)</f>
        <v>4.7468750000000011E-3</v>
      </c>
      <c r="Q1112" s="2">
        <f t="shared" si="174"/>
        <v>0.33406132812500006</v>
      </c>
      <c r="R1112" s="2">
        <f t="shared" si="175"/>
        <v>0.30723673750000008</v>
      </c>
      <c r="S1112" s="2">
        <f t="shared" si="176"/>
        <v>2.6824590625000005E-2</v>
      </c>
      <c r="T1112" s="2">
        <f t="shared" si="180"/>
        <v>0.25578061250000006</v>
      </c>
      <c r="U1112" s="2">
        <f t="shared" si="177"/>
        <v>0.20552544687500005</v>
      </c>
      <c r="V1112" s="2">
        <f t="shared" si="178"/>
        <v>5.0255165625000008E-2</v>
      </c>
      <c r="W1112" s="2">
        <f t="shared" si="179"/>
        <v>-7.5885054214131489E-3</v>
      </c>
    </row>
    <row r="1113" spans="1:23" x14ac:dyDescent="0.2">
      <c r="A1113" s="2" t="s">
        <v>40</v>
      </c>
      <c r="B1113" s="2">
        <v>2003</v>
      </c>
      <c r="C1113" s="2">
        <v>0.34</v>
      </c>
      <c r="D1113" s="2">
        <v>-55.695428876192608</v>
      </c>
      <c r="E1113" s="2">
        <v>-51.555778283569687</v>
      </c>
      <c r="F1113" s="2">
        <v>69.668000000000006</v>
      </c>
      <c r="G1113" s="2">
        <v>63.978999999999999</v>
      </c>
      <c r="H1113" s="2">
        <v>5.6890000000000001</v>
      </c>
      <c r="I1113" s="2">
        <v>53.542999999999999</v>
      </c>
      <c r="J1113" s="2">
        <v>42.781999999999996</v>
      </c>
      <c r="K1113" s="2">
        <v>10.760999999999999</v>
      </c>
      <c r="L1113" s="2">
        <v>-1.2107452171993458</v>
      </c>
      <c r="N1113" s="2">
        <v>0.45</v>
      </c>
      <c r="O1113" s="2">
        <f t="shared" si="173"/>
        <v>4.5000000000000005E-3</v>
      </c>
      <c r="P1113" s="2">
        <f>AVERAGE(O1090:O1121)</f>
        <v>4.7468750000000011E-3</v>
      </c>
      <c r="Q1113" s="2">
        <f t="shared" si="174"/>
        <v>0.33070528750000011</v>
      </c>
      <c r="R1113" s="2">
        <f t="shared" si="175"/>
        <v>0.30370031562500005</v>
      </c>
      <c r="S1113" s="2">
        <f t="shared" si="176"/>
        <v>2.7004971875000006E-2</v>
      </c>
      <c r="T1113" s="2">
        <f t="shared" si="180"/>
        <v>0.25416192812500005</v>
      </c>
      <c r="U1113" s="2">
        <f t="shared" si="177"/>
        <v>0.20308080625000002</v>
      </c>
      <c r="V1113" s="2">
        <f t="shared" si="178"/>
        <v>5.108112187500001E-2</v>
      </c>
      <c r="W1113" s="2">
        <f t="shared" si="179"/>
        <v>-5.7472562028931459E-3</v>
      </c>
    </row>
    <row r="1114" spans="1:23" x14ac:dyDescent="0.2">
      <c r="A1114" s="2" t="s">
        <v>40</v>
      </c>
      <c r="B1114" s="2">
        <v>2004</v>
      </c>
      <c r="C1114" s="2">
        <v>1.778</v>
      </c>
      <c r="D1114" s="2">
        <v>-50.436884345159861</v>
      </c>
      <c r="E1114" s="2">
        <v>-50.436884345159861</v>
      </c>
      <c r="F1114" s="2">
        <v>68.905000000000001</v>
      </c>
      <c r="G1114" s="2">
        <v>63.18</v>
      </c>
      <c r="H1114" s="2">
        <v>5.7240000000000002</v>
      </c>
      <c r="I1114" s="2">
        <v>53.244</v>
      </c>
      <c r="J1114" s="2">
        <v>42.298000000000002</v>
      </c>
      <c r="K1114" s="2">
        <v>10.946999999999999</v>
      </c>
      <c r="L1114" s="2">
        <v>0.58337736331031642</v>
      </c>
      <c r="N1114" s="2">
        <v>0.45400000000000001</v>
      </c>
      <c r="O1114" s="2">
        <f t="shared" si="173"/>
        <v>4.5399999999999998E-3</v>
      </c>
      <c r="P1114" s="2">
        <f>AVERAGE(O1090:O1121)</f>
        <v>4.7468750000000011E-3</v>
      </c>
      <c r="Q1114" s="2">
        <f t="shared" si="174"/>
        <v>0.32708342187500006</v>
      </c>
      <c r="R1114" s="2">
        <f t="shared" si="175"/>
        <v>0.29990756250000006</v>
      </c>
      <c r="S1114" s="2">
        <f t="shared" si="176"/>
        <v>2.7171112500000007E-2</v>
      </c>
      <c r="T1114" s="2">
        <f t="shared" si="180"/>
        <v>0.25274261250000007</v>
      </c>
      <c r="U1114" s="2">
        <f t="shared" si="177"/>
        <v>0.20078331875000005</v>
      </c>
      <c r="V1114" s="2">
        <f t="shared" si="178"/>
        <v>5.1964040625000006E-2</v>
      </c>
      <c r="W1114" s="2">
        <f t="shared" si="179"/>
        <v>2.769219421463659E-3</v>
      </c>
    </row>
    <row r="1115" spans="1:23" x14ac:dyDescent="0.2">
      <c r="A1115" s="2" t="s">
        <v>40</v>
      </c>
      <c r="B1115" s="2">
        <v>2005</v>
      </c>
      <c r="C1115" s="2">
        <v>1.921</v>
      </c>
      <c r="D1115" s="2">
        <v>-43.316045074950971</v>
      </c>
      <c r="E1115" s="2">
        <v>-50.436884345159861</v>
      </c>
      <c r="F1115" s="2">
        <v>68.070999999999998</v>
      </c>
      <c r="G1115" s="2">
        <v>62.311</v>
      </c>
      <c r="H1115" s="2">
        <v>5.76</v>
      </c>
      <c r="I1115" s="2">
        <v>52.923999999999999</v>
      </c>
      <c r="J1115" s="2">
        <v>41.802</v>
      </c>
      <c r="K1115" s="2">
        <v>11.122</v>
      </c>
      <c r="L1115" s="2">
        <v>0.44395285339676011</v>
      </c>
      <c r="N1115" s="2">
        <v>0.45300000000000001</v>
      </c>
      <c r="O1115" s="2">
        <f t="shared" si="173"/>
        <v>4.5300000000000002E-3</v>
      </c>
      <c r="P1115" s="2">
        <f>AVERAGE(O1090:O1121)</f>
        <v>4.7468750000000011E-3</v>
      </c>
      <c r="Q1115" s="2">
        <f t="shared" si="174"/>
        <v>0.32312452812500009</v>
      </c>
      <c r="R1115" s="2">
        <f t="shared" si="175"/>
        <v>0.29578252812500005</v>
      </c>
      <c r="S1115" s="2">
        <f t="shared" si="176"/>
        <v>2.7342000000000005E-2</v>
      </c>
      <c r="T1115" s="2">
        <f t="shared" si="180"/>
        <v>0.25122361250000008</v>
      </c>
      <c r="U1115" s="2">
        <f t="shared" si="177"/>
        <v>0.19842886875000004</v>
      </c>
      <c r="V1115" s="2">
        <f t="shared" si="178"/>
        <v>5.2794743750000012E-2</v>
      </c>
      <c r="W1115" s="2">
        <f t="shared" si="179"/>
        <v>2.1073887009677461E-3</v>
      </c>
    </row>
    <row r="1116" spans="1:23" x14ac:dyDescent="0.2">
      <c r="A1116" s="2" t="s">
        <v>40</v>
      </c>
      <c r="B1116" s="2">
        <v>2006</v>
      </c>
      <c r="C1116" s="2">
        <v>4.37</v>
      </c>
      <c r="D1116" s="2">
        <v>-35.820699871017055</v>
      </c>
      <c r="E1116" s="2">
        <v>-50.436884345159861</v>
      </c>
      <c r="F1116" s="2">
        <v>67.403999999999996</v>
      </c>
      <c r="G1116" s="2">
        <v>61.57</v>
      </c>
      <c r="H1116" s="2">
        <v>5.8339999999999996</v>
      </c>
      <c r="I1116" s="2">
        <v>52.588999999999999</v>
      </c>
      <c r="J1116" s="2">
        <v>41.298999999999999</v>
      </c>
      <c r="K1116" s="2">
        <v>11.291</v>
      </c>
      <c r="L1116" s="2">
        <v>0.69328361312660558</v>
      </c>
      <c r="N1116" s="2">
        <v>0.45300000000000001</v>
      </c>
      <c r="O1116" s="2">
        <f t="shared" si="173"/>
        <v>4.5300000000000002E-3</v>
      </c>
      <c r="P1116" s="2">
        <f>AVERAGE(O1090:O1121)</f>
        <v>4.7468750000000011E-3</v>
      </c>
      <c r="Q1116" s="2">
        <f t="shared" si="174"/>
        <v>0.31995836250000004</v>
      </c>
      <c r="R1116" s="2">
        <f t="shared" si="175"/>
        <v>0.29226509375000009</v>
      </c>
      <c r="S1116" s="2">
        <f t="shared" si="176"/>
        <v>2.7693268750000003E-2</v>
      </c>
      <c r="T1116" s="2">
        <f t="shared" si="180"/>
        <v>0.24963340937500006</v>
      </c>
      <c r="U1116" s="2">
        <f t="shared" si="177"/>
        <v>0.19604119062500006</v>
      </c>
      <c r="V1116" s="2">
        <f t="shared" si="178"/>
        <v>5.3596965625000013E-2</v>
      </c>
      <c r="W1116" s="2">
        <f t="shared" si="179"/>
        <v>3.2909306510603567E-3</v>
      </c>
    </row>
    <row r="1117" spans="1:23" x14ac:dyDescent="0.2">
      <c r="A1117" s="2" t="s">
        <v>40</v>
      </c>
      <c r="B1117" s="2">
        <v>2007</v>
      </c>
      <c r="C1117" s="2">
        <v>4.7619999999999996</v>
      </c>
      <c r="D1117" s="2">
        <v>-31.095312618075731</v>
      </c>
      <c r="E1117" s="2">
        <v>-50.436884345159861</v>
      </c>
      <c r="F1117" s="2">
        <v>66.569999999999993</v>
      </c>
      <c r="G1117" s="2">
        <v>60.661999999999999</v>
      </c>
      <c r="H1117" s="2">
        <v>5.9080000000000004</v>
      </c>
      <c r="I1117" s="2">
        <v>52.252000000000002</v>
      </c>
      <c r="J1117" s="2">
        <v>40.792000000000002</v>
      </c>
      <c r="K1117" s="2">
        <v>11.46</v>
      </c>
      <c r="L1117" s="2">
        <v>2.2440290924029633</v>
      </c>
      <c r="N1117" s="2">
        <v>0.45900000000000002</v>
      </c>
      <c r="O1117" s="2">
        <f t="shared" si="173"/>
        <v>4.5900000000000003E-3</v>
      </c>
      <c r="P1117" s="2">
        <f>AVERAGE(O1090:O1121)</f>
        <v>4.7468750000000011E-3</v>
      </c>
      <c r="Q1117" s="2">
        <f t="shared" si="174"/>
        <v>0.31599946875000007</v>
      </c>
      <c r="R1117" s="2">
        <f t="shared" si="175"/>
        <v>0.28795493125000005</v>
      </c>
      <c r="S1117" s="2">
        <f t="shared" si="176"/>
        <v>2.8044537500000008E-2</v>
      </c>
      <c r="T1117" s="2">
        <f t="shared" si="180"/>
        <v>0.24803371250000006</v>
      </c>
      <c r="U1117" s="2">
        <f t="shared" si="177"/>
        <v>0.19363452500000006</v>
      </c>
      <c r="V1117" s="2">
        <f t="shared" si="178"/>
        <v>5.4399187500000015E-2</v>
      </c>
      <c r="W1117" s="2">
        <f t="shared" si="179"/>
        <v>1.065212559800032E-2</v>
      </c>
    </row>
    <row r="1118" spans="1:23" x14ac:dyDescent="0.2">
      <c r="A1118" s="2" t="s">
        <v>40</v>
      </c>
      <c r="B1118" s="2">
        <v>2008</v>
      </c>
      <c r="C1118" s="2">
        <v>2.089</v>
      </c>
      <c r="D1118" s="2">
        <v>-20.081568283779077</v>
      </c>
      <c r="E1118" s="2">
        <v>-20.081568283779077</v>
      </c>
      <c r="F1118" s="2">
        <v>65.649000000000001</v>
      </c>
      <c r="G1118" s="2">
        <v>59.670999999999999</v>
      </c>
      <c r="H1118" s="2">
        <v>5.9779999999999998</v>
      </c>
      <c r="I1118" s="2">
        <v>51.923000000000002</v>
      </c>
      <c r="J1118" s="2">
        <v>40.286999999999999</v>
      </c>
      <c r="K1118" s="2">
        <v>11.635999999999999</v>
      </c>
      <c r="L1118" s="2">
        <v>1.4113086695751629</v>
      </c>
      <c r="N1118" s="2">
        <v>0.46600000000000003</v>
      </c>
      <c r="O1118" s="2">
        <f t="shared" si="173"/>
        <v>4.6600000000000001E-3</v>
      </c>
      <c r="P1118" s="2">
        <f>AVERAGE(O1090:O1121)</f>
        <v>4.7468750000000011E-3</v>
      </c>
      <c r="Q1118" s="2">
        <f t="shared" si="174"/>
        <v>0.31162759687500008</v>
      </c>
      <c r="R1118" s="2">
        <f t="shared" si="175"/>
        <v>0.28325077812500005</v>
      </c>
      <c r="S1118" s="2">
        <f t="shared" si="176"/>
        <v>2.8376818750000005E-2</v>
      </c>
      <c r="T1118" s="2">
        <f t="shared" si="180"/>
        <v>0.24647199062500005</v>
      </c>
      <c r="U1118" s="2">
        <f t="shared" si="177"/>
        <v>0.19123735312500004</v>
      </c>
      <c r="V1118" s="2">
        <f t="shared" si="178"/>
        <v>5.523463750000001E-2</v>
      </c>
      <c r="W1118" s="2">
        <f t="shared" si="179"/>
        <v>6.6993058408896028E-3</v>
      </c>
    </row>
    <row r="1119" spans="1:23" x14ac:dyDescent="0.2">
      <c r="A1119" s="2" t="s">
        <v>40</v>
      </c>
      <c r="B1119" s="2">
        <v>2009</v>
      </c>
      <c r="C1119" s="2">
        <v>5.5540000000000003</v>
      </c>
      <c r="D1119" s="2">
        <v>-17.087677236770897</v>
      </c>
      <c r="E1119" s="2">
        <v>-20.081568283779077</v>
      </c>
      <c r="F1119" s="2">
        <v>64.751999999999995</v>
      </c>
      <c r="G1119" s="2">
        <v>58.713000000000001</v>
      </c>
      <c r="H1119" s="2">
        <v>6.0389999999999997</v>
      </c>
      <c r="I1119" s="2">
        <v>51.679000000000002</v>
      </c>
      <c r="J1119" s="2">
        <v>39.835000000000001</v>
      </c>
      <c r="K1119" s="2">
        <v>11.843999999999999</v>
      </c>
      <c r="L1119" s="2">
        <v>-2.3960349256142033</v>
      </c>
      <c r="N1119" s="2">
        <v>0.47499999999999998</v>
      </c>
      <c r="O1119" s="2">
        <f t="shared" si="173"/>
        <v>4.7499999999999999E-3</v>
      </c>
      <c r="P1119" s="2">
        <f>AVERAGE(O1090:O1121)</f>
        <v>4.7468750000000011E-3</v>
      </c>
      <c r="Q1119" s="2">
        <f t="shared" si="174"/>
        <v>0.30736965000000005</v>
      </c>
      <c r="R1119" s="2">
        <f t="shared" si="175"/>
        <v>0.27870327187500005</v>
      </c>
      <c r="S1119" s="2">
        <f t="shared" si="176"/>
        <v>2.8666378125000006E-2</v>
      </c>
      <c r="T1119" s="2">
        <f t="shared" si="180"/>
        <v>0.24531375312500006</v>
      </c>
      <c r="U1119" s="2">
        <f t="shared" si="177"/>
        <v>0.18909176562500005</v>
      </c>
      <c r="V1119" s="2">
        <f t="shared" si="178"/>
        <v>5.6221987500000008E-2</v>
      </c>
      <c r="W1119" s="2">
        <f t="shared" si="179"/>
        <v>-1.1373678287524924E-2</v>
      </c>
    </row>
    <row r="1120" spans="1:23" x14ac:dyDescent="0.2">
      <c r="A1120" s="2" t="s">
        <v>40</v>
      </c>
      <c r="B1120" s="2">
        <v>2010</v>
      </c>
      <c r="C1120" s="2">
        <v>4.47</v>
      </c>
      <c r="D1120" s="2">
        <v>-14.294720230534924</v>
      </c>
      <c r="E1120" s="2">
        <v>-20.081568283779077</v>
      </c>
      <c r="F1120" s="2">
        <v>63.932000000000002</v>
      </c>
      <c r="G1120" s="2">
        <v>57.841000000000001</v>
      </c>
      <c r="H1120" s="2">
        <v>6.0910000000000002</v>
      </c>
      <c r="I1120" s="2">
        <v>51.432000000000002</v>
      </c>
      <c r="J1120" s="2">
        <v>39.383000000000003</v>
      </c>
      <c r="K1120" s="2">
        <v>12.048999999999999</v>
      </c>
      <c r="L1120" s="2">
        <v>-0.22992502285548092</v>
      </c>
      <c r="N1120" s="2">
        <v>0.48699999999999999</v>
      </c>
      <c r="O1120" s="2">
        <f t="shared" si="173"/>
        <v>4.8700000000000002E-3</v>
      </c>
      <c r="P1120" s="2">
        <f>AVERAGE(O1090:O1121)</f>
        <v>4.7468750000000011E-3</v>
      </c>
      <c r="Q1120" s="2">
        <f t="shared" si="174"/>
        <v>0.30347721250000009</v>
      </c>
      <c r="R1120" s="2">
        <f t="shared" si="175"/>
        <v>0.27456399687500005</v>
      </c>
      <c r="S1120" s="2">
        <f t="shared" si="176"/>
        <v>2.8913215625000009E-2</v>
      </c>
      <c r="T1120" s="2">
        <f t="shared" si="180"/>
        <v>0.24414127500000007</v>
      </c>
      <c r="U1120" s="2">
        <f t="shared" si="177"/>
        <v>0.18694617812500006</v>
      </c>
      <c r="V1120" s="2">
        <f t="shared" si="178"/>
        <v>5.7195096875000011E-2</v>
      </c>
      <c r="W1120" s="2">
        <f t="shared" si="179"/>
        <v>-1.0914253428671113E-3</v>
      </c>
    </row>
    <row r="1121" spans="1:23" x14ac:dyDescent="0.2">
      <c r="A1121" s="2" t="s">
        <v>40</v>
      </c>
      <c r="B1121" s="2">
        <v>2011</v>
      </c>
      <c r="C1121" s="2">
        <v>3.1789999999999998</v>
      </c>
      <c r="D1121" s="2">
        <v>-9.2015953527703225</v>
      </c>
      <c r="E1121" s="2">
        <v>-20.081568283779077</v>
      </c>
      <c r="F1121" s="2">
        <v>62.917999999999999</v>
      </c>
      <c r="G1121" s="2">
        <v>56.753</v>
      </c>
      <c r="H1121" s="2">
        <v>6.165</v>
      </c>
      <c r="I1121" s="2">
        <v>51.19</v>
      </c>
      <c r="J1121" s="2">
        <v>38.933999999999997</v>
      </c>
      <c r="K1121" s="2">
        <v>12.256</v>
      </c>
      <c r="L1121" s="2">
        <v>-1.9868649969867944</v>
      </c>
      <c r="N1121" s="2">
        <v>0.48699999999999999</v>
      </c>
      <c r="O1121" s="2">
        <f t="shared" si="173"/>
        <v>4.8700000000000002E-3</v>
      </c>
      <c r="P1121" s="2">
        <f>AVERAGE(O1090:O1121)</f>
        <v>4.7468750000000011E-3</v>
      </c>
      <c r="Q1121" s="2">
        <f t="shared" si="174"/>
        <v>0.29866388125000004</v>
      </c>
      <c r="R1121" s="2">
        <f t="shared" si="175"/>
        <v>0.26939939687500009</v>
      </c>
      <c r="S1121" s="2">
        <f t="shared" si="176"/>
        <v>2.9264484375000007E-2</v>
      </c>
      <c r="T1121" s="2">
        <f t="shared" si="180"/>
        <v>0.24299253125000003</v>
      </c>
      <c r="U1121" s="2">
        <f t="shared" si="177"/>
        <v>0.18481483125000003</v>
      </c>
      <c r="V1121" s="2">
        <f t="shared" si="178"/>
        <v>5.8177700000000013E-2</v>
      </c>
      <c r="W1121" s="2">
        <f t="shared" si="179"/>
        <v>-9.4313997825716915E-3</v>
      </c>
    </row>
    <row r="1122" spans="1:23" x14ac:dyDescent="0.2">
      <c r="A1122" s="2" t="s">
        <v>41</v>
      </c>
      <c r="B1122" s="2">
        <v>1980</v>
      </c>
      <c r="C1122" s="2">
        <v>4.0810000000000004</v>
      </c>
      <c r="D1122" s="2">
        <v>-30.278418399719865</v>
      </c>
      <c r="E1122" s="2">
        <v>-30.278418399719865</v>
      </c>
      <c r="F1122" s="2">
        <v>80.668999999999997</v>
      </c>
      <c r="G1122" s="2">
        <v>75.064999999999998</v>
      </c>
      <c r="H1122" s="2">
        <v>5.6040000000000001</v>
      </c>
      <c r="I1122" s="2">
        <v>53.881</v>
      </c>
      <c r="J1122" s="2">
        <v>45.53</v>
      </c>
      <c r="K1122" s="2">
        <v>8.3510000000000009</v>
      </c>
      <c r="L1122" s="2">
        <v>-1.6148065068539819</v>
      </c>
      <c r="N1122" s="2">
        <v>1.0069999999999999</v>
      </c>
      <c r="O1122" s="2">
        <f t="shared" si="173"/>
        <v>1.0069999999999999E-2</v>
      </c>
      <c r="P1122" s="2">
        <f>AVERAGE(O1122:O1153)</f>
        <v>7.9356250000000017E-3</v>
      </c>
      <c r="Q1122" s="2">
        <f t="shared" si="174"/>
        <v>0.64015893312500016</v>
      </c>
      <c r="R1122" s="2">
        <f t="shared" si="175"/>
        <v>0.59568769062500015</v>
      </c>
      <c r="S1122" s="2">
        <f t="shared" si="176"/>
        <v>4.4471242500000008E-2</v>
      </c>
      <c r="T1122" s="2">
        <f t="shared" si="180"/>
        <v>0.4275794106250001</v>
      </c>
      <c r="U1122" s="2">
        <f t="shared" si="177"/>
        <v>0.36130900625000006</v>
      </c>
      <c r="V1122" s="2">
        <f t="shared" si="178"/>
        <v>6.6270404375000022E-2</v>
      </c>
      <c r="W1122" s="2">
        <f t="shared" si="179"/>
        <v>-1.2814498885953133E-2</v>
      </c>
    </row>
    <row r="1123" spans="1:23" x14ac:dyDescent="0.2">
      <c r="A1123" s="2" t="s">
        <v>41</v>
      </c>
      <c r="B1123" s="2">
        <v>1981</v>
      </c>
      <c r="C1123" s="2">
        <v>-6.2119999999999997</v>
      </c>
      <c r="D1123" s="2">
        <v>-28.585278267503199</v>
      </c>
      <c r="E1123" s="2">
        <v>-30.278418399719865</v>
      </c>
      <c r="F1123" s="2">
        <v>80.19</v>
      </c>
      <c r="G1123" s="2">
        <v>74.566999999999993</v>
      </c>
      <c r="H1123" s="2">
        <v>5.6230000000000002</v>
      </c>
      <c r="I1123" s="2">
        <v>53.899000000000001</v>
      </c>
      <c r="J1123" s="2">
        <v>45.384</v>
      </c>
      <c r="K1123" s="2">
        <v>8.5150000000000006</v>
      </c>
      <c r="L1123" s="2">
        <v>2.3628948164850967</v>
      </c>
      <c r="N1123" s="2">
        <v>1.0389999999999999</v>
      </c>
      <c r="O1123" s="2">
        <f t="shared" si="173"/>
        <v>1.039E-2</v>
      </c>
      <c r="P1123" s="2">
        <f>AVERAGE(O1122:O1153)</f>
        <v>7.9356250000000017E-3</v>
      </c>
      <c r="Q1123" s="2">
        <f t="shared" si="174"/>
        <v>0.63635776875000016</v>
      </c>
      <c r="R1123" s="2">
        <f t="shared" si="175"/>
        <v>0.59173574937500006</v>
      </c>
      <c r="S1123" s="2">
        <f t="shared" si="176"/>
        <v>4.4622019375000009E-2</v>
      </c>
      <c r="T1123" s="2">
        <f t="shared" si="180"/>
        <v>0.42772225187500013</v>
      </c>
      <c r="U1123" s="2">
        <f t="shared" si="177"/>
        <v>0.36015040500000006</v>
      </c>
      <c r="V1123" s="2">
        <f t="shared" si="178"/>
        <v>6.7571846875000022E-2</v>
      </c>
      <c r="W1123" s="2">
        <f t="shared" si="179"/>
        <v>1.8751047178069549E-2</v>
      </c>
    </row>
    <row r="1124" spans="1:23" x14ac:dyDescent="0.2">
      <c r="A1124" s="2" t="s">
        <v>41</v>
      </c>
      <c r="B1124" s="2">
        <v>1982</v>
      </c>
      <c r="C1124" s="2">
        <v>-4.5060000000000002</v>
      </c>
      <c r="D1124" s="2">
        <v>-35.733966914452594</v>
      </c>
      <c r="E1124" s="2">
        <v>-30.278418399719865</v>
      </c>
      <c r="F1124" s="2">
        <v>79.665000000000006</v>
      </c>
      <c r="G1124" s="2">
        <v>74.037999999999997</v>
      </c>
      <c r="H1124" s="2">
        <v>5.6269999999999998</v>
      </c>
      <c r="I1124" s="2">
        <v>53.912999999999997</v>
      </c>
      <c r="J1124" s="2">
        <v>45.243000000000002</v>
      </c>
      <c r="K1124" s="2">
        <v>8.67</v>
      </c>
      <c r="L1124" s="2">
        <v>0.77437010741714318</v>
      </c>
      <c r="N1124" s="2">
        <v>1.0289999999999999</v>
      </c>
      <c r="O1124" s="2">
        <f t="shared" si="173"/>
        <v>1.0289999999999999E-2</v>
      </c>
      <c r="P1124" s="2">
        <f>AVERAGE(O1122:O1153)</f>
        <v>7.9356250000000017E-3</v>
      </c>
      <c r="Q1124" s="2">
        <f t="shared" si="174"/>
        <v>0.63219156562500023</v>
      </c>
      <c r="R1124" s="2">
        <f t="shared" si="175"/>
        <v>0.58753780375000009</v>
      </c>
      <c r="S1124" s="2">
        <f t="shared" si="176"/>
        <v>4.465376187500001E-2</v>
      </c>
      <c r="T1124" s="2">
        <f t="shared" si="180"/>
        <v>0.42783335062500005</v>
      </c>
      <c r="U1124" s="2">
        <f t="shared" si="177"/>
        <v>0.35903148187500011</v>
      </c>
      <c r="V1124" s="2">
        <f t="shared" si="178"/>
        <v>6.8801868750000009E-2</v>
      </c>
      <c r="W1124" s="2">
        <f t="shared" si="179"/>
        <v>6.1451107836721685E-3</v>
      </c>
    </row>
    <row r="1125" spans="1:23" x14ac:dyDescent="0.2">
      <c r="A1125" s="2" t="s">
        <v>41</v>
      </c>
      <c r="B1125" s="2">
        <v>1983</v>
      </c>
      <c r="C1125" s="2">
        <v>-0.47699999999999998</v>
      </c>
      <c r="D1125" s="2">
        <v>-33.12035015960744</v>
      </c>
      <c r="E1125" s="2">
        <v>-30.278418399719865</v>
      </c>
      <c r="F1125" s="2">
        <v>79.043999999999997</v>
      </c>
      <c r="G1125" s="2">
        <v>73.432000000000002</v>
      </c>
      <c r="H1125" s="2">
        <v>5.6130000000000004</v>
      </c>
      <c r="I1125" s="2">
        <v>53.926000000000002</v>
      </c>
      <c r="J1125" s="2">
        <v>45.116</v>
      </c>
      <c r="K1125" s="2">
        <v>8.81</v>
      </c>
      <c r="L1125" s="2">
        <v>-2.2017046482850153</v>
      </c>
      <c r="N1125" s="2">
        <v>0.98399999999999999</v>
      </c>
      <c r="O1125" s="2">
        <f t="shared" si="173"/>
        <v>9.8399999999999998E-3</v>
      </c>
      <c r="P1125" s="2">
        <f>AVERAGE(O1122:O1153)</f>
        <v>7.9356250000000017E-3</v>
      </c>
      <c r="Q1125" s="2">
        <f t="shared" si="174"/>
        <v>0.62726354250000016</v>
      </c>
      <c r="R1125" s="2">
        <f t="shared" si="175"/>
        <v>0.58272881500000018</v>
      </c>
      <c r="S1125" s="2">
        <f t="shared" si="176"/>
        <v>4.4542663125000014E-2</v>
      </c>
      <c r="T1125" s="2">
        <f t="shared" si="180"/>
        <v>0.42793651375000008</v>
      </c>
      <c r="U1125" s="2">
        <f t="shared" si="177"/>
        <v>0.35802365750000009</v>
      </c>
      <c r="V1125" s="2">
        <f t="shared" si="178"/>
        <v>6.9912856250000016E-2</v>
      </c>
      <c r="W1125" s="2">
        <f t="shared" si="179"/>
        <v>-1.7471902449546779E-2</v>
      </c>
    </row>
    <row r="1126" spans="1:23" x14ac:dyDescent="0.2">
      <c r="A1126" s="2" t="s">
        <v>41</v>
      </c>
      <c r="B1126" s="2">
        <v>1984</v>
      </c>
      <c r="C1126" s="2">
        <v>-2.4990000000000001</v>
      </c>
      <c r="D1126" s="2">
        <v>-32.58002958899857</v>
      </c>
      <c r="E1126" s="2">
        <v>-32.58002958899857</v>
      </c>
      <c r="F1126" s="2">
        <v>78.259</v>
      </c>
      <c r="G1126" s="2">
        <v>72.682000000000002</v>
      </c>
      <c r="H1126" s="2">
        <v>5.5759999999999996</v>
      </c>
      <c r="I1126" s="2">
        <v>53.844000000000001</v>
      </c>
      <c r="J1126" s="2">
        <v>44.805</v>
      </c>
      <c r="K1126" s="2">
        <v>9.0389999999999997</v>
      </c>
      <c r="L1126" s="2">
        <v>1.6106542680287244</v>
      </c>
      <c r="N1126" s="2">
        <v>0.98599999999999999</v>
      </c>
      <c r="O1126" s="2">
        <f t="shared" si="173"/>
        <v>9.8600000000000007E-3</v>
      </c>
      <c r="P1126" s="2">
        <f>AVERAGE(O1122:O1153)</f>
        <v>7.9356250000000017E-3</v>
      </c>
      <c r="Q1126" s="2">
        <f t="shared" si="174"/>
        <v>0.62103407687500012</v>
      </c>
      <c r="R1126" s="2">
        <f t="shared" si="175"/>
        <v>0.57677709625000018</v>
      </c>
      <c r="S1126" s="2">
        <f t="shared" si="176"/>
        <v>4.4249045000000008E-2</v>
      </c>
      <c r="T1126" s="2">
        <f t="shared" si="180"/>
        <v>0.42728579250000009</v>
      </c>
      <c r="U1126" s="2">
        <f t="shared" si="177"/>
        <v>0.35555567812500005</v>
      </c>
      <c r="V1126" s="2">
        <f t="shared" si="178"/>
        <v>7.1730114375000015E-2</v>
      </c>
      <c r="W1126" s="2">
        <f t="shared" si="179"/>
        <v>1.2781548275725448E-2</v>
      </c>
    </row>
    <row r="1127" spans="1:23" x14ac:dyDescent="0.2">
      <c r="A1127" s="2" t="s">
        <v>41</v>
      </c>
      <c r="B1127" s="2">
        <v>1985</v>
      </c>
      <c r="C1127" s="2">
        <v>4.0529999999999999</v>
      </c>
      <c r="D1127" s="2">
        <v>-39.449665793460568</v>
      </c>
      <c r="E1127" s="2">
        <v>-32.58002958899857</v>
      </c>
      <c r="F1127" s="2">
        <v>77.287999999999997</v>
      </c>
      <c r="G1127" s="2">
        <v>71.769000000000005</v>
      </c>
      <c r="H1127" s="2">
        <v>5.5190000000000001</v>
      </c>
      <c r="I1127" s="2">
        <v>53.875</v>
      </c>
      <c r="J1127" s="2">
        <v>44.627000000000002</v>
      </c>
      <c r="K1127" s="2">
        <v>9.2469999999999999</v>
      </c>
      <c r="L1127" s="2">
        <v>-0.75522062761770858</v>
      </c>
      <c r="N1127" s="2">
        <v>0.93700000000000006</v>
      </c>
      <c r="O1127" s="2">
        <f t="shared" si="173"/>
        <v>9.3699999999999999E-3</v>
      </c>
      <c r="P1127" s="2">
        <f>AVERAGE(O1122:O1153)</f>
        <v>7.9356250000000017E-3</v>
      </c>
      <c r="Q1127" s="2">
        <f t="shared" si="174"/>
        <v>0.61332858500000009</v>
      </c>
      <c r="R1127" s="2">
        <f t="shared" si="175"/>
        <v>0.56953187062500021</v>
      </c>
      <c r="S1127" s="2">
        <f t="shared" si="176"/>
        <v>4.3796714375000011E-2</v>
      </c>
      <c r="T1127" s="2">
        <f t="shared" si="180"/>
        <v>0.42753179687500009</v>
      </c>
      <c r="U1127" s="2">
        <f t="shared" si="177"/>
        <v>0.3541431368750001</v>
      </c>
      <c r="V1127" s="2">
        <f t="shared" si="178"/>
        <v>7.3380724375000012E-2</v>
      </c>
      <c r="W1127" s="2">
        <f t="shared" si="179"/>
        <v>-5.9931476930387799E-3</v>
      </c>
    </row>
    <row r="1128" spans="1:23" x14ac:dyDescent="0.2">
      <c r="A1128" s="2" t="s">
        <v>41</v>
      </c>
      <c r="B1128" s="2">
        <v>1986</v>
      </c>
      <c r="C1128" s="2">
        <v>4.242</v>
      </c>
      <c r="D1128" s="2">
        <v>-32.058513974723404</v>
      </c>
      <c r="E1128" s="2">
        <v>-32.58002958899857</v>
      </c>
      <c r="F1128" s="2">
        <v>76.724000000000004</v>
      </c>
      <c r="G1128" s="2">
        <v>71.173000000000002</v>
      </c>
      <c r="H1128" s="2">
        <v>5.5510000000000002</v>
      </c>
      <c r="I1128" s="2">
        <v>53.911000000000001</v>
      </c>
      <c r="J1128" s="2">
        <v>44.472999999999999</v>
      </c>
      <c r="K1128" s="2">
        <v>9.4380000000000006</v>
      </c>
      <c r="L1128" s="2">
        <v>-1.8840085622837848</v>
      </c>
      <c r="N1128" s="2">
        <v>0.90700000000000003</v>
      </c>
      <c r="O1128" s="2">
        <f t="shared" si="173"/>
        <v>9.0699999999999999E-3</v>
      </c>
      <c r="P1128" s="2">
        <f>AVERAGE(O1122:O1153)</f>
        <v>7.9356250000000017E-3</v>
      </c>
      <c r="Q1128" s="2">
        <f t="shared" si="174"/>
        <v>0.60885289250000019</v>
      </c>
      <c r="R1128" s="2">
        <f t="shared" si="175"/>
        <v>0.56480223812500019</v>
      </c>
      <c r="S1128" s="2">
        <f t="shared" si="176"/>
        <v>4.4050654375000012E-2</v>
      </c>
      <c r="T1128" s="2">
        <f t="shared" si="180"/>
        <v>0.42781747937500009</v>
      </c>
      <c r="U1128" s="2">
        <f t="shared" si="177"/>
        <v>0.35292105062500007</v>
      </c>
      <c r="V1128" s="2">
        <f t="shared" si="178"/>
        <v>7.4896428750000021E-2</v>
      </c>
      <c r="W1128" s="2">
        <f t="shared" si="179"/>
        <v>-1.4950785447073263E-2</v>
      </c>
    </row>
    <row r="1129" spans="1:23" x14ac:dyDescent="0.2">
      <c r="A1129" s="2" t="s">
        <v>41</v>
      </c>
      <c r="B1129" s="2">
        <v>1987</v>
      </c>
      <c r="C1129" s="2">
        <v>5.952</v>
      </c>
      <c r="D1129" s="2">
        <v>-22.494241365106461</v>
      </c>
      <c r="E1129" s="2">
        <v>-32.58002958899857</v>
      </c>
      <c r="F1129" s="2">
        <v>75.917000000000002</v>
      </c>
      <c r="G1129" s="2">
        <v>70.356999999999999</v>
      </c>
      <c r="H1129" s="2">
        <v>5.56</v>
      </c>
      <c r="I1129" s="2">
        <v>53.807000000000002</v>
      </c>
      <c r="J1129" s="2">
        <v>44.194000000000003</v>
      </c>
      <c r="K1129" s="2">
        <v>9.6129999999999995</v>
      </c>
      <c r="L1129" s="2">
        <v>-1.0096683052725832</v>
      </c>
      <c r="N1129" s="2">
        <v>0.89200000000000002</v>
      </c>
      <c r="O1129" s="2">
        <f t="shared" si="173"/>
        <v>8.9200000000000008E-3</v>
      </c>
      <c r="P1129" s="2">
        <f>AVERAGE(O1122:O1153)</f>
        <v>7.9356250000000017E-3</v>
      </c>
      <c r="Q1129" s="2">
        <f t="shared" si="174"/>
        <v>0.60244884312500013</v>
      </c>
      <c r="R1129" s="2">
        <f t="shared" si="175"/>
        <v>0.55832676812500015</v>
      </c>
      <c r="S1129" s="2">
        <f t="shared" si="176"/>
        <v>4.4122075000000004E-2</v>
      </c>
      <c r="T1129" s="2">
        <f t="shared" si="180"/>
        <v>0.42699217437500009</v>
      </c>
      <c r="U1129" s="2">
        <f t="shared" si="177"/>
        <v>0.35070701125000009</v>
      </c>
      <c r="V1129" s="2">
        <f t="shared" si="178"/>
        <v>7.6285163125000013E-2</v>
      </c>
      <c r="W1129" s="2">
        <f t="shared" si="179"/>
        <v>-8.0123490450287448E-3</v>
      </c>
    </row>
    <row r="1130" spans="1:23" x14ac:dyDescent="0.2">
      <c r="A1130" s="2" t="s">
        <v>41</v>
      </c>
      <c r="B1130" s="2">
        <v>1988</v>
      </c>
      <c r="C1130" s="2">
        <v>2.7829999999999999</v>
      </c>
      <c r="D1130" s="2">
        <v>-15.890955988581604</v>
      </c>
      <c r="E1130" s="2">
        <v>-15.890955988581604</v>
      </c>
      <c r="F1130" s="2">
        <v>74.94</v>
      </c>
      <c r="G1130" s="2">
        <v>69.385999999999996</v>
      </c>
      <c r="H1130" s="2">
        <v>5.5540000000000003</v>
      </c>
      <c r="I1130" s="2">
        <v>53.500999999999998</v>
      </c>
      <c r="J1130" s="2">
        <v>43.728000000000002</v>
      </c>
      <c r="K1130" s="2">
        <v>9.7729999999999997</v>
      </c>
      <c r="L1130" s="2">
        <v>1.9648549160517983</v>
      </c>
      <c r="N1130" s="2">
        <v>0.89</v>
      </c>
      <c r="O1130" s="2">
        <f t="shared" si="173"/>
        <v>8.8999999999999999E-3</v>
      </c>
      <c r="P1130" s="2">
        <f>AVERAGE(O1122:O1153)</f>
        <v>7.9356250000000017E-3</v>
      </c>
      <c r="Q1130" s="2">
        <f t="shared" si="174"/>
        <v>0.59469573750000015</v>
      </c>
      <c r="R1130" s="2">
        <f t="shared" si="175"/>
        <v>0.55062127625000012</v>
      </c>
      <c r="S1130" s="2">
        <f t="shared" si="176"/>
        <v>4.4074461250000009E-2</v>
      </c>
      <c r="T1130" s="2">
        <f t="shared" si="180"/>
        <v>0.42456387312500005</v>
      </c>
      <c r="U1130" s="2">
        <f t="shared" si="177"/>
        <v>0.34700901000000006</v>
      </c>
      <c r="V1130" s="2">
        <f t="shared" si="178"/>
        <v>7.7554863125000012E-2</v>
      </c>
      <c r="W1130" s="2">
        <f t="shared" si="179"/>
        <v>1.5592351793193555E-2</v>
      </c>
    </row>
    <row r="1131" spans="1:23" x14ac:dyDescent="0.2">
      <c r="A1131" s="2" t="s">
        <v>41</v>
      </c>
      <c r="B1131" s="2">
        <v>1989</v>
      </c>
      <c r="C1131" s="2">
        <v>1.577</v>
      </c>
      <c r="D1131" s="2">
        <v>-13.619932181988281</v>
      </c>
      <c r="E1131" s="2">
        <v>-15.890955988581604</v>
      </c>
      <c r="F1131" s="2">
        <v>73.885000000000005</v>
      </c>
      <c r="G1131" s="2">
        <v>68.346999999999994</v>
      </c>
      <c r="H1131" s="2">
        <v>5.5380000000000003</v>
      </c>
      <c r="I1131" s="2">
        <v>53.298999999999999</v>
      </c>
      <c r="J1131" s="2">
        <v>43.292999999999999</v>
      </c>
      <c r="K1131" s="2">
        <v>10.006</v>
      </c>
      <c r="L1131" s="2">
        <v>3.3569040242973096</v>
      </c>
      <c r="N1131" s="2">
        <v>0.878</v>
      </c>
      <c r="O1131" s="2">
        <f t="shared" si="173"/>
        <v>8.7799999999999996E-3</v>
      </c>
      <c r="P1131" s="2">
        <f>AVERAGE(O1122:O1153)</f>
        <v>7.9356250000000017E-3</v>
      </c>
      <c r="Q1131" s="2">
        <f t="shared" si="174"/>
        <v>0.58632365312500012</v>
      </c>
      <c r="R1131" s="2">
        <f t="shared" si="175"/>
        <v>0.54237616187500004</v>
      </c>
      <c r="S1131" s="2">
        <f t="shared" si="176"/>
        <v>4.3947491250000012E-2</v>
      </c>
      <c r="T1131" s="2">
        <f t="shared" si="180"/>
        <v>0.42296087687500011</v>
      </c>
      <c r="U1131" s="2">
        <f t="shared" si="177"/>
        <v>0.34355701312500009</v>
      </c>
      <c r="V1131" s="2">
        <f t="shared" si="178"/>
        <v>7.9403863750000026E-2</v>
      </c>
      <c r="W1131" s="2">
        <f t="shared" si="179"/>
        <v>2.6639131497814342E-2</v>
      </c>
    </row>
    <row r="1132" spans="1:23" x14ac:dyDescent="0.2">
      <c r="A1132" s="2" t="s">
        <v>41</v>
      </c>
      <c r="B1132" s="2">
        <v>1990</v>
      </c>
      <c r="C1132" s="2">
        <v>1.379</v>
      </c>
      <c r="D1132" s="2">
        <v>-11.2620108566759</v>
      </c>
      <c r="E1132" s="2">
        <v>-15.890955988581604</v>
      </c>
      <c r="F1132" s="2">
        <v>72.796999999999997</v>
      </c>
      <c r="G1132" s="2">
        <v>67.278999999999996</v>
      </c>
      <c r="H1132" s="2">
        <v>5.5179999999999998</v>
      </c>
      <c r="I1132" s="2">
        <v>52.860999999999997</v>
      </c>
      <c r="J1132" s="2">
        <v>42.643000000000001</v>
      </c>
      <c r="K1132" s="2">
        <v>10.218</v>
      </c>
      <c r="L1132" s="2">
        <v>2.1626824457637701</v>
      </c>
      <c r="N1132" s="2">
        <v>0.84799999999999998</v>
      </c>
      <c r="O1132" s="2">
        <f t="shared" si="173"/>
        <v>8.4799999999999997E-3</v>
      </c>
      <c r="P1132" s="2">
        <f>AVERAGE(O1122:O1153)</f>
        <v>7.9356250000000017E-3</v>
      </c>
      <c r="Q1132" s="2">
        <f t="shared" si="174"/>
        <v>0.57768969312500007</v>
      </c>
      <c r="R1132" s="2">
        <f t="shared" si="175"/>
        <v>0.53390091437500009</v>
      </c>
      <c r="S1132" s="2">
        <f t="shared" si="176"/>
        <v>4.3788778750000007E-2</v>
      </c>
      <c r="T1132" s="2">
        <f t="shared" si="180"/>
        <v>0.41948507312500005</v>
      </c>
      <c r="U1132" s="2">
        <f t="shared" si="177"/>
        <v>0.3383988568750001</v>
      </c>
      <c r="V1132" s="2">
        <f t="shared" si="178"/>
        <v>8.1086216250000023E-2</v>
      </c>
      <c r="W1132" s="2">
        <f t="shared" si="179"/>
        <v>1.7162236883664122E-2</v>
      </c>
    </row>
    <row r="1133" spans="1:23" x14ac:dyDescent="0.2">
      <c r="A1133" s="2" t="s">
        <v>41</v>
      </c>
      <c r="B1133" s="2">
        <v>1991</v>
      </c>
      <c r="C1133" s="2">
        <v>1.1779999999999999</v>
      </c>
      <c r="D1133" s="2">
        <v>-10.499030401451021</v>
      </c>
      <c r="E1133" s="2">
        <v>-15.890955988581604</v>
      </c>
      <c r="F1133" s="2">
        <v>71.326999999999998</v>
      </c>
      <c r="G1133" s="2">
        <v>65.792000000000002</v>
      </c>
      <c r="H1133" s="2">
        <v>5.5339999999999998</v>
      </c>
      <c r="I1133" s="2">
        <v>52.277000000000001</v>
      </c>
      <c r="J1133" s="2">
        <v>41.871000000000002</v>
      </c>
      <c r="K1133" s="2">
        <v>10.406000000000001</v>
      </c>
      <c r="L1133" s="2">
        <v>0.33100873026933597</v>
      </c>
      <c r="N1133" s="2">
        <v>0.82299999999999995</v>
      </c>
      <c r="O1133" s="2">
        <f t="shared" si="173"/>
        <v>8.2299999999999995E-3</v>
      </c>
      <c r="P1133" s="2">
        <f>AVERAGE(O1122:O1153)</f>
        <v>7.9356250000000017E-3</v>
      </c>
      <c r="Q1133" s="2">
        <f t="shared" si="174"/>
        <v>0.56602432437500005</v>
      </c>
      <c r="R1133" s="2">
        <f t="shared" si="175"/>
        <v>0.52210064000000012</v>
      </c>
      <c r="S1133" s="2">
        <f t="shared" si="176"/>
        <v>4.3915748750000011E-2</v>
      </c>
      <c r="T1133" s="2">
        <f t="shared" si="180"/>
        <v>0.4148506681250001</v>
      </c>
      <c r="U1133" s="2">
        <f t="shared" si="177"/>
        <v>0.33227255437500008</v>
      </c>
      <c r="V1133" s="2">
        <f t="shared" si="178"/>
        <v>8.2578113750000029E-2</v>
      </c>
      <c r="W1133" s="2">
        <f t="shared" si="179"/>
        <v>2.6267611551435998E-3</v>
      </c>
    </row>
    <row r="1134" spans="1:23" x14ac:dyDescent="0.2">
      <c r="A1134" s="2" t="s">
        <v>41</v>
      </c>
      <c r="B1134" s="2">
        <v>1992</v>
      </c>
      <c r="C1134" s="2">
        <v>1.504</v>
      </c>
      <c r="D1134" s="2">
        <v>-11.124629187694456</v>
      </c>
      <c r="E1134" s="2">
        <v>-11.124629187694456</v>
      </c>
      <c r="F1134" s="2">
        <v>69.825999999999993</v>
      </c>
      <c r="G1134" s="2">
        <v>64.278000000000006</v>
      </c>
      <c r="H1134" s="2">
        <v>5.548</v>
      </c>
      <c r="I1134" s="2">
        <v>51.689</v>
      </c>
      <c r="J1134" s="2">
        <v>41.121000000000002</v>
      </c>
      <c r="K1134" s="2">
        <v>10.568</v>
      </c>
      <c r="L1134" s="2">
        <v>-2.7097079385137999</v>
      </c>
      <c r="N1134" s="2">
        <v>0.73399999999999999</v>
      </c>
      <c r="O1134" s="2">
        <f t="shared" si="173"/>
        <v>7.3400000000000002E-3</v>
      </c>
      <c r="P1134" s="2">
        <f>AVERAGE(O1122:O1153)</f>
        <v>7.9356250000000017E-3</v>
      </c>
      <c r="Q1134" s="2">
        <f t="shared" si="174"/>
        <v>0.55411295125000004</v>
      </c>
      <c r="R1134" s="2">
        <f t="shared" si="175"/>
        <v>0.51008610375000019</v>
      </c>
      <c r="S1134" s="2">
        <f t="shared" si="176"/>
        <v>4.4026847500000008E-2</v>
      </c>
      <c r="T1134" s="2">
        <f t="shared" si="180"/>
        <v>0.4101845206250001</v>
      </c>
      <c r="U1134" s="2">
        <f t="shared" si="177"/>
        <v>0.32632083562500008</v>
      </c>
      <c r="V1134" s="2">
        <f t="shared" si="178"/>
        <v>8.3863685000000021E-2</v>
      </c>
      <c r="W1134" s="2">
        <f t="shared" si="179"/>
        <v>-2.1503226059568576E-2</v>
      </c>
    </row>
    <row r="1135" spans="1:23" x14ac:dyDescent="0.2">
      <c r="A1135" s="2" t="s">
        <v>41</v>
      </c>
      <c r="B1135" s="2">
        <v>1993</v>
      </c>
      <c r="C1135" s="2">
        <v>2.13</v>
      </c>
      <c r="D1135" s="2">
        <v>-12.63999996903552</v>
      </c>
      <c r="E1135" s="2">
        <v>-11.124629187694456</v>
      </c>
      <c r="F1135" s="2">
        <v>68.296999999999997</v>
      </c>
      <c r="G1135" s="2">
        <v>62.735999999999997</v>
      </c>
      <c r="H1135" s="2">
        <v>5.5609999999999999</v>
      </c>
      <c r="I1135" s="2">
        <v>51.168999999999997</v>
      </c>
      <c r="J1135" s="2">
        <v>40.462000000000003</v>
      </c>
      <c r="K1135" s="2">
        <v>10.707000000000001</v>
      </c>
      <c r="L1135" s="2">
        <v>-2.727839557700193</v>
      </c>
      <c r="N1135" s="2">
        <v>0.72699999999999998</v>
      </c>
      <c r="O1135" s="2">
        <f t="shared" si="173"/>
        <v>7.2699999999999996E-3</v>
      </c>
      <c r="P1135" s="2">
        <f>AVERAGE(O1122:O1153)</f>
        <v>7.9356250000000017E-3</v>
      </c>
      <c r="Q1135" s="2">
        <f t="shared" si="174"/>
        <v>0.54197938062500006</v>
      </c>
      <c r="R1135" s="2">
        <f t="shared" si="175"/>
        <v>0.49784937000000007</v>
      </c>
      <c r="S1135" s="2">
        <f t="shared" si="176"/>
        <v>4.4130010625000007E-2</v>
      </c>
      <c r="T1135" s="2">
        <f t="shared" si="180"/>
        <v>0.40605799562500006</v>
      </c>
      <c r="U1135" s="2">
        <f t="shared" si="177"/>
        <v>0.32109125875000011</v>
      </c>
      <c r="V1135" s="2">
        <f t="shared" si="178"/>
        <v>8.4966736875000018E-2</v>
      </c>
      <c r="W1135" s="2">
        <f t="shared" si="179"/>
        <v>-2.16471117900746E-2</v>
      </c>
    </row>
    <row r="1136" spans="1:23" x14ac:dyDescent="0.2">
      <c r="A1136" s="2" t="s">
        <v>41</v>
      </c>
      <c r="B1136" s="2">
        <v>1994</v>
      </c>
      <c r="C1136" s="2">
        <v>1.2E-2</v>
      </c>
      <c r="D1136" s="2">
        <v>-16.580820357603407</v>
      </c>
      <c r="E1136" s="2">
        <v>-11.124629187694456</v>
      </c>
      <c r="F1136" s="2">
        <v>66.700999999999993</v>
      </c>
      <c r="G1136" s="2">
        <v>61.125</v>
      </c>
      <c r="H1136" s="2">
        <v>5.5759999999999996</v>
      </c>
      <c r="I1136" s="2">
        <v>50.771000000000001</v>
      </c>
      <c r="J1136" s="2">
        <v>39.86</v>
      </c>
      <c r="K1136" s="2">
        <v>10.912000000000001</v>
      </c>
      <c r="L1136" s="2">
        <v>-1.2257228475768096</v>
      </c>
      <c r="N1136" s="2">
        <v>0.72799999999999998</v>
      </c>
      <c r="O1136" s="2">
        <f t="shared" si="173"/>
        <v>7.28E-3</v>
      </c>
      <c r="P1136" s="2">
        <f>AVERAGE(O1122:O1153)</f>
        <v>7.9356250000000017E-3</v>
      </c>
      <c r="Q1136" s="2">
        <f t="shared" si="174"/>
        <v>0.52931412312500004</v>
      </c>
      <c r="R1136" s="2">
        <f t="shared" si="175"/>
        <v>0.4850650781250001</v>
      </c>
      <c r="S1136" s="2">
        <f t="shared" si="176"/>
        <v>4.4249045000000008E-2</v>
      </c>
      <c r="T1136" s="2">
        <f t="shared" si="180"/>
        <v>0.40289961687500009</v>
      </c>
      <c r="U1136" s="2">
        <f t="shared" si="177"/>
        <v>0.31631401250000007</v>
      </c>
      <c r="V1136" s="2">
        <f t="shared" si="178"/>
        <v>8.6593540000000024E-2</v>
      </c>
      <c r="W1136" s="2">
        <f t="shared" si="179"/>
        <v>-9.7268768723017211E-3</v>
      </c>
    </row>
    <row r="1137" spans="1:23" x14ac:dyDescent="0.2">
      <c r="A1137" s="2" t="s">
        <v>41</v>
      </c>
      <c r="B1137" s="2">
        <v>1995</v>
      </c>
      <c r="C1137" s="2">
        <v>-1.65</v>
      </c>
      <c r="D1137" s="2">
        <v>-17.048031917814814</v>
      </c>
      <c r="E1137" s="2">
        <v>-11.124629187694456</v>
      </c>
      <c r="F1137" s="2">
        <v>65.019000000000005</v>
      </c>
      <c r="G1137" s="2">
        <v>59.423000000000002</v>
      </c>
      <c r="H1137" s="2">
        <v>5.5960000000000001</v>
      </c>
      <c r="I1137" s="2">
        <v>50.423999999999999</v>
      </c>
      <c r="J1137" s="2">
        <v>39.332000000000001</v>
      </c>
      <c r="K1137" s="2">
        <v>11.092000000000001</v>
      </c>
      <c r="L1137" s="2">
        <v>-0.18474944997569409</v>
      </c>
      <c r="N1137" s="2">
        <v>0.72399999999999998</v>
      </c>
      <c r="O1137" s="2">
        <f t="shared" si="173"/>
        <v>7.2399999999999999E-3</v>
      </c>
      <c r="P1137" s="2">
        <f>AVERAGE(O1122:O1153)</f>
        <v>7.9356250000000017E-3</v>
      </c>
      <c r="Q1137" s="2">
        <f t="shared" si="174"/>
        <v>0.5159664018750002</v>
      </c>
      <c r="R1137" s="2">
        <f t="shared" si="175"/>
        <v>0.47155864437500011</v>
      </c>
      <c r="S1137" s="2">
        <f t="shared" si="176"/>
        <v>4.4407757500000013E-2</v>
      </c>
      <c r="T1137" s="2">
        <f t="shared" si="180"/>
        <v>0.40014595500000011</v>
      </c>
      <c r="U1137" s="2">
        <f t="shared" si="177"/>
        <v>0.31212400250000005</v>
      </c>
      <c r="V1137" s="2">
        <f t="shared" si="178"/>
        <v>8.8021952500000028E-2</v>
      </c>
      <c r="W1137" s="2">
        <f t="shared" si="179"/>
        <v>-1.4661023539633677E-3</v>
      </c>
    </row>
    <row r="1138" spans="1:23" x14ac:dyDescent="0.2">
      <c r="A1138" s="2" t="s">
        <v>41</v>
      </c>
      <c r="B1138" s="2">
        <v>1996</v>
      </c>
      <c r="C1138" s="2">
        <v>-1.151</v>
      </c>
      <c r="D1138" s="2">
        <v>-15.332758421895118</v>
      </c>
      <c r="E1138" s="2">
        <v>-15.332758421895118</v>
      </c>
      <c r="F1138" s="2">
        <v>63.664999999999999</v>
      </c>
      <c r="G1138" s="2">
        <v>58.082999999999998</v>
      </c>
      <c r="H1138" s="2">
        <v>5.5830000000000002</v>
      </c>
      <c r="I1138" s="2">
        <v>50.103000000000002</v>
      </c>
      <c r="J1138" s="2">
        <v>38.856999999999999</v>
      </c>
      <c r="K1138" s="2">
        <v>11.244999999999999</v>
      </c>
      <c r="L1138" s="2">
        <v>1.7430538033869964</v>
      </c>
      <c r="N1138" s="2">
        <v>0.72799999999999998</v>
      </c>
      <c r="O1138" s="2">
        <f t="shared" si="173"/>
        <v>7.28E-3</v>
      </c>
      <c r="P1138" s="2">
        <f>AVERAGE(O1122:O1153)</f>
        <v>7.9356250000000017E-3</v>
      </c>
      <c r="Q1138" s="2">
        <f t="shared" si="174"/>
        <v>0.50522156562500009</v>
      </c>
      <c r="R1138" s="2">
        <f t="shared" si="175"/>
        <v>0.4609249068750001</v>
      </c>
      <c r="S1138" s="2">
        <f t="shared" si="176"/>
        <v>4.4304594375000013E-2</v>
      </c>
      <c r="T1138" s="2">
        <f t="shared" si="180"/>
        <v>0.39759861937500007</v>
      </c>
      <c r="U1138" s="2">
        <f t="shared" si="177"/>
        <v>0.30835458062500004</v>
      </c>
      <c r="V1138" s="2">
        <f t="shared" si="178"/>
        <v>8.9236103125000008E-2</v>
      </c>
      <c r="W1138" s="2">
        <f t="shared" si="179"/>
        <v>1.3832221338502936E-2</v>
      </c>
    </row>
    <row r="1139" spans="1:23" x14ac:dyDescent="0.2">
      <c r="A1139" s="2" t="s">
        <v>41</v>
      </c>
      <c r="B1139" s="2">
        <v>1997</v>
      </c>
      <c r="C1139" s="2">
        <v>-1.492</v>
      </c>
      <c r="D1139" s="2">
        <v>-13.109523612882487</v>
      </c>
      <c r="E1139" s="2">
        <v>-15.332758421895118</v>
      </c>
      <c r="F1139" s="2">
        <v>62.143999999999998</v>
      </c>
      <c r="G1139" s="2">
        <v>56.591999999999999</v>
      </c>
      <c r="H1139" s="2">
        <v>5.5519999999999996</v>
      </c>
      <c r="I1139" s="2">
        <v>49.749000000000002</v>
      </c>
      <c r="J1139" s="2">
        <v>38.384</v>
      </c>
      <c r="K1139" s="2">
        <v>11.366</v>
      </c>
      <c r="L1139" s="2">
        <v>1.8586537694723002</v>
      </c>
      <c r="N1139" s="2">
        <v>0.71699999999999997</v>
      </c>
      <c r="O1139" s="2">
        <f t="shared" si="173"/>
        <v>7.1699999999999993E-3</v>
      </c>
      <c r="P1139" s="2">
        <f>AVERAGE(O1122:O1153)</f>
        <v>7.9356250000000017E-3</v>
      </c>
      <c r="Q1139" s="2">
        <f t="shared" si="174"/>
        <v>0.49315148000000009</v>
      </c>
      <c r="R1139" s="2">
        <f t="shared" si="175"/>
        <v>0.44909289000000008</v>
      </c>
      <c r="S1139" s="2">
        <f t="shared" si="176"/>
        <v>4.4058590000000009E-2</v>
      </c>
      <c r="T1139" s="2">
        <f t="shared" si="180"/>
        <v>0.39478940812500013</v>
      </c>
      <c r="U1139" s="2">
        <f t="shared" si="177"/>
        <v>0.30460103000000005</v>
      </c>
      <c r="V1139" s="2">
        <f t="shared" si="178"/>
        <v>9.0196313750000021E-2</v>
      </c>
      <c r="W1139" s="2">
        <f t="shared" si="179"/>
        <v>1.4749579319368626E-2</v>
      </c>
    </row>
    <row r="1140" spans="1:23" x14ac:dyDescent="0.2">
      <c r="A1140" s="2" t="s">
        <v>41</v>
      </c>
      <c r="B1140" s="2">
        <v>1998</v>
      </c>
      <c r="C1140" s="2">
        <v>-1.764</v>
      </c>
      <c r="D1140" s="2">
        <v>-10.784083204257803</v>
      </c>
      <c r="E1140" s="2">
        <v>-15.332758421895118</v>
      </c>
      <c r="F1140" s="2">
        <v>60.500999999999998</v>
      </c>
      <c r="G1140" s="2">
        <v>54.994</v>
      </c>
      <c r="H1140" s="2">
        <v>5.5069999999999997</v>
      </c>
      <c r="I1140" s="2">
        <v>49.335999999999999</v>
      </c>
      <c r="J1140" s="2">
        <v>37.887</v>
      </c>
      <c r="K1140" s="2">
        <v>11.449</v>
      </c>
      <c r="L1140" s="2">
        <v>-0.31974806663550126</v>
      </c>
      <c r="N1140" s="2">
        <v>0.70299999999999996</v>
      </c>
      <c r="O1140" s="2">
        <f t="shared" si="173"/>
        <v>7.0299999999999998E-3</v>
      </c>
      <c r="P1140" s="2">
        <f>AVERAGE(O1122:O1153)</f>
        <v>7.9356250000000017E-3</v>
      </c>
      <c r="Q1140" s="2">
        <f t="shared" si="174"/>
        <v>0.48011324812500006</v>
      </c>
      <c r="R1140" s="2">
        <f t="shared" si="175"/>
        <v>0.43641176125000009</v>
      </c>
      <c r="S1140" s="2">
        <f t="shared" si="176"/>
        <v>4.3701486875000008E-2</v>
      </c>
      <c r="T1140" s="2">
        <f t="shared" si="180"/>
        <v>0.39151199500000006</v>
      </c>
      <c r="U1140" s="2">
        <f t="shared" si="177"/>
        <v>0.30065702437500008</v>
      </c>
      <c r="V1140" s="2">
        <f t="shared" si="178"/>
        <v>9.0854970625000017E-2</v>
      </c>
      <c r="W1140" s="2">
        <f t="shared" si="179"/>
        <v>-2.5374007512943501E-3</v>
      </c>
    </row>
    <row r="1141" spans="1:23" x14ac:dyDescent="0.2">
      <c r="A1141" s="2" t="s">
        <v>41</v>
      </c>
      <c r="B1141" s="2">
        <v>1999</v>
      </c>
      <c r="C1141" s="2">
        <v>-0.51100000000000001</v>
      </c>
      <c r="D1141" s="2">
        <v>-19.343277149342835</v>
      </c>
      <c r="E1141" s="2">
        <v>-15.332758421895118</v>
      </c>
      <c r="F1141" s="2">
        <v>58.838999999999999</v>
      </c>
      <c r="G1141" s="2">
        <v>53.386000000000003</v>
      </c>
      <c r="H1141" s="2">
        <v>5.4530000000000003</v>
      </c>
      <c r="I1141" s="2">
        <v>49.014000000000003</v>
      </c>
      <c r="J1141" s="2">
        <v>37.444000000000003</v>
      </c>
      <c r="K1141" s="2">
        <v>11.57</v>
      </c>
      <c r="L1141" s="2">
        <v>-0.89665300816108628</v>
      </c>
      <c r="N1141" s="2">
        <v>0.69499999999999995</v>
      </c>
      <c r="O1141" s="2">
        <f t="shared" si="173"/>
        <v>6.9499999999999996E-3</v>
      </c>
      <c r="P1141" s="2">
        <f>AVERAGE(O1122:O1153)</f>
        <v>7.9356250000000017E-3</v>
      </c>
      <c r="Q1141" s="2">
        <f t="shared" si="174"/>
        <v>0.46692423937500011</v>
      </c>
      <c r="R1141" s="2">
        <f t="shared" si="175"/>
        <v>0.4236512762500001</v>
      </c>
      <c r="S1141" s="2">
        <f t="shared" si="176"/>
        <v>4.3272963125000015E-2</v>
      </c>
      <c r="T1141" s="2">
        <f t="shared" si="180"/>
        <v>0.38895672375000012</v>
      </c>
      <c r="U1141" s="2">
        <f t="shared" si="177"/>
        <v>0.29714154250000008</v>
      </c>
      <c r="V1141" s="2">
        <f t="shared" si="178"/>
        <v>9.1815181250000016E-2</v>
      </c>
      <c r="W1141" s="2">
        <f t="shared" si="179"/>
        <v>-7.115502027888322E-3</v>
      </c>
    </row>
    <row r="1142" spans="1:23" x14ac:dyDescent="0.2">
      <c r="A1142" s="2" t="s">
        <v>41</v>
      </c>
      <c r="B1142" s="2">
        <v>2000</v>
      </c>
      <c r="C1142" s="2">
        <v>-0.129</v>
      </c>
      <c r="D1142" s="2">
        <v>-6.1960186232728187</v>
      </c>
      <c r="E1142" s="2">
        <v>-6.1960186232728187</v>
      </c>
      <c r="F1142" s="2">
        <v>57.252000000000002</v>
      </c>
      <c r="G1142" s="2">
        <v>51.853999999999999</v>
      </c>
      <c r="H1142" s="2">
        <v>5.3979999999999997</v>
      </c>
      <c r="I1142" s="2">
        <v>48.646000000000001</v>
      </c>
      <c r="J1142" s="2">
        <v>36.988</v>
      </c>
      <c r="K1142" s="2">
        <v>11.657999999999999</v>
      </c>
      <c r="L1142" s="2">
        <v>-8.334736128505436E-3</v>
      </c>
      <c r="N1142" s="2">
        <v>0.69099999999999995</v>
      </c>
      <c r="O1142" s="2">
        <f t="shared" si="173"/>
        <v>6.9099999999999995E-3</v>
      </c>
      <c r="P1142" s="2">
        <f>AVERAGE(O1122:O1153)</f>
        <v>7.9356250000000017E-3</v>
      </c>
      <c r="Q1142" s="2">
        <f t="shared" si="174"/>
        <v>0.45433040250000012</v>
      </c>
      <c r="R1142" s="2">
        <f t="shared" si="175"/>
        <v>0.41149389875000009</v>
      </c>
      <c r="S1142" s="2">
        <f t="shared" si="176"/>
        <v>4.2836503750000005E-2</v>
      </c>
      <c r="T1142" s="2">
        <f t="shared" si="180"/>
        <v>0.38603641375000008</v>
      </c>
      <c r="U1142" s="2">
        <f t="shared" si="177"/>
        <v>0.29352289750000005</v>
      </c>
      <c r="V1142" s="2">
        <f t="shared" si="178"/>
        <v>9.2513516250000011E-2</v>
      </c>
      <c r="W1142" s="2">
        <f t="shared" si="179"/>
        <v>-6.6141340389770965E-5</v>
      </c>
    </row>
    <row r="1143" spans="1:23" x14ac:dyDescent="0.2">
      <c r="A1143" s="2" t="s">
        <v>41</v>
      </c>
      <c r="B1143" s="2">
        <v>2001</v>
      </c>
      <c r="C1143" s="2">
        <v>0.28100000000000003</v>
      </c>
      <c r="D1143" s="2">
        <v>-10.53167049672342</v>
      </c>
      <c r="E1143" s="2">
        <v>-6.1960186232728187</v>
      </c>
      <c r="F1143" s="2">
        <v>56.545000000000002</v>
      </c>
      <c r="G1143" s="2">
        <v>50.877000000000002</v>
      </c>
      <c r="H1143" s="2">
        <v>5.6680000000000001</v>
      </c>
      <c r="I1143" s="2">
        <v>48.253</v>
      </c>
      <c r="J1143" s="2">
        <v>36.533000000000001</v>
      </c>
      <c r="K1143" s="2">
        <v>11.72</v>
      </c>
      <c r="L1143" s="2">
        <v>-0.74499370684102661</v>
      </c>
      <c r="N1143" s="2">
        <v>0.69399999999999995</v>
      </c>
      <c r="O1143" s="2">
        <f t="shared" si="173"/>
        <v>6.9399999999999991E-3</v>
      </c>
      <c r="P1143" s="2">
        <f>AVERAGE(O1122:O1153)</f>
        <v>7.9356250000000017E-3</v>
      </c>
      <c r="Q1143" s="2">
        <f t="shared" si="174"/>
        <v>0.44871991562500013</v>
      </c>
      <c r="R1143" s="2">
        <f t="shared" si="175"/>
        <v>0.40374079312500011</v>
      </c>
      <c r="S1143" s="2">
        <f t="shared" si="176"/>
        <v>4.497912250000001E-2</v>
      </c>
      <c r="T1143" s="2">
        <f t="shared" si="180"/>
        <v>0.38291771312500006</v>
      </c>
      <c r="U1143" s="2">
        <f t="shared" si="177"/>
        <v>0.28991218812500008</v>
      </c>
      <c r="V1143" s="2">
        <f t="shared" si="178"/>
        <v>9.3005525000000019E-2</v>
      </c>
      <c r="W1143" s="2">
        <f t="shared" si="179"/>
        <v>-5.9119906848503229E-3</v>
      </c>
    </row>
    <row r="1144" spans="1:23" x14ac:dyDescent="0.2">
      <c r="A1144" s="2" t="s">
        <v>41</v>
      </c>
      <c r="B1144" s="2">
        <v>2002</v>
      </c>
      <c r="C1144" s="2">
        <v>0.82699999999999996</v>
      </c>
      <c r="D1144" s="2">
        <v>-10.441098471789335</v>
      </c>
      <c r="E1144" s="2">
        <v>-6.1960186232728187</v>
      </c>
      <c r="F1144" s="2">
        <v>55.933</v>
      </c>
      <c r="G1144" s="2">
        <v>49.997</v>
      </c>
      <c r="H1144" s="2">
        <v>5.9370000000000003</v>
      </c>
      <c r="I1144" s="2">
        <v>47.866999999999997</v>
      </c>
      <c r="J1144" s="2">
        <v>36.1</v>
      </c>
      <c r="K1144" s="2">
        <v>11.766999999999999</v>
      </c>
      <c r="L1144" s="2">
        <v>-0.8299714086428468</v>
      </c>
      <c r="N1144" s="2">
        <v>0.70099999999999996</v>
      </c>
      <c r="O1144" s="2">
        <f t="shared" si="173"/>
        <v>7.0099999999999997E-3</v>
      </c>
      <c r="P1144" s="2">
        <f>AVERAGE(O1122:O1153)</f>
        <v>7.9356250000000017E-3</v>
      </c>
      <c r="Q1144" s="2">
        <f t="shared" si="174"/>
        <v>0.4438633131250001</v>
      </c>
      <c r="R1144" s="2">
        <f t="shared" si="175"/>
        <v>0.39675744312500011</v>
      </c>
      <c r="S1144" s="2">
        <f t="shared" si="176"/>
        <v>4.7113805625000012E-2</v>
      </c>
      <c r="T1144" s="2">
        <f t="shared" si="180"/>
        <v>0.37985456187500005</v>
      </c>
      <c r="U1144" s="2">
        <f t="shared" si="177"/>
        <v>0.28647606250000007</v>
      </c>
      <c r="V1144" s="2">
        <f t="shared" si="178"/>
        <v>9.3378499375000021E-2</v>
      </c>
      <c r="W1144" s="2">
        <f t="shared" si="179"/>
        <v>-6.5863418597113923E-3</v>
      </c>
    </row>
    <row r="1145" spans="1:23" x14ac:dyDescent="0.2">
      <c r="A1145" s="2" t="s">
        <v>41</v>
      </c>
      <c r="B1145" s="2">
        <v>2003</v>
      </c>
      <c r="C1145" s="2">
        <v>-0.99</v>
      </c>
      <c r="D1145" s="2">
        <v>-8.065949697075375</v>
      </c>
      <c r="E1145" s="2">
        <v>-6.1960186232728187</v>
      </c>
      <c r="F1145" s="2">
        <v>55.383000000000003</v>
      </c>
      <c r="G1145" s="2">
        <v>49.176000000000002</v>
      </c>
      <c r="H1145" s="2">
        <v>6.2069999999999999</v>
      </c>
      <c r="I1145" s="2">
        <v>47.506</v>
      </c>
      <c r="J1145" s="2">
        <v>35.698999999999998</v>
      </c>
      <c r="K1145" s="2">
        <v>11.807</v>
      </c>
      <c r="L1145" s="2">
        <v>-1.807883426001182</v>
      </c>
      <c r="N1145" s="2">
        <v>0.69499999999999995</v>
      </c>
      <c r="O1145" s="2">
        <f t="shared" si="173"/>
        <v>6.9499999999999996E-3</v>
      </c>
      <c r="P1145" s="2">
        <f>AVERAGE(O1122:O1153)</f>
        <v>7.9356250000000017E-3</v>
      </c>
      <c r="Q1145" s="2">
        <f t="shared" si="174"/>
        <v>0.43949871937500012</v>
      </c>
      <c r="R1145" s="2">
        <f t="shared" si="175"/>
        <v>0.39024229500000007</v>
      </c>
      <c r="S1145" s="2">
        <f t="shared" si="176"/>
        <v>4.925642437500001E-2</v>
      </c>
      <c r="T1145" s="2">
        <f t="shared" si="180"/>
        <v>0.37698980125000009</v>
      </c>
      <c r="U1145" s="2">
        <f t="shared" si="177"/>
        <v>0.28329387687500007</v>
      </c>
      <c r="V1145" s="2">
        <f t="shared" si="178"/>
        <v>9.3695924375000017E-2</v>
      </c>
      <c r="W1145" s="2">
        <f t="shared" si="179"/>
        <v>-1.4346684912460633E-2</v>
      </c>
    </row>
    <row r="1146" spans="1:23" x14ac:dyDescent="0.2">
      <c r="A1146" s="2" t="s">
        <v>41</v>
      </c>
      <c r="B1146" s="2">
        <v>2004</v>
      </c>
      <c r="C1146" s="2">
        <v>-3.0350000000000001</v>
      </c>
      <c r="D1146" s="2">
        <v>-10.270426651993166</v>
      </c>
      <c r="E1146" s="2">
        <v>-10.270426651993166</v>
      </c>
      <c r="F1146" s="2">
        <v>54.844000000000001</v>
      </c>
      <c r="G1146" s="2">
        <v>48.368000000000002</v>
      </c>
      <c r="H1146" s="2">
        <v>6.476</v>
      </c>
      <c r="I1146" s="2">
        <v>47.283999999999999</v>
      </c>
      <c r="J1146" s="2">
        <v>35.368000000000002</v>
      </c>
      <c r="K1146" s="2">
        <v>11.916</v>
      </c>
      <c r="L1146" s="2">
        <v>-1.3994552677062506</v>
      </c>
      <c r="N1146" s="2">
        <v>0.69599999999999995</v>
      </c>
      <c r="O1146" s="2">
        <f t="shared" si="173"/>
        <v>6.9599999999999992E-3</v>
      </c>
      <c r="P1146" s="2">
        <f>AVERAGE(O1122:O1153)</f>
        <v>7.9356250000000017E-3</v>
      </c>
      <c r="Q1146" s="2">
        <f t="shared" si="174"/>
        <v>0.4352214175000001</v>
      </c>
      <c r="R1146" s="2">
        <f t="shared" si="175"/>
        <v>0.38383031000000012</v>
      </c>
      <c r="S1146" s="2">
        <f t="shared" si="176"/>
        <v>5.1391107500000012E-2</v>
      </c>
      <c r="T1146" s="2">
        <f t="shared" si="180"/>
        <v>0.37522809250000005</v>
      </c>
      <c r="U1146" s="2">
        <f t="shared" si="177"/>
        <v>0.2806671850000001</v>
      </c>
      <c r="V1146" s="2">
        <f t="shared" si="178"/>
        <v>9.4560907500000027E-2</v>
      </c>
      <c r="W1146" s="2">
        <f t="shared" si="179"/>
        <v>-1.1105552208791418E-2</v>
      </c>
    </row>
    <row r="1147" spans="1:23" x14ac:dyDescent="0.2">
      <c r="A1147" s="2" t="s">
        <v>41</v>
      </c>
      <c r="B1147" s="2">
        <v>2005</v>
      </c>
      <c r="C1147" s="2">
        <v>-3.4689999999999999</v>
      </c>
      <c r="D1147" s="2">
        <v>-14.579260201009046</v>
      </c>
      <c r="E1147" s="2">
        <v>-10.270426651993166</v>
      </c>
      <c r="F1147" s="2">
        <v>54.308999999999997</v>
      </c>
      <c r="G1147" s="2">
        <v>47.57</v>
      </c>
      <c r="H1147" s="2">
        <v>6.7389999999999999</v>
      </c>
      <c r="I1147" s="2">
        <v>47.067999999999998</v>
      </c>
      <c r="J1147" s="2">
        <v>35.051000000000002</v>
      </c>
      <c r="K1147" s="2">
        <v>12.016999999999999</v>
      </c>
      <c r="L1147" s="2">
        <v>-0.31945715407731939</v>
      </c>
      <c r="N1147" s="2">
        <v>0.70399999999999996</v>
      </c>
      <c r="O1147" s="2">
        <f t="shared" si="173"/>
        <v>7.0399999999999994E-3</v>
      </c>
      <c r="P1147" s="2">
        <f>AVERAGE(O1122:O1153)</f>
        <v>7.9356250000000017E-3</v>
      </c>
      <c r="Q1147" s="2">
        <f t="shared" si="174"/>
        <v>0.43097585812500006</v>
      </c>
      <c r="R1147" s="2">
        <f t="shared" si="175"/>
        <v>0.37749768125000011</v>
      </c>
      <c r="S1147" s="2">
        <f t="shared" si="176"/>
        <v>5.3478176875000012E-2</v>
      </c>
      <c r="T1147" s="2">
        <f t="shared" si="180"/>
        <v>0.37351399750000008</v>
      </c>
      <c r="U1147" s="2">
        <f t="shared" si="177"/>
        <v>0.27815159187500005</v>
      </c>
      <c r="V1147" s="2">
        <f t="shared" si="178"/>
        <v>9.5362405625000021E-2</v>
      </c>
      <c r="W1147" s="2">
        <f t="shared" si="179"/>
        <v>-2.5350921783248281E-3</v>
      </c>
    </row>
    <row r="1148" spans="1:23" x14ac:dyDescent="0.2">
      <c r="A1148" s="2" t="s">
        <v>41</v>
      </c>
      <c r="B1148" s="2">
        <v>2006</v>
      </c>
      <c r="C1148" s="2">
        <v>-5.3070000000000004</v>
      </c>
      <c r="D1148" s="2">
        <v>-16.692690985030332</v>
      </c>
      <c r="E1148" s="2">
        <v>-10.270426651993166</v>
      </c>
      <c r="F1148" s="2">
        <v>54.177</v>
      </c>
      <c r="G1148" s="2">
        <v>47.148000000000003</v>
      </c>
      <c r="H1148" s="2">
        <v>7.0289999999999999</v>
      </c>
      <c r="I1148" s="2">
        <v>46.866</v>
      </c>
      <c r="J1148" s="2">
        <v>34.750999999999998</v>
      </c>
      <c r="K1148" s="2">
        <v>12.116</v>
      </c>
      <c r="L1148" s="2">
        <v>1.2324102909400048</v>
      </c>
      <c r="N1148" s="2">
        <v>0.70699999999999996</v>
      </c>
      <c r="O1148" s="2">
        <f t="shared" si="173"/>
        <v>7.0699999999999999E-3</v>
      </c>
      <c r="P1148" s="2">
        <f>AVERAGE(O1122:O1153)</f>
        <v>7.9356250000000017E-3</v>
      </c>
      <c r="Q1148" s="2">
        <f t="shared" si="174"/>
        <v>0.42992835562500009</v>
      </c>
      <c r="R1148" s="2">
        <f t="shared" si="175"/>
        <v>0.3741488475000001</v>
      </c>
      <c r="S1148" s="2">
        <f t="shared" si="176"/>
        <v>5.5779508125000009E-2</v>
      </c>
      <c r="T1148" s="2">
        <f t="shared" si="180"/>
        <v>0.3719110012500001</v>
      </c>
      <c r="U1148" s="2">
        <f t="shared" si="177"/>
        <v>0.27577090437500001</v>
      </c>
      <c r="V1148" s="2">
        <f t="shared" si="178"/>
        <v>9.6148032500000022E-2</v>
      </c>
      <c r="W1148" s="2">
        <f t="shared" si="179"/>
        <v>9.7799459150407775E-3</v>
      </c>
    </row>
    <row r="1149" spans="1:23" x14ac:dyDescent="0.2">
      <c r="A1149" s="2" t="s">
        <v>41</v>
      </c>
      <c r="B1149" s="2">
        <v>2007</v>
      </c>
      <c r="C1149" s="2">
        <v>-6.9710000000000001</v>
      </c>
      <c r="D1149" s="2">
        <v>-25.098206561791315</v>
      </c>
      <c r="E1149" s="2">
        <v>-10.270426651993166</v>
      </c>
      <c r="F1149" s="2">
        <v>54.012</v>
      </c>
      <c r="G1149" s="2">
        <v>46.713999999999999</v>
      </c>
      <c r="H1149" s="2">
        <v>7.298</v>
      </c>
      <c r="I1149" s="2">
        <v>46.676000000000002</v>
      </c>
      <c r="J1149" s="2">
        <v>34.462000000000003</v>
      </c>
      <c r="K1149" s="2">
        <v>12.214</v>
      </c>
      <c r="L1149" s="2">
        <v>3.0564031142244303</v>
      </c>
      <c r="N1149" s="2">
        <v>0.70899999999999996</v>
      </c>
      <c r="O1149" s="2">
        <f t="shared" si="173"/>
        <v>7.0899999999999999E-3</v>
      </c>
      <c r="P1149" s="2">
        <f>AVERAGE(O1122:O1153)</f>
        <v>7.9356250000000017E-3</v>
      </c>
      <c r="Q1149" s="2">
        <f t="shared" si="174"/>
        <v>0.42861897750000011</v>
      </c>
      <c r="R1149" s="2">
        <f t="shared" si="175"/>
        <v>0.37070478625000008</v>
      </c>
      <c r="S1149" s="2">
        <f t="shared" si="176"/>
        <v>5.7914191250000011E-2</v>
      </c>
      <c r="T1149" s="2">
        <f t="shared" si="180"/>
        <v>0.37040323250000007</v>
      </c>
      <c r="U1149" s="2">
        <f t="shared" si="177"/>
        <v>0.2734775087500001</v>
      </c>
      <c r="V1149" s="2">
        <f t="shared" si="178"/>
        <v>9.6925723750000026E-2</v>
      </c>
      <c r="W1149" s="2">
        <f t="shared" si="179"/>
        <v>2.425446896331725E-2</v>
      </c>
    </row>
    <row r="1150" spans="1:23" x14ac:dyDescent="0.2">
      <c r="A1150" s="2" t="s">
        <v>41</v>
      </c>
      <c r="B1150" s="2">
        <v>2008</v>
      </c>
      <c r="C1150" s="2">
        <v>-7.1740000000000004</v>
      </c>
      <c r="D1150" s="2">
        <v>-4.8163597291899638</v>
      </c>
      <c r="E1150" s="2">
        <v>-4.8163597291899638</v>
      </c>
      <c r="F1150" s="2">
        <v>53.862000000000002</v>
      </c>
      <c r="G1150" s="2">
        <v>46.314</v>
      </c>
      <c r="H1150" s="2">
        <v>7.5469999999999997</v>
      </c>
      <c r="I1150" s="2">
        <v>46.496000000000002</v>
      </c>
      <c r="J1150" s="2">
        <v>34.179000000000002</v>
      </c>
      <c r="K1150" s="2">
        <v>12.317</v>
      </c>
      <c r="L1150" s="2">
        <v>3.3869876532627257</v>
      </c>
      <c r="N1150" s="2">
        <v>0.71699999999999997</v>
      </c>
      <c r="O1150" s="2">
        <f t="shared" si="173"/>
        <v>7.1699999999999993E-3</v>
      </c>
      <c r="P1150" s="2">
        <f>AVERAGE(O1122:O1153)</f>
        <v>7.9356250000000017E-3</v>
      </c>
      <c r="Q1150" s="2">
        <f t="shared" si="174"/>
        <v>0.42742863375000012</v>
      </c>
      <c r="R1150" s="2">
        <f t="shared" si="175"/>
        <v>0.36753053625000009</v>
      </c>
      <c r="S1150" s="2">
        <f t="shared" si="176"/>
        <v>5.9890161875000007E-2</v>
      </c>
      <c r="T1150" s="2">
        <f t="shared" si="180"/>
        <v>0.36897482000000009</v>
      </c>
      <c r="U1150" s="2">
        <f t="shared" si="177"/>
        <v>0.27123172687500008</v>
      </c>
      <c r="V1150" s="2">
        <f t="shared" si="178"/>
        <v>9.7743093125000027E-2</v>
      </c>
      <c r="W1150" s="2">
        <f t="shared" si="179"/>
        <v>2.6877863895923022E-2</v>
      </c>
    </row>
    <row r="1151" spans="1:23" x14ac:dyDescent="0.2">
      <c r="A1151" s="2" t="s">
        <v>41</v>
      </c>
      <c r="B1151" s="2">
        <v>2009</v>
      </c>
      <c r="C1151" s="2">
        <v>-4.0330000000000004</v>
      </c>
      <c r="D1151" s="2">
        <v>-15.652567035391865</v>
      </c>
      <c r="E1151" s="2">
        <v>-4.8163597291899638</v>
      </c>
      <c r="F1151" s="2">
        <v>53.759</v>
      </c>
      <c r="G1151" s="2">
        <v>45.970999999999997</v>
      </c>
      <c r="H1151" s="2">
        <v>7.7880000000000003</v>
      </c>
      <c r="I1151" s="2">
        <v>46.427</v>
      </c>
      <c r="J1151" s="2">
        <v>33.930999999999997</v>
      </c>
      <c r="K1151" s="2">
        <v>12.497</v>
      </c>
      <c r="L1151" s="2">
        <v>-1.1049947805910807</v>
      </c>
      <c r="N1151" s="2">
        <v>0.71099999999999997</v>
      </c>
      <c r="O1151" s="2">
        <f t="shared" si="173"/>
        <v>7.11E-3</v>
      </c>
      <c r="P1151" s="2">
        <f>AVERAGE(O1122:O1153)</f>
        <v>7.9356250000000017E-3</v>
      </c>
      <c r="Q1151" s="2">
        <f t="shared" si="174"/>
        <v>0.42661126437500008</v>
      </c>
      <c r="R1151" s="2">
        <f t="shared" si="175"/>
        <v>0.36480861687500005</v>
      </c>
      <c r="S1151" s="2">
        <f t="shared" si="176"/>
        <v>6.1802647500000016E-2</v>
      </c>
      <c r="T1151" s="2">
        <f t="shared" si="180"/>
        <v>0.36842726187500008</v>
      </c>
      <c r="U1151" s="2">
        <f t="shared" si="177"/>
        <v>0.26926369187500004</v>
      </c>
      <c r="V1151" s="2">
        <f t="shared" si="178"/>
        <v>9.9171505625000017E-2</v>
      </c>
      <c r="W1151" s="2">
        <f t="shared" si="179"/>
        <v>-8.7688242057280975E-3</v>
      </c>
    </row>
    <row r="1152" spans="1:23" x14ac:dyDescent="0.2">
      <c r="A1152" s="2" t="s">
        <v>41</v>
      </c>
      <c r="B1152" s="2">
        <v>2010</v>
      </c>
      <c r="C1152" s="2">
        <v>-2.819</v>
      </c>
      <c r="D1152" s="2">
        <v>-19.42234836911199</v>
      </c>
      <c r="E1152" s="2">
        <v>-4.8163597291899638</v>
      </c>
      <c r="F1152" s="2">
        <v>53.697000000000003</v>
      </c>
      <c r="G1152" s="2">
        <v>45.664999999999999</v>
      </c>
      <c r="H1152" s="2">
        <v>8.0310000000000006</v>
      </c>
      <c r="I1152" s="2">
        <v>46.356999999999999</v>
      </c>
      <c r="J1152" s="2">
        <v>33.680999999999997</v>
      </c>
      <c r="K1152" s="2">
        <v>12.676</v>
      </c>
      <c r="L1152" s="2">
        <v>-0.80178041971845759</v>
      </c>
      <c r="N1152" s="2">
        <v>0.69699999999999995</v>
      </c>
      <c r="O1152" s="2">
        <f t="shared" si="173"/>
        <v>6.9699999999999996E-3</v>
      </c>
      <c r="P1152" s="2">
        <f>AVERAGE(O1122:O1153)</f>
        <v>7.9356250000000017E-3</v>
      </c>
      <c r="Q1152" s="2">
        <f t="shared" si="174"/>
        <v>0.42611925562500014</v>
      </c>
      <c r="R1152" s="2">
        <f t="shared" si="175"/>
        <v>0.36238031562500006</v>
      </c>
      <c r="S1152" s="2">
        <f t="shared" si="176"/>
        <v>6.3731004375000025E-2</v>
      </c>
      <c r="T1152" s="2">
        <f t="shared" si="180"/>
        <v>0.36787176812500005</v>
      </c>
      <c r="U1152" s="2">
        <f t="shared" si="177"/>
        <v>0.26727978562500004</v>
      </c>
      <c r="V1152" s="2">
        <f t="shared" si="178"/>
        <v>0.10059198250000002</v>
      </c>
      <c r="W1152" s="2">
        <f t="shared" si="179"/>
        <v>-6.3626287432282866E-3</v>
      </c>
    </row>
    <row r="1153" spans="1:23" x14ac:dyDescent="0.2">
      <c r="A1153" s="2" t="s">
        <v>41</v>
      </c>
      <c r="B1153" s="2">
        <v>2011</v>
      </c>
      <c r="C1153" s="2">
        <v>-3.3860000000000001</v>
      </c>
      <c r="D1153" s="2">
        <v>-4.9096781624086807</v>
      </c>
      <c r="E1153" s="2">
        <v>-4.8163597291899638</v>
      </c>
      <c r="F1153" s="2">
        <v>53.825000000000003</v>
      </c>
      <c r="G1153" s="2">
        <v>45.637999999999998</v>
      </c>
      <c r="H1153" s="2">
        <v>8.1869999999999994</v>
      </c>
      <c r="I1153" s="2">
        <v>46.302</v>
      </c>
      <c r="J1153" s="2">
        <v>33.433</v>
      </c>
      <c r="K1153" s="2">
        <v>12.868</v>
      </c>
      <c r="L1153" s="2">
        <v>-7.3989595310312725E-2</v>
      </c>
      <c r="N1153" s="2">
        <v>0.69599999999999995</v>
      </c>
      <c r="O1153" s="2">
        <f t="shared" si="173"/>
        <v>6.9599999999999992E-3</v>
      </c>
      <c r="P1153" s="2">
        <f>AVERAGE(O1122:O1153)</f>
        <v>7.9356250000000017E-3</v>
      </c>
      <c r="Q1153" s="2">
        <f t="shared" si="174"/>
        <v>0.42713501562500011</v>
      </c>
      <c r="R1153" s="2">
        <f t="shared" si="175"/>
        <v>0.36216605375000005</v>
      </c>
      <c r="S1153" s="2">
        <f t="shared" si="176"/>
        <v>6.4968961875000009E-2</v>
      </c>
      <c r="T1153" s="2">
        <f t="shared" si="180"/>
        <v>0.36743530875000008</v>
      </c>
      <c r="U1153" s="2">
        <f t="shared" si="177"/>
        <v>0.26531175062500006</v>
      </c>
      <c r="V1153" s="2">
        <f t="shared" si="178"/>
        <v>0.10211562250000003</v>
      </c>
      <c r="W1153" s="2">
        <f t="shared" si="179"/>
        <v>-5.8715368228440051E-4</v>
      </c>
    </row>
    <row r="1154" spans="1:23" x14ac:dyDescent="0.2">
      <c r="A1154" s="2" t="s">
        <v>47</v>
      </c>
      <c r="B1154" s="2">
        <v>1980</v>
      </c>
      <c r="C1154" s="2">
        <v>-6.3940000000000001</v>
      </c>
      <c r="D1154" s="2">
        <v>-22.065116024593141</v>
      </c>
      <c r="E1154" s="2">
        <v>-22.065116024593141</v>
      </c>
      <c r="F1154" s="2">
        <v>75.820999999999998</v>
      </c>
      <c r="G1154" s="2">
        <v>69.265000000000001</v>
      </c>
      <c r="H1154" s="2">
        <v>6.556</v>
      </c>
      <c r="I1154" s="2">
        <v>38.725000000000001</v>
      </c>
      <c r="J1154" s="2">
        <v>25.681000000000001</v>
      </c>
      <c r="K1154" s="2">
        <v>13.044</v>
      </c>
      <c r="L1154" s="2">
        <v>4.7388213441793194</v>
      </c>
      <c r="N1154" s="2">
        <v>0.44600000000000001</v>
      </c>
      <c r="O1154" s="2">
        <f t="shared" si="173"/>
        <v>4.4600000000000004E-3</v>
      </c>
      <c r="P1154" s="2">
        <f>AVERAGE(O1154:O1185)</f>
        <v>6.868749999999999E-3</v>
      </c>
      <c r="Q1154" s="2">
        <f t="shared" si="174"/>
        <v>0.52079549374999989</v>
      </c>
      <c r="R1154" s="2">
        <f t="shared" si="175"/>
        <v>0.47576396874999993</v>
      </c>
      <c r="S1154" s="2">
        <f t="shared" si="176"/>
        <v>4.5031524999999996E-2</v>
      </c>
      <c r="T1154" s="2">
        <f t="shared" si="180"/>
        <v>0.26599234374999997</v>
      </c>
      <c r="U1154" s="2">
        <f t="shared" si="177"/>
        <v>0.17639636874999998</v>
      </c>
      <c r="V1154" s="2">
        <f t="shared" si="178"/>
        <v>8.9595974999999994E-2</v>
      </c>
      <c r="W1154" s="2">
        <f t="shared" si="179"/>
        <v>3.2549779107831696E-2</v>
      </c>
    </row>
    <row r="1155" spans="1:23" x14ac:dyDescent="0.2">
      <c r="A1155" s="2" t="s">
        <v>47</v>
      </c>
      <c r="B1155" s="2">
        <v>1981</v>
      </c>
      <c r="C1155" s="2">
        <v>-7.3780000000000001</v>
      </c>
      <c r="D1155" s="2">
        <v>-27.636047244288619</v>
      </c>
      <c r="E1155" s="2">
        <v>-22.065116024593141</v>
      </c>
      <c r="F1155" s="2">
        <v>73.352999999999994</v>
      </c>
      <c r="G1155" s="2">
        <v>66.813000000000002</v>
      </c>
      <c r="H1155" s="2">
        <v>6.54</v>
      </c>
      <c r="I1155" s="2">
        <v>38.616</v>
      </c>
      <c r="J1155" s="2">
        <v>25.161000000000001</v>
      </c>
      <c r="K1155" s="2">
        <v>13.454000000000001</v>
      </c>
      <c r="L1155" s="2">
        <v>3.6675601249734679</v>
      </c>
      <c r="N1155" s="2">
        <v>0.46200000000000002</v>
      </c>
      <c r="O1155" s="2">
        <f t="shared" ref="O1155:O1218" si="181">N1155/100</f>
        <v>4.62E-3</v>
      </c>
      <c r="P1155" s="2">
        <f>AVERAGE(O1154:O1185)</f>
        <v>6.868749999999999E-3</v>
      </c>
      <c r="Q1155" s="2">
        <f t="shared" ref="Q1155:Q1218" si="182">F1155*$P1155</f>
        <v>0.50384341874999994</v>
      </c>
      <c r="R1155" s="2">
        <f t="shared" ref="R1155:R1218" si="183">G1155*$P1155</f>
        <v>0.45892179374999997</v>
      </c>
      <c r="S1155" s="2">
        <f t="shared" ref="S1155:S1218" si="184">H1155*$P1155</f>
        <v>4.4921624999999993E-2</v>
      </c>
      <c r="T1155" s="2">
        <f t="shared" si="180"/>
        <v>0.26524364999999994</v>
      </c>
      <c r="U1155" s="2">
        <f t="shared" ref="U1155:U1218" si="185">J1155*$P1155</f>
        <v>0.17282461874999999</v>
      </c>
      <c r="V1155" s="2">
        <f t="shared" ref="V1155:V1218" si="186">K1155*$P1155</f>
        <v>9.2412162499999992E-2</v>
      </c>
      <c r="W1155" s="2">
        <f t="shared" ref="W1155:W1218" si="187">L1155*$P1155</f>
        <v>2.5191553608411504E-2</v>
      </c>
    </row>
    <row r="1156" spans="1:23" x14ac:dyDescent="0.2">
      <c r="A1156" s="2" t="s">
        <v>47</v>
      </c>
      <c r="B1156" s="2">
        <v>1982</v>
      </c>
      <c r="C1156" s="2">
        <v>-2.7410000000000001</v>
      </c>
      <c r="D1156" s="2">
        <v>-31.087985211153445</v>
      </c>
      <c r="E1156" s="2">
        <v>-22.065116024593141</v>
      </c>
      <c r="F1156" s="2">
        <v>70.808000000000007</v>
      </c>
      <c r="G1156" s="2">
        <v>64.290000000000006</v>
      </c>
      <c r="H1156" s="2">
        <v>6.5179999999999998</v>
      </c>
      <c r="I1156" s="2">
        <v>38.604999999999997</v>
      </c>
      <c r="J1156" s="2">
        <v>24.675000000000001</v>
      </c>
      <c r="K1156" s="2">
        <v>13.93</v>
      </c>
      <c r="L1156" s="2">
        <v>2.336583383198001</v>
      </c>
      <c r="N1156" s="2">
        <v>0.48399999999999999</v>
      </c>
      <c r="O1156" s="2">
        <f t="shared" si="181"/>
        <v>4.8399999999999997E-3</v>
      </c>
      <c r="P1156" s="2">
        <f>AVERAGE(O1154:O1185)</f>
        <v>6.868749999999999E-3</v>
      </c>
      <c r="Q1156" s="2">
        <f t="shared" si="182"/>
        <v>0.48636245</v>
      </c>
      <c r="R1156" s="2">
        <f t="shared" si="183"/>
        <v>0.44159193749999998</v>
      </c>
      <c r="S1156" s="2">
        <f t="shared" si="184"/>
        <v>4.4770512499999991E-2</v>
      </c>
      <c r="T1156" s="2">
        <f t="shared" ref="T1156:T1219" si="188">I1156*$P1156</f>
        <v>0.26516809374999994</v>
      </c>
      <c r="U1156" s="2">
        <f t="shared" si="185"/>
        <v>0.16948640624999997</v>
      </c>
      <c r="V1156" s="2">
        <f t="shared" si="186"/>
        <v>9.5681687499999987E-2</v>
      </c>
      <c r="W1156" s="2">
        <f t="shared" si="187"/>
        <v>1.6049407113341265E-2</v>
      </c>
    </row>
    <row r="1157" spans="1:23" x14ac:dyDescent="0.2">
      <c r="A1157" s="2" t="s">
        <v>47</v>
      </c>
      <c r="B1157" s="2">
        <v>1983</v>
      </c>
      <c r="C1157" s="2">
        <v>-7.1760000000000002</v>
      </c>
      <c r="D1157" s="2">
        <v>-33.501840714864223</v>
      </c>
      <c r="E1157" s="2">
        <v>-22.065116024593141</v>
      </c>
      <c r="F1157" s="2">
        <v>68.228999999999999</v>
      </c>
      <c r="G1157" s="2">
        <v>61.734999999999999</v>
      </c>
      <c r="H1157" s="2">
        <v>6.4939999999999998</v>
      </c>
      <c r="I1157" s="2">
        <v>38.69</v>
      </c>
      <c r="J1157" s="2">
        <v>24.207000000000001</v>
      </c>
      <c r="K1157" s="2">
        <v>14.483000000000001</v>
      </c>
      <c r="L1157" s="2">
        <v>1.1980533476490014</v>
      </c>
      <c r="N1157" s="2">
        <v>0.498</v>
      </c>
      <c r="O1157" s="2">
        <f t="shared" si="181"/>
        <v>4.9800000000000001E-3</v>
      </c>
      <c r="P1157" s="2">
        <f>AVERAGE(O1154:O1185)</f>
        <v>6.868749999999999E-3</v>
      </c>
      <c r="Q1157" s="2">
        <f t="shared" si="182"/>
        <v>0.46864794374999991</v>
      </c>
      <c r="R1157" s="2">
        <f t="shared" si="183"/>
        <v>0.42404228124999993</v>
      </c>
      <c r="S1157" s="2">
        <f t="shared" si="184"/>
        <v>4.460566249999999E-2</v>
      </c>
      <c r="T1157" s="2">
        <f t="shared" si="188"/>
        <v>0.26575193749999992</v>
      </c>
      <c r="U1157" s="2">
        <f t="shared" si="185"/>
        <v>0.16627183124999997</v>
      </c>
      <c r="V1157" s="2">
        <f t="shared" si="186"/>
        <v>9.9480106249999992E-2</v>
      </c>
      <c r="W1157" s="2">
        <f t="shared" si="187"/>
        <v>8.229128931664078E-3</v>
      </c>
    </row>
    <row r="1158" spans="1:23" x14ac:dyDescent="0.2">
      <c r="A1158" s="2" t="s">
        <v>47</v>
      </c>
      <c r="B1158" s="2">
        <v>1984</v>
      </c>
      <c r="C1158" s="2">
        <v>-5.0449999999999999</v>
      </c>
      <c r="D1158" s="2">
        <v>-33.865831905212481</v>
      </c>
      <c r="E1158" s="2">
        <v>-33.865831905212481</v>
      </c>
      <c r="F1158" s="2">
        <v>65.703000000000003</v>
      </c>
      <c r="G1158" s="2">
        <v>59.226999999999997</v>
      </c>
      <c r="H1158" s="2">
        <v>6.4770000000000003</v>
      </c>
      <c r="I1158" s="2">
        <v>38.774000000000001</v>
      </c>
      <c r="J1158" s="2">
        <v>23.687999999999999</v>
      </c>
      <c r="K1158" s="2">
        <v>15.086</v>
      </c>
      <c r="L1158" s="2">
        <v>-0.11598446540425664</v>
      </c>
      <c r="N1158" s="2">
        <v>0.502</v>
      </c>
      <c r="O1158" s="2">
        <f t="shared" si="181"/>
        <v>5.0200000000000002E-3</v>
      </c>
      <c r="P1158" s="2">
        <f>AVERAGE(O1154:O1185)</f>
        <v>6.868749999999999E-3</v>
      </c>
      <c r="Q1158" s="2">
        <f t="shared" si="182"/>
        <v>0.45129748124999997</v>
      </c>
      <c r="R1158" s="2">
        <f t="shared" si="183"/>
        <v>0.40681545624999993</v>
      </c>
      <c r="S1158" s="2">
        <f t="shared" si="184"/>
        <v>4.4488893749999994E-2</v>
      </c>
      <c r="T1158" s="2">
        <f t="shared" si="188"/>
        <v>0.26632891249999996</v>
      </c>
      <c r="U1158" s="2">
        <f t="shared" si="185"/>
        <v>0.16270694999999996</v>
      </c>
      <c r="V1158" s="2">
        <f t="shared" si="186"/>
        <v>0.10362196249999998</v>
      </c>
      <c r="W1158" s="2">
        <f t="shared" si="187"/>
        <v>-7.9666829674548761E-4</v>
      </c>
    </row>
    <row r="1159" spans="1:23" x14ac:dyDescent="0.2">
      <c r="A1159" s="2" t="s">
        <v>47</v>
      </c>
      <c r="B1159" s="2">
        <v>1985</v>
      </c>
      <c r="C1159" s="2">
        <v>-3.952</v>
      </c>
      <c r="D1159" s="2">
        <v>-42.353559303325149</v>
      </c>
      <c r="E1159" s="2">
        <v>-33.865831905212481</v>
      </c>
      <c r="F1159" s="2">
        <v>63.286999999999999</v>
      </c>
      <c r="G1159" s="2">
        <v>56.814999999999998</v>
      </c>
      <c r="H1159" s="2">
        <v>6.4720000000000004</v>
      </c>
      <c r="I1159" s="2">
        <v>38.969000000000001</v>
      </c>
      <c r="J1159" s="2">
        <v>23.207000000000001</v>
      </c>
      <c r="K1159" s="2">
        <v>15.762</v>
      </c>
      <c r="L1159" s="2">
        <v>-3.0618485944942204</v>
      </c>
      <c r="N1159" s="2">
        <v>0.50600000000000001</v>
      </c>
      <c r="O1159" s="2">
        <f t="shared" si="181"/>
        <v>5.0600000000000003E-3</v>
      </c>
      <c r="P1159" s="2">
        <f>AVERAGE(O1154:O1185)</f>
        <v>6.868749999999999E-3</v>
      </c>
      <c r="Q1159" s="2">
        <f t="shared" si="182"/>
        <v>0.43470258124999994</v>
      </c>
      <c r="R1159" s="2">
        <f t="shared" si="183"/>
        <v>0.3902480312499999</v>
      </c>
      <c r="S1159" s="2">
        <f t="shared" si="184"/>
        <v>4.4454549999999995E-2</v>
      </c>
      <c r="T1159" s="2">
        <f t="shared" si="188"/>
        <v>0.26766831874999997</v>
      </c>
      <c r="U1159" s="2">
        <f t="shared" si="185"/>
        <v>0.15940308124999999</v>
      </c>
      <c r="V1159" s="2">
        <f t="shared" si="186"/>
        <v>0.10826523749999999</v>
      </c>
      <c r="W1159" s="2">
        <f t="shared" si="187"/>
        <v>-2.1031072533432175E-2</v>
      </c>
    </row>
    <row r="1160" spans="1:23" x14ac:dyDescent="0.2">
      <c r="A1160" s="2" t="s">
        <v>47</v>
      </c>
      <c r="B1160" s="2">
        <v>1986</v>
      </c>
      <c r="C1160" s="2">
        <v>0.57299999999999995</v>
      </c>
      <c r="D1160" s="2">
        <v>-39.798598421711844</v>
      </c>
      <c r="E1160" s="2">
        <v>-33.865831905212481</v>
      </c>
      <c r="F1160" s="2">
        <v>60.951999999999998</v>
      </c>
      <c r="G1160" s="2">
        <v>54.45</v>
      </c>
      <c r="H1160" s="2">
        <v>6.5019999999999998</v>
      </c>
      <c r="I1160" s="2">
        <v>39.270000000000003</v>
      </c>
      <c r="J1160" s="2">
        <v>22.762</v>
      </c>
      <c r="K1160" s="2">
        <v>16.507999999999999</v>
      </c>
      <c r="L1160" s="2">
        <v>-5.8679757495880391</v>
      </c>
      <c r="N1160" s="2">
        <v>0.51600000000000001</v>
      </c>
      <c r="O1160" s="2">
        <f t="shared" si="181"/>
        <v>5.1600000000000005E-3</v>
      </c>
      <c r="P1160" s="2">
        <f>AVERAGE(O1154:O1185)</f>
        <v>6.868749999999999E-3</v>
      </c>
      <c r="Q1160" s="2">
        <f t="shared" si="182"/>
        <v>0.4186640499999999</v>
      </c>
      <c r="R1160" s="2">
        <f t="shared" si="183"/>
        <v>0.37400343749999998</v>
      </c>
      <c r="S1160" s="2">
        <f t="shared" si="184"/>
        <v>4.4660612499999995E-2</v>
      </c>
      <c r="T1160" s="2">
        <f t="shared" si="188"/>
        <v>0.26973581250000001</v>
      </c>
      <c r="U1160" s="2">
        <f t="shared" si="185"/>
        <v>0.15634648749999999</v>
      </c>
      <c r="V1160" s="2">
        <f t="shared" si="186"/>
        <v>0.11338932499999997</v>
      </c>
      <c r="W1160" s="2">
        <f t="shared" si="187"/>
        <v>-4.0305658429982835E-2</v>
      </c>
    </row>
    <row r="1161" spans="1:23" x14ac:dyDescent="0.2">
      <c r="A1161" s="2" t="s">
        <v>47</v>
      </c>
      <c r="B1161" s="2">
        <v>1987</v>
      </c>
      <c r="C1161" s="2">
        <v>-0.72499999999999998</v>
      </c>
      <c r="D1161" s="2">
        <v>-37.609630858287581</v>
      </c>
      <c r="E1161" s="2">
        <v>-33.865831905212481</v>
      </c>
      <c r="F1161" s="2">
        <v>58.75</v>
      </c>
      <c r="G1161" s="2">
        <v>52.201000000000001</v>
      </c>
      <c r="H1161" s="2">
        <v>6.5490000000000004</v>
      </c>
      <c r="I1161" s="2">
        <v>39.683</v>
      </c>
      <c r="J1161" s="2">
        <v>22.363</v>
      </c>
      <c r="K1161" s="2">
        <v>17.32</v>
      </c>
      <c r="L1161" s="2">
        <v>-5.864530115366871</v>
      </c>
      <c r="N1161" s="2">
        <v>0.54500000000000004</v>
      </c>
      <c r="O1161" s="2">
        <f t="shared" si="181"/>
        <v>5.45E-3</v>
      </c>
      <c r="P1161" s="2">
        <f>AVERAGE(O1154:O1185)</f>
        <v>6.868749999999999E-3</v>
      </c>
      <c r="Q1161" s="2">
        <f t="shared" si="182"/>
        <v>0.40353906249999993</v>
      </c>
      <c r="R1161" s="2">
        <f t="shared" si="183"/>
        <v>0.35855561874999997</v>
      </c>
      <c r="S1161" s="2">
        <f t="shared" si="184"/>
        <v>4.4983443749999998E-2</v>
      </c>
      <c r="T1161" s="2">
        <f t="shared" si="188"/>
        <v>0.27257260624999996</v>
      </c>
      <c r="U1161" s="2">
        <f t="shared" si="185"/>
        <v>0.15360585624999998</v>
      </c>
      <c r="V1161" s="2">
        <f t="shared" si="186"/>
        <v>0.11896674999999998</v>
      </c>
      <c r="W1161" s="2">
        <f t="shared" si="187"/>
        <v>-4.0281991229926192E-2</v>
      </c>
    </row>
    <row r="1162" spans="1:23" x14ac:dyDescent="0.2">
      <c r="A1162" s="2" t="s">
        <v>47</v>
      </c>
      <c r="B1162" s="2">
        <v>1988</v>
      </c>
      <c r="C1162" s="2">
        <v>-2.6829999999999998</v>
      </c>
      <c r="D1162" s="2">
        <v>-32.807120911776373</v>
      </c>
      <c r="E1162" s="2">
        <v>-32.807120911776373</v>
      </c>
      <c r="F1162" s="2">
        <v>56.704000000000001</v>
      </c>
      <c r="G1162" s="2">
        <v>50.082000000000001</v>
      </c>
      <c r="H1162" s="2">
        <v>6.6219999999999999</v>
      </c>
      <c r="I1162" s="2">
        <v>40.210999999999999</v>
      </c>
      <c r="J1162" s="2">
        <v>22.018999999999998</v>
      </c>
      <c r="K1162" s="2">
        <v>18.193000000000001</v>
      </c>
      <c r="L1162" s="2">
        <v>-3.1106538607591583</v>
      </c>
      <c r="N1162" s="2">
        <v>0.59099999999999997</v>
      </c>
      <c r="O1162" s="2">
        <f t="shared" si="181"/>
        <v>5.9099999999999995E-3</v>
      </c>
      <c r="P1162" s="2">
        <f>AVERAGE(O1154:O1185)</f>
        <v>6.868749999999999E-3</v>
      </c>
      <c r="Q1162" s="2">
        <f t="shared" si="182"/>
        <v>0.38948559999999993</v>
      </c>
      <c r="R1162" s="2">
        <f t="shared" si="183"/>
        <v>0.34400073749999993</v>
      </c>
      <c r="S1162" s="2">
        <f t="shared" si="184"/>
        <v>4.5484862499999994E-2</v>
      </c>
      <c r="T1162" s="2">
        <f t="shared" si="188"/>
        <v>0.27619930624999994</v>
      </c>
      <c r="U1162" s="2">
        <f t="shared" si="185"/>
        <v>0.15124300624999998</v>
      </c>
      <c r="V1162" s="2">
        <f t="shared" si="186"/>
        <v>0.12496316874999999</v>
      </c>
      <c r="W1162" s="2">
        <f t="shared" si="187"/>
        <v>-2.1366303706089464E-2</v>
      </c>
    </row>
    <row r="1163" spans="1:23" x14ac:dyDescent="0.2">
      <c r="A1163" s="2" t="s">
        <v>47</v>
      </c>
      <c r="B1163" s="2">
        <v>1989</v>
      </c>
      <c r="C1163" s="2">
        <v>-3.4569999999999999</v>
      </c>
      <c r="D1163" s="2">
        <v>-34.388835745500636</v>
      </c>
      <c r="E1163" s="2">
        <v>-32.807120911776373</v>
      </c>
      <c r="F1163" s="2">
        <v>54.841999999999999</v>
      </c>
      <c r="G1163" s="2">
        <v>48.11</v>
      </c>
      <c r="H1163" s="2">
        <v>6.7320000000000002</v>
      </c>
      <c r="I1163" s="2">
        <v>40.756</v>
      </c>
      <c r="J1163" s="2">
        <v>21.664000000000001</v>
      </c>
      <c r="K1163" s="2">
        <v>19.093</v>
      </c>
      <c r="L1163" s="2">
        <v>-1.3341474564609954</v>
      </c>
      <c r="N1163" s="2">
        <v>0.63900000000000001</v>
      </c>
      <c r="O1163" s="2">
        <f t="shared" si="181"/>
        <v>6.3899999999999998E-3</v>
      </c>
      <c r="P1163" s="2">
        <f>AVERAGE(O1154:O1185)</f>
        <v>6.868749999999999E-3</v>
      </c>
      <c r="Q1163" s="2">
        <f t="shared" si="182"/>
        <v>0.37669598749999994</v>
      </c>
      <c r="R1163" s="2">
        <f t="shared" si="183"/>
        <v>0.33045556249999997</v>
      </c>
      <c r="S1163" s="2">
        <f t="shared" si="184"/>
        <v>4.6240424999999995E-2</v>
      </c>
      <c r="T1163" s="2">
        <f t="shared" si="188"/>
        <v>0.27994277499999998</v>
      </c>
      <c r="U1163" s="2">
        <f t="shared" si="185"/>
        <v>0.14880459999999998</v>
      </c>
      <c r="V1163" s="2">
        <f t="shared" si="186"/>
        <v>0.13114504374999997</v>
      </c>
      <c r="W1163" s="2">
        <f t="shared" si="187"/>
        <v>-9.1639253415664607E-3</v>
      </c>
    </row>
    <row r="1164" spans="1:23" x14ac:dyDescent="0.2">
      <c r="A1164" s="2" t="s">
        <v>47</v>
      </c>
      <c r="B1164" s="2">
        <v>1990</v>
      </c>
      <c r="C1164" s="2">
        <v>-8.3339999999999996</v>
      </c>
      <c r="D1164" s="2">
        <v>-30.966806556597394</v>
      </c>
      <c r="E1164" s="2">
        <v>-32.807120911776373</v>
      </c>
      <c r="F1164" s="2">
        <v>53.18</v>
      </c>
      <c r="G1164" s="2">
        <v>46.292999999999999</v>
      </c>
      <c r="H1164" s="2">
        <v>6.8869999999999996</v>
      </c>
      <c r="I1164" s="2">
        <v>41.426000000000002</v>
      </c>
      <c r="J1164" s="2">
        <v>21.372</v>
      </c>
      <c r="K1164" s="2">
        <v>20.053999999999998</v>
      </c>
      <c r="L1164" s="2">
        <v>0.26154962263191339</v>
      </c>
      <c r="N1164" s="2">
        <v>0.69099999999999995</v>
      </c>
      <c r="O1164" s="2">
        <f t="shared" si="181"/>
        <v>6.9099999999999995E-3</v>
      </c>
      <c r="P1164" s="2">
        <f>AVERAGE(O1154:O1185)</f>
        <v>6.868749999999999E-3</v>
      </c>
      <c r="Q1164" s="2">
        <f t="shared" si="182"/>
        <v>0.36528012499999996</v>
      </c>
      <c r="R1164" s="2">
        <f t="shared" si="183"/>
        <v>0.31797504374999996</v>
      </c>
      <c r="S1164" s="2">
        <f t="shared" si="184"/>
        <v>4.7305081249999992E-2</v>
      </c>
      <c r="T1164" s="2">
        <f t="shared" si="188"/>
        <v>0.28454483749999998</v>
      </c>
      <c r="U1164" s="2">
        <f t="shared" si="185"/>
        <v>0.14679892499999997</v>
      </c>
      <c r="V1164" s="2">
        <f t="shared" si="186"/>
        <v>0.13774591249999996</v>
      </c>
      <c r="W1164" s="2">
        <f t="shared" si="187"/>
        <v>1.7965189704529547E-3</v>
      </c>
    </row>
    <row r="1165" spans="1:23" x14ac:dyDescent="0.2">
      <c r="A1165" s="2" t="s">
        <v>47</v>
      </c>
      <c r="B1165" s="2">
        <v>1991</v>
      </c>
      <c r="C1165" s="2">
        <v>-7.5</v>
      </c>
      <c r="D1165" s="2">
        <v>-35.691265630376414</v>
      </c>
      <c r="E1165" s="2">
        <v>-32.807120911776373</v>
      </c>
      <c r="F1165" s="2">
        <v>52.118000000000002</v>
      </c>
      <c r="G1165" s="2">
        <v>45.015000000000001</v>
      </c>
      <c r="H1165" s="2">
        <v>7.1029999999999998</v>
      </c>
      <c r="I1165" s="2">
        <v>42.210999999999999</v>
      </c>
      <c r="J1165" s="2">
        <v>21.138000000000002</v>
      </c>
      <c r="K1165" s="2">
        <v>21.073</v>
      </c>
      <c r="L1165" s="2">
        <v>-0.72081219478532854</v>
      </c>
      <c r="N1165" s="2">
        <v>0.73199999999999998</v>
      </c>
      <c r="O1165" s="2">
        <f t="shared" si="181"/>
        <v>7.3200000000000001E-3</v>
      </c>
      <c r="P1165" s="2">
        <f>AVERAGE(O1154:O1185)</f>
        <v>6.868749999999999E-3</v>
      </c>
      <c r="Q1165" s="2">
        <f t="shared" si="182"/>
        <v>0.35798551249999994</v>
      </c>
      <c r="R1165" s="2">
        <f t="shared" si="183"/>
        <v>0.30919678124999994</v>
      </c>
      <c r="S1165" s="2">
        <f t="shared" si="184"/>
        <v>4.8788731249999988E-2</v>
      </c>
      <c r="T1165" s="2">
        <f t="shared" si="188"/>
        <v>0.28993680624999996</v>
      </c>
      <c r="U1165" s="2">
        <f t="shared" si="185"/>
        <v>0.1451916375</v>
      </c>
      <c r="V1165" s="2">
        <f t="shared" si="186"/>
        <v>0.14474516874999999</v>
      </c>
      <c r="W1165" s="2">
        <f t="shared" si="187"/>
        <v>-4.951078762931725E-3</v>
      </c>
    </row>
    <row r="1166" spans="1:23" x14ac:dyDescent="0.2">
      <c r="A1166" s="2" t="s">
        <v>47</v>
      </c>
      <c r="B1166" s="2">
        <v>1992</v>
      </c>
      <c r="C1166" s="2">
        <v>-5.5</v>
      </c>
      <c r="D1166" s="2">
        <v>-38.330562206607446</v>
      </c>
      <c r="E1166" s="2">
        <v>-38.330562206607446</v>
      </c>
      <c r="F1166" s="2">
        <v>51.195</v>
      </c>
      <c r="G1166" s="2">
        <v>43.845999999999997</v>
      </c>
      <c r="H1166" s="2">
        <v>7.3479999999999999</v>
      </c>
      <c r="I1166" s="2">
        <v>43.095999999999997</v>
      </c>
      <c r="J1166" s="2">
        <v>20.954999999999998</v>
      </c>
      <c r="K1166" s="2">
        <v>22.140999999999998</v>
      </c>
      <c r="L1166" s="2">
        <v>-0.92703044795971346</v>
      </c>
      <c r="N1166" s="2">
        <v>0.72099999999999997</v>
      </c>
      <c r="O1166" s="2">
        <f t="shared" si="181"/>
        <v>7.2099999999999994E-3</v>
      </c>
      <c r="P1166" s="2">
        <f>AVERAGE(O1154:O1185)</f>
        <v>6.868749999999999E-3</v>
      </c>
      <c r="Q1166" s="2">
        <f t="shared" si="182"/>
        <v>0.35164565624999994</v>
      </c>
      <c r="R1166" s="2">
        <f t="shared" si="183"/>
        <v>0.30116721249999995</v>
      </c>
      <c r="S1166" s="2">
        <f t="shared" si="184"/>
        <v>5.0471574999999991E-2</v>
      </c>
      <c r="T1166" s="2">
        <f t="shared" si="188"/>
        <v>0.29601564999999991</v>
      </c>
      <c r="U1166" s="2">
        <f t="shared" si="185"/>
        <v>0.14393465624999996</v>
      </c>
      <c r="V1166" s="2">
        <f t="shared" si="186"/>
        <v>0.15208099374999998</v>
      </c>
      <c r="W1166" s="2">
        <f t="shared" si="187"/>
        <v>-6.3675403894232806E-3</v>
      </c>
    </row>
    <row r="1167" spans="1:23" x14ac:dyDescent="0.2">
      <c r="A1167" s="2" t="s">
        <v>47</v>
      </c>
      <c r="B1167" s="2">
        <v>1993</v>
      </c>
      <c r="C1167" s="2">
        <v>-5.03</v>
      </c>
      <c r="D1167" s="2">
        <v>-58.23378789760504</v>
      </c>
      <c r="E1167" s="2">
        <v>-38.330562206607446</v>
      </c>
      <c r="F1167" s="2">
        <v>50.369</v>
      </c>
      <c r="G1167" s="2">
        <v>42.755000000000003</v>
      </c>
      <c r="H1167" s="2">
        <v>7.6139999999999999</v>
      </c>
      <c r="I1167" s="2">
        <v>44.073</v>
      </c>
      <c r="J1167" s="2">
        <v>20.821000000000002</v>
      </c>
      <c r="K1167" s="2">
        <v>23.251999999999999</v>
      </c>
      <c r="L1167" s="2">
        <v>-2.3561082501294985E-2</v>
      </c>
      <c r="N1167" s="2">
        <v>0.76400000000000001</v>
      </c>
      <c r="O1167" s="2">
        <f t="shared" si="181"/>
        <v>7.6400000000000001E-3</v>
      </c>
      <c r="P1167" s="2">
        <f>AVERAGE(O1154:O1185)</f>
        <v>6.868749999999999E-3</v>
      </c>
      <c r="Q1167" s="2">
        <f t="shared" si="182"/>
        <v>0.34597206874999997</v>
      </c>
      <c r="R1167" s="2">
        <f t="shared" si="183"/>
        <v>0.29367340624999999</v>
      </c>
      <c r="S1167" s="2">
        <f t="shared" si="184"/>
        <v>5.2298662499999989E-2</v>
      </c>
      <c r="T1167" s="2">
        <f t="shared" si="188"/>
        <v>0.30272641874999995</v>
      </c>
      <c r="U1167" s="2">
        <f t="shared" si="185"/>
        <v>0.14301424374999999</v>
      </c>
      <c r="V1167" s="2">
        <f t="shared" si="186"/>
        <v>0.15971217499999996</v>
      </c>
      <c r="W1167" s="2">
        <f t="shared" si="187"/>
        <v>-1.618351854307699E-4</v>
      </c>
    </row>
    <row r="1168" spans="1:23" x14ac:dyDescent="0.2">
      <c r="A1168" s="2" t="s">
        <v>47</v>
      </c>
      <c r="B1168" s="2">
        <v>1994</v>
      </c>
      <c r="C1168" s="2">
        <v>-5.4059999999999997</v>
      </c>
      <c r="D1168" s="2">
        <v>-52.366241469019734</v>
      </c>
      <c r="E1168" s="2">
        <v>-38.330562206607446</v>
      </c>
      <c r="F1168" s="2">
        <v>49.594999999999999</v>
      </c>
      <c r="G1168" s="2">
        <v>41.704000000000001</v>
      </c>
      <c r="H1168" s="2">
        <v>7.891</v>
      </c>
      <c r="I1168" s="2">
        <v>45.027000000000001</v>
      </c>
      <c r="J1168" s="2">
        <v>20.672000000000001</v>
      </c>
      <c r="K1168" s="2">
        <v>24.355</v>
      </c>
      <c r="L1168" s="2">
        <v>2.7067399040736935</v>
      </c>
      <c r="N1168" s="2">
        <v>0.80700000000000005</v>
      </c>
      <c r="O1168" s="2">
        <f t="shared" si="181"/>
        <v>8.0700000000000008E-3</v>
      </c>
      <c r="P1168" s="2">
        <f>AVERAGE(O1154:O1185)</f>
        <v>6.868749999999999E-3</v>
      </c>
      <c r="Q1168" s="2">
        <f t="shared" si="182"/>
        <v>0.34065565624999994</v>
      </c>
      <c r="R1168" s="2">
        <f t="shared" si="183"/>
        <v>0.28645434999999997</v>
      </c>
      <c r="S1168" s="2">
        <f t="shared" si="184"/>
        <v>5.4201306249999991E-2</v>
      </c>
      <c r="T1168" s="2">
        <f t="shared" si="188"/>
        <v>0.30927920624999994</v>
      </c>
      <c r="U1168" s="2">
        <f t="shared" si="185"/>
        <v>0.14199079999999997</v>
      </c>
      <c r="V1168" s="2">
        <f t="shared" si="186"/>
        <v>0.16728840624999997</v>
      </c>
      <c r="W1168" s="2">
        <f t="shared" si="187"/>
        <v>1.859191971610618E-2</v>
      </c>
    </row>
    <row r="1169" spans="1:23" x14ac:dyDescent="0.2">
      <c r="A1169" s="2" t="s">
        <v>47</v>
      </c>
      <c r="B1169" s="2">
        <v>1995</v>
      </c>
      <c r="C1169" s="2">
        <v>-7.8769999999999998</v>
      </c>
      <c r="D1169" s="2">
        <v>-54.064985330259532</v>
      </c>
      <c r="E1169" s="2">
        <v>-38.330562206607446</v>
      </c>
      <c r="F1169" s="2">
        <v>48.847000000000001</v>
      </c>
      <c r="G1169" s="2">
        <v>40.671999999999997</v>
      </c>
      <c r="H1169" s="2">
        <v>8.1750000000000007</v>
      </c>
      <c r="I1169" s="2">
        <v>46.07</v>
      </c>
      <c r="J1169" s="2">
        <v>20.574999999999999</v>
      </c>
      <c r="K1169" s="2">
        <v>25.495999999999999</v>
      </c>
      <c r="L1169" s="2">
        <v>7.0668582481410125</v>
      </c>
      <c r="N1169" s="2">
        <v>0.85</v>
      </c>
      <c r="O1169" s="2">
        <f t="shared" si="181"/>
        <v>8.5000000000000006E-3</v>
      </c>
      <c r="P1169" s="2">
        <f>AVERAGE(O1154:O1185)</f>
        <v>6.868749999999999E-3</v>
      </c>
      <c r="Q1169" s="2">
        <f t="shared" si="182"/>
        <v>0.33551783124999995</v>
      </c>
      <c r="R1169" s="2">
        <f t="shared" si="183"/>
        <v>0.27936579999999994</v>
      </c>
      <c r="S1169" s="2">
        <f t="shared" si="184"/>
        <v>5.6152031249999998E-2</v>
      </c>
      <c r="T1169" s="2">
        <f t="shared" si="188"/>
        <v>0.31644331249999996</v>
      </c>
      <c r="U1169" s="2">
        <f t="shared" si="185"/>
        <v>0.14132453124999997</v>
      </c>
      <c r="V1169" s="2">
        <f t="shared" si="186"/>
        <v>0.17512564999999997</v>
      </c>
      <c r="W1169" s="2">
        <f t="shared" si="187"/>
        <v>4.8540482591918573E-2</v>
      </c>
    </row>
    <row r="1170" spans="1:23" x14ac:dyDescent="0.2">
      <c r="A1170" s="2" t="s">
        <v>47</v>
      </c>
      <c r="B1170" s="2">
        <v>1996</v>
      </c>
      <c r="C1170" s="2">
        <v>-7.8869999999999996</v>
      </c>
      <c r="D1170" s="2">
        <v>-50.998439137352001</v>
      </c>
      <c r="E1170" s="2">
        <v>-50.998439137352001</v>
      </c>
      <c r="F1170" s="2">
        <v>47.814</v>
      </c>
      <c r="G1170" s="2">
        <v>39.393999999999998</v>
      </c>
      <c r="H1170" s="2">
        <v>8.42</v>
      </c>
      <c r="I1170" s="2">
        <v>47.207000000000001</v>
      </c>
      <c r="J1170" s="2">
        <v>20.526</v>
      </c>
      <c r="K1170" s="2">
        <v>26.681000000000001</v>
      </c>
      <c r="L1170" s="2">
        <v>9.5741080456642873</v>
      </c>
      <c r="N1170" s="2">
        <v>0.86799999999999999</v>
      </c>
      <c r="O1170" s="2">
        <f t="shared" si="181"/>
        <v>8.6800000000000002E-3</v>
      </c>
      <c r="P1170" s="2">
        <f>AVERAGE(O1154:O1185)</f>
        <v>6.868749999999999E-3</v>
      </c>
      <c r="Q1170" s="2">
        <f t="shared" si="182"/>
        <v>0.32842241249999993</v>
      </c>
      <c r="R1170" s="2">
        <f t="shared" si="183"/>
        <v>0.27058753749999997</v>
      </c>
      <c r="S1170" s="2">
        <f t="shared" si="184"/>
        <v>5.7834874999999994E-2</v>
      </c>
      <c r="T1170" s="2">
        <f t="shared" si="188"/>
        <v>0.32425308124999996</v>
      </c>
      <c r="U1170" s="2">
        <f t="shared" si="185"/>
        <v>0.14098796249999998</v>
      </c>
      <c r="V1170" s="2">
        <f t="shared" si="186"/>
        <v>0.18326511874999998</v>
      </c>
      <c r="W1170" s="2">
        <f t="shared" si="187"/>
        <v>6.5762154638656561E-2</v>
      </c>
    </row>
    <row r="1171" spans="1:23" x14ac:dyDescent="0.2">
      <c r="A1171" s="2" t="s">
        <v>47</v>
      </c>
      <c r="B1171" s="2">
        <v>1997</v>
      </c>
      <c r="C1171" s="2">
        <v>-2.0609999999999999</v>
      </c>
      <c r="D1171" s="2">
        <v>-60.195132325734313</v>
      </c>
      <c r="E1171" s="2">
        <v>-50.998439137352001</v>
      </c>
      <c r="F1171" s="2">
        <v>46.838999999999999</v>
      </c>
      <c r="G1171" s="2">
        <v>38.170999999999999</v>
      </c>
      <c r="H1171" s="2">
        <v>8.6679999999999993</v>
      </c>
      <c r="I1171" s="2">
        <v>48.441000000000003</v>
      </c>
      <c r="J1171" s="2">
        <v>20.521999999999998</v>
      </c>
      <c r="K1171" s="2">
        <v>27.919</v>
      </c>
      <c r="L1171" s="2">
        <v>5.5372425606705535</v>
      </c>
      <c r="N1171" s="2">
        <v>0.82199999999999995</v>
      </c>
      <c r="O1171" s="2">
        <f t="shared" si="181"/>
        <v>8.2199999999999999E-3</v>
      </c>
      <c r="P1171" s="2">
        <f>AVERAGE(O1154:O1185)</f>
        <v>6.868749999999999E-3</v>
      </c>
      <c r="Q1171" s="2">
        <f t="shared" si="182"/>
        <v>0.32172538124999994</v>
      </c>
      <c r="R1171" s="2">
        <f t="shared" si="183"/>
        <v>0.26218705624999994</v>
      </c>
      <c r="S1171" s="2">
        <f t="shared" si="184"/>
        <v>5.9538324999999989E-2</v>
      </c>
      <c r="T1171" s="2">
        <f t="shared" si="188"/>
        <v>0.33272911874999994</v>
      </c>
      <c r="U1171" s="2">
        <f t="shared" si="185"/>
        <v>0.14096048749999998</v>
      </c>
      <c r="V1171" s="2">
        <f t="shared" si="186"/>
        <v>0.19176863124999999</v>
      </c>
      <c r="W1171" s="2">
        <f t="shared" si="187"/>
        <v>3.8033934838605857E-2</v>
      </c>
    </row>
    <row r="1172" spans="1:23" x14ac:dyDescent="0.2">
      <c r="A1172" s="2" t="s">
        <v>47</v>
      </c>
      <c r="B1172" s="2">
        <v>1998</v>
      </c>
      <c r="C1172" s="2">
        <v>12.776</v>
      </c>
      <c r="D1172" s="2">
        <v>-81.287306496560447</v>
      </c>
      <c r="E1172" s="2">
        <v>-50.998439137352001</v>
      </c>
      <c r="F1172" s="2">
        <v>45.912999999999997</v>
      </c>
      <c r="G1172" s="2">
        <v>36.988</v>
      </c>
      <c r="H1172" s="2">
        <v>8.9239999999999995</v>
      </c>
      <c r="I1172" s="2">
        <v>49.77</v>
      </c>
      <c r="J1172" s="2">
        <v>20.56</v>
      </c>
      <c r="K1172" s="2">
        <v>29.21</v>
      </c>
      <c r="L1172" s="2">
        <v>-7.2924623696314015</v>
      </c>
      <c r="N1172" s="2">
        <v>0.71699999999999997</v>
      </c>
      <c r="O1172" s="2">
        <f t="shared" si="181"/>
        <v>7.1699999999999993E-3</v>
      </c>
      <c r="P1172" s="2">
        <f>AVERAGE(O1154:O1185)</f>
        <v>6.868749999999999E-3</v>
      </c>
      <c r="Q1172" s="2">
        <f t="shared" si="182"/>
        <v>0.31536491874999995</v>
      </c>
      <c r="R1172" s="2">
        <f t="shared" si="183"/>
        <v>0.25406132499999995</v>
      </c>
      <c r="S1172" s="2">
        <f t="shared" si="184"/>
        <v>6.1296724999999989E-2</v>
      </c>
      <c r="T1172" s="2">
        <f t="shared" si="188"/>
        <v>0.34185768749999995</v>
      </c>
      <c r="U1172" s="2">
        <f t="shared" si="185"/>
        <v>0.14122149999999997</v>
      </c>
      <c r="V1172" s="2">
        <f t="shared" si="186"/>
        <v>0.20063618749999998</v>
      </c>
      <c r="W1172" s="2">
        <f t="shared" si="187"/>
        <v>-5.0090100901405685E-2</v>
      </c>
    </row>
    <row r="1173" spans="1:23" x14ac:dyDescent="0.2">
      <c r="A1173" s="2" t="s">
        <v>47</v>
      </c>
      <c r="B1173" s="2">
        <v>1999</v>
      </c>
      <c r="C1173" s="2">
        <v>10.166</v>
      </c>
      <c r="D1173" s="2">
        <v>-67.965421945137365</v>
      </c>
      <c r="E1173" s="2">
        <v>-50.998439137352001</v>
      </c>
      <c r="F1173" s="2">
        <v>45.082999999999998</v>
      </c>
      <c r="G1173" s="2">
        <v>35.886000000000003</v>
      </c>
      <c r="H1173" s="2">
        <v>9.1969999999999992</v>
      </c>
      <c r="I1173" s="2">
        <v>51.02</v>
      </c>
      <c r="J1173" s="2">
        <v>20.550999999999998</v>
      </c>
      <c r="K1173" s="2">
        <v>30.469000000000001</v>
      </c>
      <c r="L1173" s="2">
        <v>-5.1180589404383499</v>
      </c>
      <c r="N1173" s="2">
        <v>0.72399999999999998</v>
      </c>
      <c r="O1173" s="2">
        <f t="shared" si="181"/>
        <v>7.2399999999999999E-3</v>
      </c>
      <c r="P1173" s="2">
        <f>AVERAGE(O1154:O1185)</f>
        <v>6.868749999999999E-3</v>
      </c>
      <c r="Q1173" s="2">
        <f t="shared" si="182"/>
        <v>0.30966385624999992</v>
      </c>
      <c r="R1173" s="2">
        <f t="shared" si="183"/>
        <v>0.24649196249999999</v>
      </c>
      <c r="S1173" s="2">
        <f t="shared" si="184"/>
        <v>6.3171893749999986E-2</v>
      </c>
      <c r="T1173" s="2">
        <f t="shared" si="188"/>
        <v>0.35044362499999998</v>
      </c>
      <c r="U1173" s="2">
        <f t="shared" si="185"/>
        <v>0.14115968124999997</v>
      </c>
      <c r="V1173" s="2">
        <f t="shared" si="186"/>
        <v>0.20928394374999998</v>
      </c>
      <c r="W1173" s="2">
        <f t="shared" si="187"/>
        <v>-3.5154667347135911E-2</v>
      </c>
    </row>
    <row r="1174" spans="1:23" x14ac:dyDescent="0.2">
      <c r="A1174" s="2" t="s">
        <v>47</v>
      </c>
      <c r="B1174" s="2">
        <v>2000</v>
      </c>
      <c r="C1174" s="2">
        <v>7.601</v>
      </c>
      <c r="D1174" s="2">
        <v>-48.594940588472937</v>
      </c>
      <c r="E1174" s="2">
        <v>-48.594940588472937</v>
      </c>
      <c r="F1174" s="2">
        <v>44.398000000000003</v>
      </c>
      <c r="G1174" s="2">
        <v>34.908999999999999</v>
      </c>
      <c r="H1174" s="2">
        <v>9.4890000000000008</v>
      </c>
      <c r="I1174" s="2">
        <v>52.368000000000002</v>
      </c>
      <c r="J1174" s="2">
        <v>20.588999999999999</v>
      </c>
      <c r="K1174" s="2">
        <v>31.779</v>
      </c>
      <c r="L1174" s="2">
        <v>-3.1286252461990296</v>
      </c>
      <c r="N1174" s="2">
        <v>0.72399999999999998</v>
      </c>
      <c r="O1174" s="2">
        <f t="shared" si="181"/>
        <v>7.2399999999999999E-3</v>
      </c>
      <c r="P1174" s="2">
        <f>AVERAGE(O1154:O1185)</f>
        <v>6.868749999999999E-3</v>
      </c>
      <c r="Q1174" s="2">
        <f t="shared" si="182"/>
        <v>0.30495876249999998</v>
      </c>
      <c r="R1174" s="2">
        <f t="shared" si="183"/>
        <v>0.23978119374999995</v>
      </c>
      <c r="S1174" s="2">
        <f t="shared" si="184"/>
        <v>6.5177568749999998E-2</v>
      </c>
      <c r="T1174" s="2">
        <f t="shared" si="188"/>
        <v>0.35970269999999999</v>
      </c>
      <c r="U1174" s="2">
        <f t="shared" si="185"/>
        <v>0.14142069374999997</v>
      </c>
      <c r="V1174" s="2">
        <f t="shared" si="186"/>
        <v>0.21828200624999997</v>
      </c>
      <c r="W1174" s="2">
        <f t="shared" si="187"/>
        <v>-2.1489744659829581E-2</v>
      </c>
    </row>
    <row r="1175" spans="1:23" x14ac:dyDescent="0.2">
      <c r="A1175" s="2" t="s">
        <v>47</v>
      </c>
      <c r="B1175" s="2">
        <v>2001</v>
      </c>
      <c r="C1175" s="2">
        <v>4.4260000000000002</v>
      </c>
      <c r="D1175" s="2">
        <v>-44.577541853963446</v>
      </c>
      <c r="E1175" s="2">
        <v>-48.594940588472937</v>
      </c>
      <c r="F1175" s="2">
        <v>43.975000000000001</v>
      </c>
      <c r="G1175" s="2">
        <v>34.180999999999997</v>
      </c>
      <c r="H1175" s="2">
        <v>9.7940000000000005</v>
      </c>
      <c r="I1175" s="2">
        <v>53.790999999999997</v>
      </c>
      <c r="J1175" s="2">
        <v>20.663</v>
      </c>
      <c r="K1175" s="2">
        <v>33.128</v>
      </c>
      <c r="L1175" s="2">
        <v>-4.1645696174323037</v>
      </c>
      <c r="N1175" s="2">
        <v>0.72299999999999998</v>
      </c>
      <c r="O1175" s="2">
        <f t="shared" si="181"/>
        <v>7.2299999999999994E-3</v>
      </c>
      <c r="P1175" s="2">
        <f>AVERAGE(O1154:O1185)</f>
        <v>6.868749999999999E-3</v>
      </c>
      <c r="Q1175" s="2">
        <f t="shared" si="182"/>
        <v>0.30205328124999997</v>
      </c>
      <c r="R1175" s="2">
        <f t="shared" si="183"/>
        <v>0.23478074374999994</v>
      </c>
      <c r="S1175" s="2">
        <f t="shared" si="184"/>
        <v>6.7272537499999993E-2</v>
      </c>
      <c r="T1175" s="2">
        <f t="shared" si="188"/>
        <v>0.36947693124999992</v>
      </c>
      <c r="U1175" s="2">
        <f t="shared" si="185"/>
        <v>0.14192898124999997</v>
      </c>
      <c r="V1175" s="2">
        <f t="shared" si="186"/>
        <v>0.22754794999999997</v>
      </c>
      <c r="W1175" s="2">
        <f t="shared" si="187"/>
        <v>-2.860538755973813E-2</v>
      </c>
    </row>
    <row r="1176" spans="1:23" x14ac:dyDescent="0.2">
      <c r="A1176" s="2" t="s">
        <v>47</v>
      </c>
      <c r="B1176" s="2">
        <v>2002</v>
      </c>
      <c r="C1176" s="2">
        <v>3.6930000000000001</v>
      </c>
      <c r="D1176" s="2">
        <v>-35.870604199119967</v>
      </c>
      <c r="E1176" s="2">
        <v>-48.594940588472937</v>
      </c>
      <c r="F1176" s="2">
        <v>43.673000000000002</v>
      </c>
      <c r="G1176" s="2">
        <v>33.557000000000002</v>
      </c>
      <c r="H1176" s="2">
        <v>10.116</v>
      </c>
      <c r="I1176" s="2">
        <v>55.264000000000003</v>
      </c>
      <c r="J1176" s="2">
        <v>20.760999999999999</v>
      </c>
      <c r="K1176" s="2">
        <v>34.503</v>
      </c>
      <c r="L1176" s="2">
        <v>-2.8795733625356497</v>
      </c>
      <c r="N1176" s="2">
        <v>0.74099999999999999</v>
      </c>
      <c r="O1176" s="2">
        <f t="shared" si="181"/>
        <v>7.4099999999999999E-3</v>
      </c>
      <c r="P1176" s="2">
        <f>AVERAGE(O1154:O1185)</f>
        <v>6.868749999999999E-3</v>
      </c>
      <c r="Q1176" s="2">
        <f t="shared" si="182"/>
        <v>0.29997891874999999</v>
      </c>
      <c r="R1176" s="2">
        <f t="shared" si="183"/>
        <v>0.23049464374999998</v>
      </c>
      <c r="S1176" s="2">
        <f t="shared" si="184"/>
        <v>6.9484274999999984E-2</v>
      </c>
      <c r="T1176" s="2">
        <f t="shared" si="188"/>
        <v>0.37959459999999995</v>
      </c>
      <c r="U1176" s="2">
        <f t="shared" si="185"/>
        <v>0.14260211874999998</v>
      </c>
      <c r="V1176" s="2">
        <f t="shared" si="186"/>
        <v>0.23699248124999997</v>
      </c>
      <c r="W1176" s="2">
        <f t="shared" si="187"/>
        <v>-1.977906953391674E-2</v>
      </c>
    </row>
    <row r="1177" spans="1:23" x14ac:dyDescent="0.2">
      <c r="A1177" s="2" t="s">
        <v>47</v>
      </c>
      <c r="B1177" s="2">
        <v>2003</v>
      </c>
      <c r="C1177" s="2">
        <v>3.3540000000000001</v>
      </c>
      <c r="D1177" s="2">
        <v>-39.014181684192501</v>
      </c>
      <c r="E1177" s="2">
        <v>-48.594940588472937</v>
      </c>
      <c r="F1177" s="2">
        <v>43.456000000000003</v>
      </c>
      <c r="G1177" s="2">
        <v>33.015999999999998</v>
      </c>
      <c r="H1177" s="2">
        <v>10.44</v>
      </c>
      <c r="I1177" s="2">
        <v>56.771999999999998</v>
      </c>
      <c r="J1177" s="2">
        <v>20.876999999999999</v>
      </c>
      <c r="K1177" s="2">
        <v>35.895000000000003</v>
      </c>
      <c r="L1177" s="2">
        <v>-0.32294673491171338</v>
      </c>
      <c r="N1177" s="2">
        <v>0.76500000000000001</v>
      </c>
      <c r="O1177" s="2">
        <f t="shared" si="181"/>
        <v>7.6500000000000005E-3</v>
      </c>
      <c r="P1177" s="2">
        <f>AVERAGE(O1154:O1185)</f>
        <v>6.868749999999999E-3</v>
      </c>
      <c r="Q1177" s="2">
        <f t="shared" si="182"/>
        <v>0.29848839999999999</v>
      </c>
      <c r="R1177" s="2">
        <f t="shared" si="183"/>
        <v>0.22677864999999994</v>
      </c>
      <c r="S1177" s="2">
        <f t="shared" si="184"/>
        <v>7.1709749999999989E-2</v>
      </c>
      <c r="T1177" s="2">
        <f t="shared" si="188"/>
        <v>0.38995267499999992</v>
      </c>
      <c r="U1177" s="2">
        <f t="shared" si="185"/>
        <v>0.14339889374999998</v>
      </c>
      <c r="V1177" s="2">
        <f t="shared" si="186"/>
        <v>0.24655378124999999</v>
      </c>
      <c r="W1177" s="2">
        <f t="shared" si="187"/>
        <v>-2.2182403854248312E-3</v>
      </c>
    </row>
    <row r="1178" spans="1:23" x14ac:dyDescent="0.2">
      <c r="A1178" s="2" t="s">
        <v>47</v>
      </c>
      <c r="B1178" s="2">
        <v>2004</v>
      </c>
      <c r="C1178" s="2">
        <v>1.7150000000000001</v>
      </c>
      <c r="D1178" s="2">
        <v>-32.312418298578514</v>
      </c>
      <c r="E1178" s="2">
        <v>-32.312418298578514</v>
      </c>
      <c r="F1178" s="2">
        <v>43.241</v>
      </c>
      <c r="G1178" s="2">
        <v>32.494999999999997</v>
      </c>
      <c r="H1178" s="2">
        <v>10.746</v>
      </c>
      <c r="I1178" s="2">
        <v>58.104999999999997</v>
      </c>
      <c r="J1178" s="2">
        <v>20.914000000000001</v>
      </c>
      <c r="K1178" s="2">
        <v>37.191000000000003</v>
      </c>
      <c r="L1178" s="2">
        <v>1.3566924049944766</v>
      </c>
      <c r="N1178" s="2">
        <v>0.77300000000000002</v>
      </c>
      <c r="O1178" s="2">
        <f t="shared" si="181"/>
        <v>7.7299999999999999E-3</v>
      </c>
      <c r="P1178" s="2">
        <f>AVERAGE(O1154:O1185)</f>
        <v>6.868749999999999E-3</v>
      </c>
      <c r="Q1178" s="2">
        <f t="shared" si="182"/>
        <v>0.29701161874999993</v>
      </c>
      <c r="R1178" s="2">
        <f t="shared" si="183"/>
        <v>0.22320003124999996</v>
      </c>
      <c r="S1178" s="2">
        <f t="shared" si="184"/>
        <v>7.3811587499999998E-2</v>
      </c>
      <c r="T1178" s="2">
        <f t="shared" si="188"/>
        <v>0.39910871874999992</v>
      </c>
      <c r="U1178" s="2">
        <f t="shared" si="185"/>
        <v>0.1436530375</v>
      </c>
      <c r="V1178" s="2">
        <f t="shared" si="186"/>
        <v>0.25545568124999996</v>
      </c>
      <c r="W1178" s="2">
        <f t="shared" si="187"/>
        <v>9.3187809568058104E-3</v>
      </c>
    </row>
    <row r="1179" spans="1:23" x14ac:dyDescent="0.2">
      <c r="A1179" s="2" t="s">
        <v>47</v>
      </c>
      <c r="B1179" s="2">
        <v>2005</v>
      </c>
      <c r="C1179" s="2">
        <v>-4.3330000000000002</v>
      </c>
      <c r="D1179" s="2">
        <v>-31.333038083058245</v>
      </c>
      <c r="E1179" s="2">
        <v>-32.312418298578514</v>
      </c>
      <c r="F1179" s="2">
        <v>42.956000000000003</v>
      </c>
      <c r="G1179" s="2">
        <v>31.934999999999999</v>
      </c>
      <c r="H1179" s="2">
        <v>11.021000000000001</v>
      </c>
      <c r="I1179" s="2">
        <v>59.468000000000004</v>
      </c>
      <c r="J1179" s="2">
        <v>20.978999999999999</v>
      </c>
      <c r="K1179" s="2">
        <v>38.488999999999997</v>
      </c>
      <c r="L1179" s="2">
        <v>1.5281241061758382</v>
      </c>
      <c r="N1179" s="2">
        <v>0.77200000000000002</v>
      </c>
      <c r="O1179" s="2">
        <f t="shared" si="181"/>
        <v>7.7200000000000003E-3</v>
      </c>
      <c r="P1179" s="2">
        <f>AVERAGE(O1154:O1185)</f>
        <v>6.868749999999999E-3</v>
      </c>
      <c r="Q1179" s="2">
        <f t="shared" si="182"/>
        <v>0.295054025</v>
      </c>
      <c r="R1179" s="2">
        <f t="shared" si="183"/>
        <v>0.21935353124999996</v>
      </c>
      <c r="S1179" s="2">
        <f t="shared" si="184"/>
        <v>7.570049375E-2</v>
      </c>
      <c r="T1179" s="2">
        <f t="shared" si="188"/>
        <v>0.40847082499999998</v>
      </c>
      <c r="U1179" s="2">
        <f t="shared" si="185"/>
        <v>0.14409950624999998</v>
      </c>
      <c r="V1179" s="2">
        <f t="shared" si="186"/>
        <v>0.26437131874999992</v>
      </c>
      <c r="W1179" s="2">
        <f t="shared" si="187"/>
        <v>1.0496302454295286E-2</v>
      </c>
    </row>
    <row r="1180" spans="1:23" x14ac:dyDescent="0.2">
      <c r="A1180" s="2" t="s">
        <v>47</v>
      </c>
      <c r="B1180" s="2">
        <v>2006</v>
      </c>
      <c r="C1180" s="2">
        <v>1.1180000000000001</v>
      </c>
      <c r="D1180" s="2">
        <v>-27.915349075121188</v>
      </c>
      <c r="E1180" s="2">
        <v>-32.312418298578514</v>
      </c>
      <c r="F1180" s="2">
        <v>42.051000000000002</v>
      </c>
      <c r="G1180" s="2">
        <v>30.777000000000001</v>
      </c>
      <c r="H1180" s="2">
        <v>11.273</v>
      </c>
      <c r="I1180" s="2">
        <v>60.857999999999997</v>
      </c>
      <c r="J1180" s="2">
        <v>21.062000000000001</v>
      </c>
      <c r="K1180" s="2">
        <v>39.795999999999999</v>
      </c>
      <c r="L1180" s="2">
        <v>2.3845376687014999</v>
      </c>
      <c r="N1180" s="2">
        <v>0.77200000000000002</v>
      </c>
      <c r="O1180" s="2">
        <f t="shared" si="181"/>
        <v>7.7200000000000003E-3</v>
      </c>
      <c r="P1180" s="2">
        <f>AVERAGE(O1154:O1185)</f>
        <v>6.868749999999999E-3</v>
      </c>
      <c r="Q1180" s="2">
        <f t="shared" si="182"/>
        <v>0.28883780625</v>
      </c>
      <c r="R1180" s="2">
        <f t="shared" si="183"/>
        <v>0.21139951874999999</v>
      </c>
      <c r="S1180" s="2">
        <f t="shared" si="184"/>
        <v>7.7431418749999981E-2</v>
      </c>
      <c r="T1180" s="2">
        <f t="shared" si="188"/>
        <v>0.41801838749999992</v>
      </c>
      <c r="U1180" s="2">
        <f t="shared" si="185"/>
        <v>0.14466961249999999</v>
      </c>
      <c r="V1180" s="2">
        <f t="shared" si="186"/>
        <v>0.27334877499999993</v>
      </c>
      <c r="W1180" s="2">
        <f t="shared" si="187"/>
        <v>1.6378793111893424E-2</v>
      </c>
    </row>
    <row r="1181" spans="1:23" x14ac:dyDescent="0.2">
      <c r="A1181" s="2" t="s">
        <v>47</v>
      </c>
      <c r="B1181" s="2">
        <v>2007</v>
      </c>
      <c r="C1181" s="2">
        <v>6.3490000000000002</v>
      </c>
      <c r="D1181" s="2">
        <v>-23.201340296377907</v>
      </c>
      <c r="E1181" s="2">
        <v>-32.312418298578514</v>
      </c>
      <c r="F1181" s="2">
        <v>41.209000000000003</v>
      </c>
      <c r="G1181" s="2">
        <v>29.695</v>
      </c>
      <c r="H1181" s="2">
        <v>11.513999999999999</v>
      </c>
      <c r="I1181" s="2">
        <v>62.281999999999996</v>
      </c>
      <c r="J1181" s="2">
        <v>21.158999999999999</v>
      </c>
      <c r="K1181" s="2">
        <v>41.122</v>
      </c>
      <c r="L1181" s="2">
        <v>3.5288587420380186</v>
      </c>
      <c r="N1181" s="2">
        <v>0.77100000000000002</v>
      </c>
      <c r="O1181" s="2">
        <f t="shared" si="181"/>
        <v>7.7099999999999998E-3</v>
      </c>
      <c r="P1181" s="2">
        <f>AVERAGE(O1154:O1185)</f>
        <v>6.868749999999999E-3</v>
      </c>
      <c r="Q1181" s="2">
        <f t="shared" si="182"/>
        <v>0.28305431874999998</v>
      </c>
      <c r="R1181" s="2">
        <f t="shared" si="183"/>
        <v>0.20396753124999997</v>
      </c>
      <c r="S1181" s="2">
        <f t="shared" si="184"/>
        <v>7.9086787499999978E-2</v>
      </c>
      <c r="T1181" s="2">
        <f t="shared" si="188"/>
        <v>0.42779948749999991</v>
      </c>
      <c r="U1181" s="2">
        <f t="shared" si="185"/>
        <v>0.14533588124999997</v>
      </c>
      <c r="V1181" s="2">
        <f t="shared" si="186"/>
        <v>0.28245673749999994</v>
      </c>
      <c r="W1181" s="2">
        <f t="shared" si="187"/>
        <v>2.4238848484373635E-2</v>
      </c>
    </row>
    <row r="1182" spans="1:23" x14ac:dyDescent="0.2">
      <c r="A1182" s="2" t="s">
        <v>47</v>
      </c>
      <c r="B1182" s="2">
        <v>2008</v>
      </c>
      <c r="C1182" s="2">
        <v>0.79100000000000004</v>
      </c>
      <c r="D1182" s="2">
        <v>-5.7832612957267244</v>
      </c>
      <c r="E1182" s="2">
        <v>-5.7832612957267244</v>
      </c>
      <c r="F1182" s="2">
        <v>40.436</v>
      </c>
      <c r="G1182" s="2">
        <v>28.675999999999998</v>
      </c>
      <c r="H1182" s="2">
        <v>11.759</v>
      </c>
      <c r="I1182" s="2">
        <v>63.743000000000002</v>
      </c>
      <c r="J1182" s="2">
        <v>21.27</v>
      </c>
      <c r="K1182" s="2">
        <v>42.472999999999999</v>
      </c>
      <c r="L1182" s="2">
        <v>2.4357998492644932</v>
      </c>
      <c r="N1182" s="2">
        <v>0.77</v>
      </c>
      <c r="O1182" s="2">
        <f t="shared" si="181"/>
        <v>7.7000000000000002E-3</v>
      </c>
      <c r="P1182" s="2">
        <f>AVERAGE(O1154:O1185)</f>
        <v>6.868749999999999E-3</v>
      </c>
      <c r="Q1182" s="2">
        <f t="shared" si="182"/>
        <v>0.27774477499999994</v>
      </c>
      <c r="R1182" s="2">
        <f t="shared" si="183"/>
        <v>0.19696827499999997</v>
      </c>
      <c r="S1182" s="2">
        <f t="shared" si="184"/>
        <v>8.0769631249999987E-2</v>
      </c>
      <c r="T1182" s="2">
        <f t="shared" si="188"/>
        <v>0.43783473124999994</v>
      </c>
      <c r="U1182" s="2">
        <f t="shared" si="185"/>
        <v>0.14609831249999997</v>
      </c>
      <c r="V1182" s="2">
        <f t="shared" si="186"/>
        <v>0.29173641874999995</v>
      </c>
      <c r="W1182" s="2">
        <f t="shared" si="187"/>
        <v>1.6730900214635486E-2</v>
      </c>
    </row>
    <row r="1183" spans="1:23" x14ac:dyDescent="0.2">
      <c r="A1183" s="2" t="s">
        <v>47</v>
      </c>
      <c r="B1183" s="2">
        <v>2009</v>
      </c>
      <c r="C1183" s="2">
        <v>8.3030000000000008</v>
      </c>
      <c r="D1183" s="2">
        <v>-2.8867047204202403</v>
      </c>
      <c r="E1183" s="2">
        <v>-5.7832612957267244</v>
      </c>
      <c r="F1183" s="2">
        <v>39.777999999999999</v>
      </c>
      <c r="G1183" s="2">
        <v>27.744</v>
      </c>
      <c r="H1183" s="2">
        <v>12.034000000000001</v>
      </c>
      <c r="I1183" s="2">
        <v>64.992000000000004</v>
      </c>
      <c r="J1183" s="2">
        <v>21.297000000000001</v>
      </c>
      <c r="K1183" s="2">
        <v>43.695</v>
      </c>
      <c r="L1183" s="2">
        <v>-3.2687793417177304</v>
      </c>
      <c r="N1183" s="2">
        <v>0.75700000000000001</v>
      </c>
      <c r="O1183" s="2">
        <f t="shared" si="181"/>
        <v>7.5700000000000003E-3</v>
      </c>
      <c r="P1183" s="2">
        <f>AVERAGE(O1154:O1185)</f>
        <v>6.868749999999999E-3</v>
      </c>
      <c r="Q1183" s="2">
        <f t="shared" si="182"/>
        <v>0.27322513749999994</v>
      </c>
      <c r="R1183" s="2">
        <f t="shared" si="183"/>
        <v>0.19056659999999997</v>
      </c>
      <c r="S1183" s="2">
        <f t="shared" si="184"/>
        <v>8.265853749999999E-2</v>
      </c>
      <c r="T1183" s="2">
        <f t="shared" si="188"/>
        <v>0.44641379999999997</v>
      </c>
      <c r="U1183" s="2">
        <f t="shared" si="185"/>
        <v>0.14628376874999999</v>
      </c>
      <c r="V1183" s="2">
        <f t="shared" si="186"/>
        <v>0.30013003124999998</v>
      </c>
      <c r="W1183" s="2">
        <f t="shared" si="187"/>
        <v>-2.2452428103423658E-2</v>
      </c>
    </row>
    <row r="1184" spans="1:23" x14ac:dyDescent="0.2">
      <c r="A1184" s="2" t="s">
        <v>47</v>
      </c>
      <c r="B1184" s="2">
        <v>2010</v>
      </c>
      <c r="C1184" s="2">
        <v>3.1429999999999998</v>
      </c>
      <c r="D1184" s="2">
        <v>-14.569706314042003</v>
      </c>
      <c r="E1184" s="2">
        <v>-5.7832612957267244</v>
      </c>
      <c r="F1184" s="2">
        <v>39.279000000000003</v>
      </c>
      <c r="G1184" s="2">
        <v>26.925999999999998</v>
      </c>
      <c r="H1184" s="2">
        <v>12.353</v>
      </c>
      <c r="I1184" s="2">
        <v>66.275999999999996</v>
      </c>
      <c r="J1184" s="2">
        <v>21.35</v>
      </c>
      <c r="K1184" s="2">
        <v>44.926000000000002</v>
      </c>
      <c r="L1184" s="2">
        <v>0.74685489233472568</v>
      </c>
      <c r="N1184" s="2">
        <v>0.77700000000000002</v>
      </c>
      <c r="O1184" s="2">
        <f t="shared" si="181"/>
        <v>7.77E-3</v>
      </c>
      <c r="P1184" s="2">
        <f>AVERAGE(O1154:O1185)</f>
        <v>6.868749999999999E-3</v>
      </c>
      <c r="Q1184" s="2">
        <f t="shared" si="182"/>
        <v>0.26979763125</v>
      </c>
      <c r="R1184" s="2">
        <f t="shared" si="183"/>
        <v>0.18494796249999995</v>
      </c>
      <c r="S1184" s="2">
        <f t="shared" si="184"/>
        <v>8.4849668749999982E-2</v>
      </c>
      <c r="T1184" s="2">
        <f t="shared" si="188"/>
        <v>0.45523327499999988</v>
      </c>
      <c r="U1184" s="2">
        <f t="shared" si="185"/>
        <v>0.14664781249999997</v>
      </c>
      <c r="V1184" s="2">
        <f t="shared" si="186"/>
        <v>0.30858546249999996</v>
      </c>
      <c r="W1184" s="2">
        <f t="shared" si="187"/>
        <v>5.1299595417241464E-3</v>
      </c>
    </row>
    <row r="1185" spans="1:23" x14ac:dyDescent="0.2">
      <c r="A1185" s="2" t="s">
        <v>47</v>
      </c>
      <c r="B1185" s="2">
        <v>2011</v>
      </c>
      <c r="C1185" s="2">
        <v>1.704</v>
      </c>
      <c r="D1185" s="2">
        <v>-11.482953767222218</v>
      </c>
      <c r="E1185" s="2">
        <v>-5.7832612957267244</v>
      </c>
      <c r="F1185" s="2">
        <v>38.942999999999998</v>
      </c>
      <c r="G1185" s="2">
        <v>26.262</v>
      </c>
      <c r="H1185" s="2">
        <v>12.680999999999999</v>
      </c>
      <c r="I1185" s="2">
        <v>67.575999999999993</v>
      </c>
      <c r="J1185" s="2">
        <v>21.419</v>
      </c>
      <c r="K1185" s="2">
        <v>46.156999999999996</v>
      </c>
      <c r="L1185" s="2">
        <v>-2.7456432607089685</v>
      </c>
      <c r="N1185" s="2">
        <v>0.75</v>
      </c>
      <c r="O1185" s="2">
        <f t="shared" si="181"/>
        <v>7.4999999999999997E-3</v>
      </c>
      <c r="P1185" s="2">
        <f>AVERAGE(O1154:O1185)</f>
        <v>6.868749999999999E-3</v>
      </c>
      <c r="Q1185" s="2">
        <f t="shared" si="182"/>
        <v>0.26748973124999997</v>
      </c>
      <c r="R1185" s="2">
        <f t="shared" si="183"/>
        <v>0.18038711249999997</v>
      </c>
      <c r="S1185" s="2">
        <f t="shared" si="184"/>
        <v>8.7102618749999985E-2</v>
      </c>
      <c r="T1185" s="2">
        <f t="shared" si="188"/>
        <v>0.4641626499999999</v>
      </c>
      <c r="U1185" s="2">
        <f t="shared" si="185"/>
        <v>0.14712175624999999</v>
      </c>
      <c r="V1185" s="2">
        <f t="shared" si="186"/>
        <v>0.31704089374999994</v>
      </c>
      <c r="W1185" s="2">
        <f t="shared" si="187"/>
        <v>-1.8859137146994723E-2</v>
      </c>
    </row>
    <row r="1186" spans="1:23" x14ac:dyDescent="0.2">
      <c r="A1186" s="2" t="s">
        <v>43</v>
      </c>
      <c r="B1186" s="2">
        <v>1980</v>
      </c>
      <c r="C1186" s="2">
        <v>-3.7719999999999998</v>
      </c>
      <c r="D1186" s="2">
        <v>-54.910590676272989</v>
      </c>
      <c r="E1186" s="2">
        <v>-54.910590676272989</v>
      </c>
      <c r="F1186" s="2">
        <v>82.995000000000005</v>
      </c>
      <c r="G1186" s="2">
        <v>76.754999999999995</v>
      </c>
      <c r="H1186" s="2">
        <v>6.24</v>
      </c>
      <c r="I1186" s="2">
        <v>43.54</v>
      </c>
      <c r="J1186" s="2">
        <v>33.372999999999998</v>
      </c>
      <c r="K1186" s="2">
        <v>10.167</v>
      </c>
      <c r="L1186" s="2">
        <v>0.16232038115730152</v>
      </c>
      <c r="N1186" s="2">
        <v>0.106</v>
      </c>
      <c r="O1186" s="2">
        <f t="shared" si="181"/>
        <v>1.06E-3</v>
      </c>
      <c r="P1186" s="2">
        <f>AVERAGE(O1186:O1217)</f>
        <v>1.1581250000000001E-3</v>
      </c>
      <c r="Q1186" s="2">
        <f t="shared" si="182"/>
        <v>9.611858437500001E-2</v>
      </c>
      <c r="R1186" s="2">
        <f t="shared" si="183"/>
        <v>8.8891884375000008E-2</v>
      </c>
      <c r="S1186" s="2">
        <f t="shared" si="184"/>
        <v>7.2267000000000008E-3</v>
      </c>
      <c r="T1186" s="2">
        <f t="shared" si="188"/>
        <v>5.0424762500000005E-2</v>
      </c>
      <c r="U1186" s="2">
        <f t="shared" si="185"/>
        <v>3.8650105625E-2</v>
      </c>
      <c r="V1186" s="2">
        <f t="shared" si="186"/>
        <v>1.1774656875000001E-2</v>
      </c>
      <c r="W1186" s="2">
        <f t="shared" si="187"/>
        <v>1.8798729142779983E-4</v>
      </c>
    </row>
    <row r="1187" spans="1:23" x14ac:dyDescent="0.2">
      <c r="A1187" s="2" t="s">
        <v>43</v>
      </c>
      <c r="B1187" s="2">
        <v>1981</v>
      </c>
      <c r="C1187" s="2">
        <v>-8.8309999999999995</v>
      </c>
      <c r="D1187" s="2">
        <v>-67.611314919025673</v>
      </c>
      <c r="E1187" s="2">
        <v>-54.910590676272989</v>
      </c>
      <c r="F1187" s="2">
        <v>82.305000000000007</v>
      </c>
      <c r="G1187" s="2">
        <v>75.968999999999994</v>
      </c>
      <c r="H1187" s="2">
        <v>6.335</v>
      </c>
      <c r="I1187" s="2">
        <v>43.643000000000001</v>
      </c>
      <c r="J1187" s="2">
        <v>33.332000000000001</v>
      </c>
      <c r="K1187" s="2">
        <v>10.311999999999999</v>
      </c>
      <c r="L1187" s="2">
        <v>1.9176126105693871</v>
      </c>
      <c r="N1187" s="2">
        <v>0.11</v>
      </c>
      <c r="O1187" s="2">
        <f t="shared" si="181"/>
        <v>1.1000000000000001E-3</v>
      </c>
      <c r="P1187" s="2">
        <f>AVERAGE(O1186:O1217)</f>
        <v>1.1581250000000001E-3</v>
      </c>
      <c r="Q1187" s="2">
        <f t="shared" si="182"/>
        <v>9.5319478125000009E-2</v>
      </c>
      <c r="R1187" s="2">
        <f t="shared" si="183"/>
        <v>8.7981598125000005E-2</v>
      </c>
      <c r="S1187" s="2">
        <f t="shared" si="184"/>
        <v>7.3367218750000004E-3</v>
      </c>
      <c r="T1187" s="2">
        <f t="shared" si="188"/>
        <v>5.0544049375000004E-2</v>
      </c>
      <c r="U1187" s="2">
        <f t="shared" si="185"/>
        <v>3.8602622500000003E-2</v>
      </c>
      <c r="V1187" s="2">
        <f t="shared" si="186"/>
        <v>1.1942585E-2</v>
      </c>
      <c r="W1187" s="2">
        <f t="shared" si="187"/>
        <v>2.2208351046156716E-3</v>
      </c>
    </row>
    <row r="1188" spans="1:23" x14ac:dyDescent="0.2">
      <c r="A1188" s="2" t="s">
        <v>43</v>
      </c>
      <c r="B1188" s="2">
        <v>1982</v>
      </c>
      <c r="C1188" s="2">
        <v>-10.632</v>
      </c>
      <c r="D1188" s="2">
        <v>-81.888923545589279</v>
      </c>
      <c r="E1188" s="2">
        <v>-54.910590676272989</v>
      </c>
      <c r="F1188" s="2">
        <v>81.254000000000005</v>
      </c>
      <c r="G1188" s="2">
        <v>74.825000000000003</v>
      </c>
      <c r="H1188" s="2">
        <v>6.43</v>
      </c>
      <c r="I1188" s="2">
        <v>43.893000000000001</v>
      </c>
      <c r="J1188" s="2">
        <v>33.368000000000002</v>
      </c>
      <c r="K1188" s="2">
        <v>10.525</v>
      </c>
      <c r="L1188" s="2">
        <v>-2.0741066704744839</v>
      </c>
      <c r="N1188" s="2">
        <v>0.109</v>
      </c>
      <c r="O1188" s="2">
        <f t="shared" si="181"/>
        <v>1.09E-3</v>
      </c>
      <c r="P1188" s="2">
        <f>AVERAGE(O1186:O1217)</f>
        <v>1.1581250000000001E-3</v>
      </c>
      <c r="Q1188" s="2">
        <f t="shared" si="182"/>
        <v>9.4102288750000013E-2</v>
      </c>
      <c r="R1188" s="2">
        <f t="shared" si="183"/>
        <v>8.6656703125000012E-2</v>
      </c>
      <c r="S1188" s="2">
        <f t="shared" si="184"/>
        <v>7.4467437500000001E-3</v>
      </c>
      <c r="T1188" s="2">
        <f t="shared" si="188"/>
        <v>5.0833580625000006E-2</v>
      </c>
      <c r="U1188" s="2">
        <f t="shared" si="185"/>
        <v>3.8644315000000005E-2</v>
      </c>
      <c r="V1188" s="2">
        <f t="shared" si="186"/>
        <v>1.2189265625000001E-2</v>
      </c>
      <c r="W1188" s="2">
        <f t="shared" si="187"/>
        <v>-2.4020747877432618E-3</v>
      </c>
    </row>
    <row r="1189" spans="1:23" x14ac:dyDescent="0.2">
      <c r="A1189" s="2" t="s">
        <v>43</v>
      </c>
      <c r="B1189" s="2">
        <v>1983</v>
      </c>
      <c r="C1189" s="2">
        <v>-8.1760000000000002</v>
      </c>
      <c r="D1189" s="2">
        <v>-88.98703822796729</v>
      </c>
      <c r="E1189" s="2">
        <v>-54.910590676272989</v>
      </c>
      <c r="F1189" s="2">
        <v>80.078000000000003</v>
      </c>
      <c r="G1189" s="2">
        <v>73.552999999999997</v>
      </c>
      <c r="H1189" s="2">
        <v>6.5250000000000004</v>
      </c>
      <c r="I1189" s="2">
        <v>44.268999999999998</v>
      </c>
      <c r="J1189" s="2">
        <v>33.447000000000003</v>
      </c>
      <c r="K1189" s="2">
        <v>10.821999999999999</v>
      </c>
      <c r="L1189" s="2">
        <v>-1.0018517194957712</v>
      </c>
      <c r="N1189" s="2">
        <v>0.111</v>
      </c>
      <c r="O1189" s="2">
        <f t="shared" si="181"/>
        <v>1.1100000000000001E-3</v>
      </c>
      <c r="P1189" s="2">
        <f>AVERAGE(O1186:O1217)</f>
        <v>1.1581250000000001E-3</v>
      </c>
      <c r="Q1189" s="2">
        <f t="shared" si="182"/>
        <v>9.2740333750000015E-2</v>
      </c>
      <c r="R1189" s="2">
        <f t="shared" si="183"/>
        <v>8.5183568124999998E-2</v>
      </c>
      <c r="S1189" s="2">
        <f t="shared" si="184"/>
        <v>7.5567656250000005E-3</v>
      </c>
      <c r="T1189" s="2">
        <f t="shared" si="188"/>
        <v>5.1269035625000001E-2</v>
      </c>
      <c r="U1189" s="2">
        <f t="shared" si="185"/>
        <v>3.8735806875000008E-2</v>
      </c>
      <c r="V1189" s="2">
        <f t="shared" si="186"/>
        <v>1.253322875E-2</v>
      </c>
      <c r="W1189" s="2">
        <f t="shared" si="187"/>
        <v>-1.1602695226410401E-3</v>
      </c>
    </row>
    <row r="1190" spans="1:23" x14ac:dyDescent="0.2">
      <c r="A1190" s="2" t="s">
        <v>43</v>
      </c>
      <c r="B1190" s="2">
        <v>1984</v>
      </c>
      <c r="C1190" s="2">
        <v>-11.601000000000001</v>
      </c>
      <c r="D1190" s="2">
        <v>-97.332478851158754</v>
      </c>
      <c r="E1190" s="2">
        <v>-97.332478851158754</v>
      </c>
      <c r="F1190" s="2">
        <v>79.040000000000006</v>
      </c>
      <c r="G1190" s="2">
        <v>72.42</v>
      </c>
      <c r="H1190" s="2">
        <v>6.62</v>
      </c>
      <c r="I1190" s="2">
        <v>44.728999999999999</v>
      </c>
      <c r="J1190" s="2">
        <v>33.526000000000003</v>
      </c>
      <c r="K1190" s="2">
        <v>11.202999999999999</v>
      </c>
      <c r="L1190" s="2">
        <v>1.1328664192207745</v>
      </c>
      <c r="N1190" s="2">
        <v>0.112</v>
      </c>
      <c r="O1190" s="2">
        <f t="shared" si="181"/>
        <v>1.1200000000000001E-3</v>
      </c>
      <c r="P1190" s="2">
        <f>AVERAGE(O1186:O1217)</f>
        <v>1.1581250000000001E-3</v>
      </c>
      <c r="Q1190" s="2">
        <f t="shared" si="182"/>
        <v>9.1538200000000014E-2</v>
      </c>
      <c r="R1190" s="2">
        <f t="shared" si="183"/>
        <v>8.3871412500000006E-2</v>
      </c>
      <c r="S1190" s="2">
        <f t="shared" si="184"/>
        <v>7.666787500000001E-3</v>
      </c>
      <c r="T1190" s="2">
        <f t="shared" si="188"/>
        <v>5.1801773125000006E-2</v>
      </c>
      <c r="U1190" s="2">
        <f t="shared" si="185"/>
        <v>3.882729875000001E-2</v>
      </c>
      <c r="V1190" s="2">
        <f t="shared" si="186"/>
        <v>1.2974474375E-2</v>
      </c>
      <c r="W1190" s="2">
        <f t="shared" si="187"/>
        <v>1.3120009217600596E-3</v>
      </c>
    </row>
    <row r="1191" spans="1:23" x14ac:dyDescent="0.2">
      <c r="A1191" s="2" t="s">
        <v>43</v>
      </c>
      <c r="B1191" s="2">
        <v>1985</v>
      </c>
      <c r="C1191" s="2">
        <v>-6.375</v>
      </c>
      <c r="D1191" s="2">
        <v>-109.47438845922059</v>
      </c>
      <c r="E1191" s="2">
        <v>-97.332478851158754</v>
      </c>
      <c r="F1191" s="2">
        <v>78.212999999999994</v>
      </c>
      <c r="G1191" s="2">
        <v>71.498000000000005</v>
      </c>
      <c r="H1191" s="2">
        <v>6.7149999999999999</v>
      </c>
      <c r="I1191" s="2">
        <v>45.295999999999999</v>
      </c>
      <c r="J1191" s="2">
        <v>33.637</v>
      </c>
      <c r="K1191" s="2">
        <v>11.659000000000001</v>
      </c>
      <c r="L1191" s="2">
        <v>3.3326756050543289</v>
      </c>
      <c r="N1191" s="2">
        <v>0.113</v>
      </c>
      <c r="O1191" s="2">
        <f t="shared" si="181"/>
        <v>1.1299999999999999E-3</v>
      </c>
      <c r="P1191" s="2">
        <f>AVERAGE(O1186:O1217)</f>
        <v>1.1581250000000001E-3</v>
      </c>
      <c r="Q1191" s="2">
        <f t="shared" si="182"/>
        <v>9.0580430625E-2</v>
      </c>
      <c r="R1191" s="2">
        <f t="shared" si="183"/>
        <v>8.2803621250000015E-2</v>
      </c>
      <c r="S1191" s="2">
        <f t="shared" si="184"/>
        <v>7.7768093750000006E-3</v>
      </c>
      <c r="T1191" s="2">
        <f t="shared" si="188"/>
        <v>5.245843E-2</v>
      </c>
      <c r="U1191" s="2">
        <f t="shared" si="185"/>
        <v>3.8955850625000003E-2</v>
      </c>
      <c r="V1191" s="2">
        <f t="shared" si="186"/>
        <v>1.3502579375000002E-2</v>
      </c>
      <c r="W1191" s="2">
        <f t="shared" si="187"/>
        <v>3.8596549351035451E-3</v>
      </c>
    </row>
    <row r="1192" spans="1:23" x14ac:dyDescent="0.2">
      <c r="A1192" s="2" t="s">
        <v>43</v>
      </c>
      <c r="B1192" s="2">
        <v>1986</v>
      </c>
      <c r="C1192" s="2">
        <v>-7.1310000000000002</v>
      </c>
      <c r="D1192" s="2">
        <v>-114.16407115439218</v>
      </c>
      <c r="E1192" s="2">
        <v>-97.332478851158754</v>
      </c>
      <c r="F1192" s="2">
        <v>77.212000000000003</v>
      </c>
      <c r="G1192" s="2">
        <v>70.402000000000001</v>
      </c>
      <c r="H1192" s="2">
        <v>6.8090000000000002</v>
      </c>
      <c r="I1192" s="2">
        <v>45.908999999999999</v>
      </c>
      <c r="J1192" s="2">
        <v>33.737000000000002</v>
      </c>
      <c r="K1192" s="2">
        <v>12.173</v>
      </c>
      <c r="L1192" s="2">
        <v>-1.4631986574260771</v>
      </c>
      <c r="N1192" s="2">
        <v>0.108</v>
      </c>
      <c r="O1192" s="2">
        <f t="shared" si="181"/>
        <v>1.08E-3</v>
      </c>
      <c r="P1192" s="2">
        <f>AVERAGE(O1186:O1217)</f>
        <v>1.1581250000000001E-3</v>
      </c>
      <c r="Q1192" s="2">
        <f t="shared" si="182"/>
        <v>8.9421147500000006E-2</v>
      </c>
      <c r="R1192" s="2">
        <f t="shared" si="183"/>
        <v>8.1534316250000002E-2</v>
      </c>
      <c r="S1192" s="2">
        <f t="shared" si="184"/>
        <v>7.885673125000001E-3</v>
      </c>
      <c r="T1192" s="2">
        <f t="shared" si="188"/>
        <v>5.3168360625000001E-2</v>
      </c>
      <c r="U1192" s="2">
        <f t="shared" si="185"/>
        <v>3.9071663125000003E-2</v>
      </c>
      <c r="V1192" s="2">
        <f t="shared" si="186"/>
        <v>1.4097855625000001E-2</v>
      </c>
      <c r="W1192" s="2">
        <f t="shared" si="187"/>
        <v>-1.6945669451315756E-3</v>
      </c>
    </row>
    <row r="1193" spans="1:23" x14ac:dyDescent="0.2">
      <c r="A1193" s="2" t="s">
        <v>43</v>
      </c>
      <c r="B1193" s="2">
        <v>1987</v>
      </c>
      <c r="C1193" s="2">
        <v>-0.92400000000000004</v>
      </c>
      <c r="D1193" s="2">
        <v>-113.28449152236877</v>
      </c>
      <c r="E1193" s="2">
        <v>-97.332478851158754</v>
      </c>
      <c r="F1193" s="2">
        <v>76.361000000000004</v>
      </c>
      <c r="G1193" s="2">
        <v>69.450999999999993</v>
      </c>
      <c r="H1193" s="2">
        <v>6.91</v>
      </c>
      <c r="I1193" s="2">
        <v>46.491</v>
      </c>
      <c r="J1193" s="2">
        <v>33.773000000000003</v>
      </c>
      <c r="K1193" s="2">
        <v>12.718</v>
      </c>
      <c r="L1193" s="2">
        <v>1.67814843312893</v>
      </c>
      <c r="N1193" s="2">
        <v>0.111</v>
      </c>
      <c r="O1193" s="2">
        <f t="shared" si="181"/>
        <v>1.1100000000000001E-3</v>
      </c>
      <c r="P1193" s="2">
        <f>AVERAGE(O1186:O1217)</f>
        <v>1.1581250000000001E-3</v>
      </c>
      <c r="Q1193" s="2">
        <f t="shared" si="182"/>
        <v>8.8435583125000009E-2</v>
      </c>
      <c r="R1193" s="2">
        <f t="shared" si="183"/>
        <v>8.0432939374999998E-2</v>
      </c>
      <c r="S1193" s="2">
        <f t="shared" si="184"/>
        <v>8.0026437500000016E-3</v>
      </c>
      <c r="T1193" s="2">
        <f t="shared" si="188"/>
        <v>5.3842389375000001E-2</v>
      </c>
      <c r="U1193" s="2">
        <f t="shared" si="185"/>
        <v>3.9113355625000006E-2</v>
      </c>
      <c r="V1193" s="2">
        <f t="shared" si="186"/>
        <v>1.472903375E-2</v>
      </c>
      <c r="W1193" s="2">
        <f t="shared" si="187"/>
        <v>1.9435056541174422E-3</v>
      </c>
    </row>
    <row r="1194" spans="1:23" x14ac:dyDescent="0.2">
      <c r="A1194" s="2" t="s">
        <v>43</v>
      </c>
      <c r="B1194" s="2">
        <v>1988</v>
      </c>
      <c r="C1194" s="2">
        <v>0.872</v>
      </c>
      <c r="D1194" s="2">
        <v>-101.40334042143984</v>
      </c>
      <c r="E1194" s="2">
        <v>-101.40334042143984</v>
      </c>
      <c r="F1194" s="2">
        <v>75.546000000000006</v>
      </c>
      <c r="G1194" s="2">
        <v>68.516000000000005</v>
      </c>
      <c r="H1194" s="2">
        <v>7.03</v>
      </c>
      <c r="I1194" s="2">
        <v>46.994</v>
      </c>
      <c r="J1194" s="2">
        <v>33.715000000000003</v>
      </c>
      <c r="K1194" s="2">
        <v>13.278</v>
      </c>
      <c r="L1194" s="2">
        <v>-1.7174185250242016</v>
      </c>
      <c r="N1194" s="2">
        <v>0.107</v>
      </c>
      <c r="O1194" s="2">
        <f t="shared" si="181"/>
        <v>1.07E-3</v>
      </c>
      <c r="P1194" s="2">
        <f>AVERAGE(O1186:O1217)</f>
        <v>1.1581250000000001E-3</v>
      </c>
      <c r="Q1194" s="2">
        <f t="shared" si="182"/>
        <v>8.749171125000002E-2</v>
      </c>
      <c r="R1194" s="2">
        <f t="shared" si="183"/>
        <v>7.9350092500000011E-2</v>
      </c>
      <c r="S1194" s="2">
        <f t="shared" si="184"/>
        <v>8.1416187500000011E-3</v>
      </c>
      <c r="T1194" s="2">
        <f t="shared" si="188"/>
        <v>5.4424926250000005E-2</v>
      </c>
      <c r="U1194" s="2">
        <f t="shared" si="185"/>
        <v>3.9046184375000008E-2</v>
      </c>
      <c r="V1194" s="2">
        <f t="shared" si="186"/>
        <v>1.5377583750000002E-2</v>
      </c>
      <c r="W1194" s="2">
        <f t="shared" si="187"/>
        <v>-1.9889853292936535E-3</v>
      </c>
    </row>
    <row r="1195" spans="1:23" x14ac:dyDescent="0.2">
      <c r="A1195" s="2" t="s">
        <v>43</v>
      </c>
      <c r="B1195" s="2">
        <v>1989</v>
      </c>
      <c r="C1195" s="2">
        <v>-2.802</v>
      </c>
      <c r="D1195" s="2">
        <v>-104.23492966275556</v>
      </c>
      <c r="E1195" s="2">
        <v>-101.40334042143984</v>
      </c>
      <c r="F1195" s="2">
        <v>74.596999999999994</v>
      </c>
      <c r="G1195" s="2">
        <v>67.412000000000006</v>
      </c>
      <c r="H1195" s="2">
        <v>7.1849999999999996</v>
      </c>
      <c r="I1195" s="2">
        <v>47.405999999999999</v>
      </c>
      <c r="J1195" s="2">
        <v>33.558</v>
      </c>
      <c r="K1195" s="2">
        <v>13.848000000000001</v>
      </c>
      <c r="L1195" s="2">
        <v>-2.8493712847249371</v>
      </c>
      <c r="N1195" s="2">
        <v>0.105</v>
      </c>
      <c r="O1195" s="2">
        <f t="shared" si="181"/>
        <v>1.0499999999999999E-3</v>
      </c>
      <c r="P1195" s="2">
        <f>AVERAGE(O1186:O1217)</f>
        <v>1.1581250000000001E-3</v>
      </c>
      <c r="Q1195" s="2">
        <f t="shared" si="182"/>
        <v>8.6392650624999998E-2</v>
      </c>
      <c r="R1195" s="2">
        <f t="shared" si="183"/>
        <v>7.8071522500000018E-2</v>
      </c>
      <c r="S1195" s="2">
        <f t="shared" si="184"/>
        <v>8.3211281250000005E-3</v>
      </c>
      <c r="T1195" s="2">
        <f t="shared" si="188"/>
        <v>5.4902073750000002E-2</v>
      </c>
      <c r="U1195" s="2">
        <f t="shared" si="185"/>
        <v>3.8864358750000001E-2</v>
      </c>
      <c r="V1195" s="2">
        <f t="shared" si="186"/>
        <v>1.6037715000000001E-2</v>
      </c>
      <c r="W1195" s="2">
        <f t="shared" si="187"/>
        <v>-3.2999281191220678E-3</v>
      </c>
    </row>
    <row r="1196" spans="1:23" x14ac:dyDescent="0.2">
      <c r="A1196" s="2" t="s">
        <v>43</v>
      </c>
      <c r="B1196" s="2">
        <v>1990</v>
      </c>
      <c r="C1196" s="2">
        <v>-5.0220000000000002</v>
      </c>
      <c r="D1196" s="2">
        <v>-96.156019202141565</v>
      </c>
      <c r="E1196" s="2">
        <v>-101.40334042143984</v>
      </c>
      <c r="F1196" s="2">
        <v>73.438000000000002</v>
      </c>
      <c r="G1196" s="2">
        <v>66.058999999999997</v>
      </c>
      <c r="H1196" s="2">
        <v>7.38</v>
      </c>
      <c r="I1196" s="2">
        <v>47.75</v>
      </c>
      <c r="J1196" s="2">
        <v>33.325000000000003</v>
      </c>
      <c r="K1196" s="2">
        <v>14.423999999999999</v>
      </c>
      <c r="L1196" s="2">
        <v>-2.3603166947064883E-2</v>
      </c>
      <c r="N1196" s="2">
        <v>0.109</v>
      </c>
      <c r="O1196" s="2">
        <f t="shared" si="181"/>
        <v>1.09E-3</v>
      </c>
      <c r="P1196" s="2">
        <f>AVERAGE(O1186:O1217)</f>
        <v>1.1581250000000001E-3</v>
      </c>
      <c r="Q1196" s="2">
        <f t="shared" si="182"/>
        <v>8.5050383750000014E-2</v>
      </c>
      <c r="R1196" s="2">
        <f t="shared" si="183"/>
        <v>7.6504579375000006E-2</v>
      </c>
      <c r="S1196" s="2">
        <f t="shared" si="184"/>
        <v>8.5469624999999997E-3</v>
      </c>
      <c r="T1196" s="2">
        <f t="shared" si="188"/>
        <v>5.5300468750000005E-2</v>
      </c>
      <c r="U1196" s="2">
        <f t="shared" si="185"/>
        <v>3.8594515625000006E-2</v>
      </c>
      <c r="V1196" s="2">
        <f t="shared" si="186"/>
        <v>1.6704795000000001E-2</v>
      </c>
      <c r="W1196" s="2">
        <f t="shared" si="187"/>
        <v>-2.7335417720569521E-5</v>
      </c>
    </row>
    <row r="1197" spans="1:23" x14ac:dyDescent="0.2">
      <c r="A1197" s="2" t="s">
        <v>43</v>
      </c>
      <c r="B1197" s="2">
        <v>1991</v>
      </c>
      <c r="C1197" s="2">
        <v>-4.0309999999999997</v>
      </c>
      <c r="D1197" s="2">
        <v>-97.881503281356004</v>
      </c>
      <c r="E1197" s="2">
        <v>-101.40334042143984</v>
      </c>
      <c r="F1197" s="2">
        <v>72.087999999999994</v>
      </c>
      <c r="G1197" s="2">
        <v>64.510000000000005</v>
      </c>
      <c r="H1197" s="2">
        <v>7.5780000000000003</v>
      </c>
      <c r="I1197" s="2">
        <v>48.027000000000001</v>
      </c>
      <c r="J1197" s="2">
        <v>33.008000000000003</v>
      </c>
      <c r="K1197" s="2">
        <v>15.018000000000001</v>
      </c>
      <c r="L1197" s="2">
        <v>-0.34319794424235589</v>
      </c>
      <c r="N1197" s="2">
        <v>0.111</v>
      </c>
      <c r="O1197" s="2">
        <f t="shared" si="181"/>
        <v>1.1100000000000001E-3</v>
      </c>
      <c r="P1197" s="2">
        <f>AVERAGE(O1186:O1217)</f>
        <v>1.1581250000000001E-3</v>
      </c>
      <c r="Q1197" s="2">
        <f t="shared" si="182"/>
        <v>8.3486914999999995E-2</v>
      </c>
      <c r="R1197" s="2">
        <f t="shared" si="183"/>
        <v>7.4710643750000014E-2</v>
      </c>
      <c r="S1197" s="2">
        <f t="shared" si="184"/>
        <v>8.7762712500000003E-3</v>
      </c>
      <c r="T1197" s="2">
        <f t="shared" si="188"/>
        <v>5.5621269375000004E-2</v>
      </c>
      <c r="U1197" s="2">
        <f t="shared" si="185"/>
        <v>3.8227390000000007E-2</v>
      </c>
      <c r="V1197" s="2">
        <f t="shared" si="186"/>
        <v>1.7392721250000003E-2</v>
      </c>
      <c r="W1197" s="2">
        <f t="shared" si="187"/>
        <v>-3.9746611917567846E-4</v>
      </c>
    </row>
    <row r="1198" spans="1:23" x14ac:dyDescent="0.2">
      <c r="A1198" s="2" t="s">
        <v>43</v>
      </c>
      <c r="B1198" s="2">
        <v>1992</v>
      </c>
      <c r="C1198" s="2">
        <v>-7.0860000000000003</v>
      </c>
      <c r="D1198" s="2">
        <v>-89.589152106601546</v>
      </c>
      <c r="E1198" s="2">
        <v>-89.589152106601546</v>
      </c>
      <c r="F1198" s="2">
        <v>70.623000000000005</v>
      </c>
      <c r="G1198" s="2">
        <v>62.823999999999998</v>
      </c>
      <c r="H1198" s="2">
        <v>7.7990000000000004</v>
      </c>
      <c r="I1198" s="2">
        <v>48.26</v>
      </c>
      <c r="J1198" s="2">
        <v>32.616</v>
      </c>
      <c r="K1198" s="2">
        <v>15.644</v>
      </c>
      <c r="L1198" s="2">
        <v>2.9587798583292395</v>
      </c>
      <c r="N1198" s="2">
        <v>0.109</v>
      </c>
      <c r="O1198" s="2">
        <f t="shared" si="181"/>
        <v>1.09E-3</v>
      </c>
      <c r="P1198" s="2">
        <f>AVERAGE(O1186:O1217)</f>
        <v>1.1581250000000001E-3</v>
      </c>
      <c r="Q1198" s="2">
        <f t="shared" si="182"/>
        <v>8.1790261875000006E-2</v>
      </c>
      <c r="R1198" s="2">
        <f t="shared" si="183"/>
        <v>7.2758045000000007E-2</v>
      </c>
      <c r="S1198" s="2">
        <f t="shared" si="184"/>
        <v>9.0322168750000004E-3</v>
      </c>
      <c r="T1198" s="2">
        <f t="shared" si="188"/>
        <v>5.5891112499999999E-2</v>
      </c>
      <c r="U1198" s="2">
        <f t="shared" si="185"/>
        <v>3.7773405000000003E-2</v>
      </c>
      <c r="V1198" s="2">
        <f t="shared" si="186"/>
        <v>1.81177075E-2</v>
      </c>
      <c r="W1198" s="2">
        <f t="shared" si="187"/>
        <v>3.4266369234275508E-3</v>
      </c>
    </row>
    <row r="1199" spans="1:23" x14ac:dyDescent="0.2">
      <c r="A1199" s="2" t="s">
        <v>43</v>
      </c>
      <c r="B1199" s="2">
        <v>1993</v>
      </c>
      <c r="C1199" s="2">
        <v>-7.9989999999999997</v>
      </c>
      <c r="D1199" s="2">
        <v>-101.61414946189315</v>
      </c>
      <c r="E1199" s="2">
        <v>-89.589152106601546</v>
      </c>
      <c r="F1199" s="2">
        <v>69.016999999999996</v>
      </c>
      <c r="G1199" s="2">
        <v>60.978000000000002</v>
      </c>
      <c r="H1199" s="2">
        <v>8.0389999999999997</v>
      </c>
      <c r="I1199" s="2">
        <v>48.47</v>
      </c>
      <c r="J1199" s="2">
        <v>32.159999999999997</v>
      </c>
      <c r="K1199" s="2">
        <v>16.309999999999999</v>
      </c>
      <c r="L1199" s="2">
        <v>0.79646209577044991</v>
      </c>
      <c r="N1199" s="2">
        <v>0.109</v>
      </c>
      <c r="O1199" s="2">
        <f t="shared" si="181"/>
        <v>1.09E-3</v>
      </c>
      <c r="P1199" s="2">
        <f>AVERAGE(O1186:O1217)</f>
        <v>1.1581250000000001E-3</v>
      </c>
      <c r="Q1199" s="2">
        <f t="shared" si="182"/>
        <v>7.9930313124999999E-2</v>
      </c>
      <c r="R1199" s="2">
        <f t="shared" si="183"/>
        <v>7.0620146250000002E-2</v>
      </c>
      <c r="S1199" s="2">
        <f t="shared" si="184"/>
        <v>9.3101668749999995E-3</v>
      </c>
      <c r="T1199" s="2">
        <f t="shared" si="188"/>
        <v>5.6134318750000002E-2</v>
      </c>
      <c r="U1199" s="2">
        <f t="shared" si="185"/>
        <v>3.7245300000000002E-2</v>
      </c>
      <c r="V1199" s="2">
        <f t="shared" si="186"/>
        <v>1.888901875E-2</v>
      </c>
      <c r="W1199" s="2">
        <f t="shared" si="187"/>
        <v>9.2240266466415239E-4</v>
      </c>
    </row>
    <row r="1200" spans="1:23" x14ac:dyDescent="0.2">
      <c r="A1200" s="2" t="s">
        <v>43</v>
      </c>
      <c r="B1200" s="2">
        <v>1994</v>
      </c>
      <c r="C1200" s="2">
        <v>-3.8090000000000002</v>
      </c>
      <c r="D1200" s="2">
        <v>-105.45161392688588</v>
      </c>
      <c r="E1200" s="2">
        <v>-89.589152106601546</v>
      </c>
      <c r="F1200" s="2">
        <v>67.257000000000005</v>
      </c>
      <c r="G1200" s="2">
        <v>58.960999999999999</v>
      </c>
      <c r="H1200" s="2">
        <v>8.2959999999999994</v>
      </c>
      <c r="I1200" s="2">
        <v>48.667000000000002</v>
      </c>
      <c r="J1200" s="2">
        <v>31.686</v>
      </c>
      <c r="K1200" s="2">
        <v>16.981000000000002</v>
      </c>
      <c r="L1200" s="2">
        <v>-0.43894000715890297</v>
      </c>
      <c r="N1200" s="2">
        <v>0.109</v>
      </c>
      <c r="O1200" s="2">
        <f t="shared" si="181"/>
        <v>1.09E-3</v>
      </c>
      <c r="P1200" s="2">
        <f>AVERAGE(O1186:O1217)</f>
        <v>1.1581250000000001E-3</v>
      </c>
      <c r="Q1200" s="2">
        <f t="shared" si="182"/>
        <v>7.7892013125000006E-2</v>
      </c>
      <c r="R1200" s="2">
        <f t="shared" si="183"/>
        <v>6.8284208125000009E-2</v>
      </c>
      <c r="S1200" s="2">
        <f t="shared" si="184"/>
        <v>9.6078050000000005E-3</v>
      </c>
      <c r="T1200" s="2">
        <f t="shared" si="188"/>
        <v>5.6362469375000009E-2</v>
      </c>
      <c r="U1200" s="2">
        <f t="shared" si="185"/>
        <v>3.6696348750000003E-2</v>
      </c>
      <c r="V1200" s="2">
        <f t="shared" si="186"/>
        <v>1.9666120625000002E-2</v>
      </c>
      <c r="W1200" s="2">
        <f t="shared" si="187"/>
        <v>-5.0834739579090453E-4</v>
      </c>
    </row>
    <row r="1201" spans="1:23" x14ac:dyDescent="0.2">
      <c r="A1201" s="2" t="s">
        <v>43</v>
      </c>
      <c r="B1201" s="2">
        <v>1995</v>
      </c>
      <c r="C1201" s="2">
        <v>-3.9239999999999999</v>
      </c>
      <c r="D1201" s="2">
        <v>-102.54379061720071</v>
      </c>
      <c r="E1201" s="2">
        <v>-89.589152106601546</v>
      </c>
      <c r="F1201" s="2">
        <v>65.36</v>
      </c>
      <c r="G1201" s="2">
        <v>56.790999999999997</v>
      </c>
      <c r="H1201" s="2">
        <v>8.5690000000000008</v>
      </c>
      <c r="I1201" s="2">
        <v>48.826999999999998</v>
      </c>
      <c r="J1201" s="2">
        <v>31.148</v>
      </c>
      <c r="K1201" s="2">
        <v>17.678999999999998</v>
      </c>
      <c r="L1201" s="2">
        <v>-2.588568819816838</v>
      </c>
      <c r="N1201" s="2">
        <v>0.108</v>
      </c>
      <c r="O1201" s="2">
        <f t="shared" si="181"/>
        <v>1.08E-3</v>
      </c>
      <c r="P1201" s="2">
        <f>AVERAGE(O1186:O1217)</f>
        <v>1.1581250000000001E-3</v>
      </c>
      <c r="Q1201" s="2">
        <f t="shared" si="182"/>
        <v>7.569505E-2</v>
      </c>
      <c r="R1201" s="2">
        <f t="shared" si="183"/>
        <v>6.5771076875000001E-2</v>
      </c>
      <c r="S1201" s="2">
        <f t="shared" si="184"/>
        <v>9.9239731250000025E-3</v>
      </c>
      <c r="T1201" s="2">
        <f t="shared" si="188"/>
        <v>5.6547769375000001E-2</v>
      </c>
      <c r="U1201" s="2">
        <f t="shared" si="185"/>
        <v>3.6073277500000001E-2</v>
      </c>
      <c r="V1201" s="2">
        <f t="shared" si="186"/>
        <v>2.0474491875E-2</v>
      </c>
      <c r="W1201" s="2">
        <f t="shared" si="187"/>
        <v>-2.9978862644503756E-3</v>
      </c>
    </row>
    <row r="1202" spans="1:23" x14ac:dyDescent="0.2">
      <c r="A1202" s="2" t="s">
        <v>43</v>
      </c>
      <c r="B1202" s="2">
        <v>1996</v>
      </c>
      <c r="C1202" s="2">
        <v>-2.226</v>
      </c>
      <c r="D1202" s="2">
        <v>-93.897856353745851</v>
      </c>
      <c r="E1202" s="2">
        <v>-93.897856353745851</v>
      </c>
      <c r="F1202" s="2">
        <v>63.688000000000002</v>
      </c>
      <c r="G1202" s="2">
        <v>54.947000000000003</v>
      </c>
      <c r="H1202" s="2">
        <v>8.7409999999999997</v>
      </c>
      <c r="I1202" s="2">
        <v>48.965000000000003</v>
      </c>
      <c r="J1202" s="2">
        <v>30.562999999999999</v>
      </c>
      <c r="K1202" s="2">
        <v>18.402000000000001</v>
      </c>
      <c r="L1202" s="2">
        <v>-0.39429272401808402</v>
      </c>
      <c r="N1202" s="2">
        <v>0.112</v>
      </c>
      <c r="O1202" s="2">
        <f t="shared" si="181"/>
        <v>1.1200000000000001E-3</v>
      </c>
      <c r="P1202" s="2">
        <f>AVERAGE(O1186:O1217)</f>
        <v>1.1581250000000001E-3</v>
      </c>
      <c r="Q1202" s="2">
        <f t="shared" si="182"/>
        <v>7.3758665000000015E-2</v>
      </c>
      <c r="R1202" s="2">
        <f t="shared" si="183"/>
        <v>6.3635494375000004E-2</v>
      </c>
      <c r="S1202" s="2">
        <f t="shared" si="184"/>
        <v>1.0123170625E-2</v>
      </c>
      <c r="T1202" s="2">
        <f t="shared" si="188"/>
        <v>5.6707590625000005E-2</v>
      </c>
      <c r="U1202" s="2">
        <f t="shared" si="185"/>
        <v>3.5395774375000001E-2</v>
      </c>
      <c r="V1202" s="2">
        <f t="shared" si="186"/>
        <v>2.1311816250000004E-2</v>
      </c>
      <c r="W1202" s="2">
        <f t="shared" si="187"/>
        <v>-4.5664026100344359E-4</v>
      </c>
    </row>
    <row r="1203" spans="1:23" x14ac:dyDescent="0.2">
      <c r="A1203" s="2" t="s">
        <v>43</v>
      </c>
      <c r="B1203" s="2">
        <v>1997</v>
      </c>
      <c r="C1203" s="2">
        <v>-2.86</v>
      </c>
      <c r="D1203" s="2">
        <v>-86.248198560444578</v>
      </c>
      <c r="E1203" s="2">
        <v>-93.897856353745851</v>
      </c>
      <c r="F1203" s="2">
        <v>61.774000000000001</v>
      </c>
      <c r="G1203" s="2">
        <v>52.862000000000002</v>
      </c>
      <c r="H1203" s="2">
        <v>8.9120000000000008</v>
      </c>
      <c r="I1203" s="2">
        <v>49.1</v>
      </c>
      <c r="J1203" s="2">
        <v>29.957000000000001</v>
      </c>
      <c r="K1203" s="2">
        <v>19.143000000000001</v>
      </c>
      <c r="L1203" s="2">
        <v>0.11533024346329276</v>
      </c>
      <c r="N1203" s="2">
        <v>0.113</v>
      </c>
      <c r="O1203" s="2">
        <f t="shared" si="181"/>
        <v>1.1299999999999999E-3</v>
      </c>
      <c r="P1203" s="2">
        <f>AVERAGE(O1186:O1217)</f>
        <v>1.1581250000000001E-3</v>
      </c>
      <c r="Q1203" s="2">
        <f t="shared" si="182"/>
        <v>7.1542013750000008E-2</v>
      </c>
      <c r="R1203" s="2">
        <f t="shared" si="183"/>
        <v>6.1220803750000004E-2</v>
      </c>
      <c r="S1203" s="2">
        <f t="shared" si="184"/>
        <v>1.0321210000000003E-2</v>
      </c>
      <c r="T1203" s="2">
        <f t="shared" si="188"/>
        <v>5.6863937500000003E-2</v>
      </c>
      <c r="U1203" s="2">
        <f t="shared" si="185"/>
        <v>3.4693950625000004E-2</v>
      </c>
      <c r="V1203" s="2">
        <f t="shared" si="186"/>
        <v>2.2169986875000002E-2</v>
      </c>
      <c r="W1203" s="2">
        <f t="shared" si="187"/>
        <v>1.3356683821092594E-4</v>
      </c>
    </row>
    <row r="1204" spans="1:23" x14ac:dyDescent="0.2">
      <c r="A1204" s="2" t="s">
        <v>43</v>
      </c>
      <c r="B1204" s="2">
        <v>1998</v>
      </c>
      <c r="C1204" s="2">
        <v>-3.0960000000000001</v>
      </c>
      <c r="D1204" s="2">
        <v>-92.854427089628672</v>
      </c>
      <c r="E1204" s="2">
        <v>-93.897856353745851</v>
      </c>
      <c r="F1204" s="2">
        <v>59.741999999999997</v>
      </c>
      <c r="G1204" s="2">
        <v>50.66</v>
      </c>
      <c r="H1204" s="2">
        <v>9.0820000000000007</v>
      </c>
      <c r="I1204" s="2">
        <v>49.247999999999998</v>
      </c>
      <c r="J1204" s="2">
        <v>29.350999999999999</v>
      </c>
      <c r="K1204" s="2">
        <v>19.896999999999998</v>
      </c>
      <c r="L1204" s="2">
        <v>0.14261852375408146</v>
      </c>
      <c r="N1204" s="2">
        <v>0.11600000000000001</v>
      </c>
      <c r="O1204" s="2">
        <f t="shared" si="181"/>
        <v>1.16E-3</v>
      </c>
      <c r="P1204" s="2">
        <f>AVERAGE(O1186:O1217)</f>
        <v>1.1581250000000001E-3</v>
      </c>
      <c r="Q1204" s="2">
        <f t="shared" si="182"/>
        <v>6.9188703749999997E-2</v>
      </c>
      <c r="R1204" s="2">
        <f t="shared" si="183"/>
        <v>5.8670612500000004E-2</v>
      </c>
      <c r="S1204" s="2">
        <f t="shared" si="184"/>
        <v>1.0518091250000002E-2</v>
      </c>
      <c r="T1204" s="2">
        <f t="shared" si="188"/>
        <v>5.7035340000000004E-2</v>
      </c>
      <c r="U1204" s="2">
        <f t="shared" si="185"/>
        <v>3.3992126875000001E-2</v>
      </c>
      <c r="V1204" s="2">
        <f t="shared" si="186"/>
        <v>2.3043213125E-2</v>
      </c>
      <c r="W1204" s="2">
        <f t="shared" si="187"/>
        <v>1.651700778226956E-4</v>
      </c>
    </row>
    <row r="1205" spans="1:23" x14ac:dyDescent="0.2">
      <c r="A1205" s="2" t="s">
        <v>43</v>
      </c>
      <c r="B1205" s="2">
        <v>1999</v>
      </c>
      <c r="C1205" s="2">
        <v>-1.9510000000000001</v>
      </c>
      <c r="D1205" s="2">
        <v>-80.408635789795326</v>
      </c>
      <c r="E1205" s="2">
        <v>-93.897856353745851</v>
      </c>
      <c r="F1205" s="2">
        <v>57.764000000000003</v>
      </c>
      <c r="G1205" s="2">
        <v>48.515000000000001</v>
      </c>
      <c r="H1205" s="2">
        <v>9.25</v>
      </c>
      <c r="I1205" s="2">
        <v>49.378999999999998</v>
      </c>
      <c r="J1205" s="2">
        <v>28.768999999999998</v>
      </c>
      <c r="K1205" s="2">
        <v>20.61</v>
      </c>
      <c r="L1205" s="2">
        <v>1.1998652080077119</v>
      </c>
      <c r="N1205" s="2">
        <v>0.11799999999999999</v>
      </c>
      <c r="O1205" s="2">
        <f t="shared" si="181"/>
        <v>1.1799999999999998E-3</v>
      </c>
      <c r="P1205" s="2">
        <f>AVERAGE(O1186:O1217)</f>
        <v>1.1581250000000001E-3</v>
      </c>
      <c r="Q1205" s="2">
        <f t="shared" si="182"/>
        <v>6.6897932500000007E-2</v>
      </c>
      <c r="R1205" s="2">
        <f t="shared" si="183"/>
        <v>5.6186434375000004E-2</v>
      </c>
      <c r="S1205" s="2">
        <f t="shared" si="184"/>
        <v>1.0712656250000001E-2</v>
      </c>
      <c r="T1205" s="2">
        <f t="shared" si="188"/>
        <v>5.7187054375000004E-2</v>
      </c>
      <c r="U1205" s="2">
        <f t="shared" si="185"/>
        <v>3.3318098125000001E-2</v>
      </c>
      <c r="V1205" s="2">
        <f t="shared" si="186"/>
        <v>2.386895625E-2</v>
      </c>
      <c r="W1205" s="2">
        <f t="shared" si="187"/>
        <v>1.3895938940239314E-3</v>
      </c>
    </row>
    <row r="1206" spans="1:23" x14ac:dyDescent="0.2">
      <c r="A1206" s="2" t="s">
        <v>43</v>
      </c>
      <c r="B1206" s="2">
        <v>2000</v>
      </c>
      <c r="C1206" s="2">
        <v>-3.8239999999999998</v>
      </c>
      <c r="D1206" s="2">
        <v>-95.725852412640378</v>
      </c>
      <c r="E1206" s="2">
        <v>-95.725852412640378</v>
      </c>
      <c r="F1206" s="2">
        <v>55.933</v>
      </c>
      <c r="G1206" s="2">
        <v>46.52</v>
      </c>
      <c r="H1206" s="2">
        <v>9.4130000000000003</v>
      </c>
      <c r="I1206" s="2">
        <v>49.545999999999999</v>
      </c>
      <c r="J1206" s="2">
        <v>28.204000000000001</v>
      </c>
      <c r="K1206" s="2">
        <v>21.341999999999999</v>
      </c>
      <c r="L1206" s="2">
        <v>0.67585653205237028</v>
      </c>
      <c r="N1206" s="2">
        <v>0.11799999999999999</v>
      </c>
      <c r="O1206" s="2">
        <f t="shared" si="181"/>
        <v>1.1799999999999998E-3</v>
      </c>
      <c r="P1206" s="2">
        <f>AVERAGE(O1186:O1217)</f>
        <v>1.1581250000000001E-3</v>
      </c>
      <c r="Q1206" s="2">
        <f t="shared" si="182"/>
        <v>6.4777405625000006E-2</v>
      </c>
      <c r="R1206" s="2">
        <f t="shared" si="183"/>
        <v>5.3875975000000006E-2</v>
      </c>
      <c r="S1206" s="2">
        <f t="shared" si="184"/>
        <v>1.0901430625000002E-2</v>
      </c>
      <c r="T1206" s="2">
        <f t="shared" si="188"/>
        <v>5.7380461250000001E-2</v>
      </c>
      <c r="U1206" s="2">
        <f t="shared" si="185"/>
        <v>3.2663757500000001E-2</v>
      </c>
      <c r="V1206" s="2">
        <f t="shared" si="186"/>
        <v>2.4716703749999999E-2</v>
      </c>
      <c r="W1206" s="2">
        <f t="shared" si="187"/>
        <v>7.8272634618315135E-4</v>
      </c>
    </row>
    <row r="1207" spans="1:23" x14ac:dyDescent="0.2">
      <c r="A1207" s="2" t="s">
        <v>43</v>
      </c>
      <c r="B1207" s="2">
        <v>2001</v>
      </c>
      <c r="C1207" s="2">
        <v>-4.6280000000000001</v>
      </c>
      <c r="D1207" s="2">
        <v>-98.093897523892863</v>
      </c>
      <c r="E1207" s="2">
        <v>-95.725852412640378</v>
      </c>
      <c r="F1207" s="2">
        <v>54.033999999999999</v>
      </c>
      <c r="G1207" s="2">
        <v>44.487000000000002</v>
      </c>
      <c r="H1207" s="2">
        <v>9.5470000000000006</v>
      </c>
      <c r="I1207" s="2">
        <v>49.74</v>
      </c>
      <c r="J1207" s="2">
        <v>27.658000000000001</v>
      </c>
      <c r="K1207" s="2">
        <v>22.082000000000001</v>
      </c>
      <c r="L1207" s="2">
        <v>0.73672810800305744</v>
      </c>
      <c r="N1207" s="2">
        <v>0.121</v>
      </c>
      <c r="O1207" s="2">
        <f t="shared" si="181"/>
        <v>1.2099999999999999E-3</v>
      </c>
      <c r="P1207" s="2">
        <f>AVERAGE(O1186:O1217)</f>
        <v>1.1581250000000001E-3</v>
      </c>
      <c r="Q1207" s="2">
        <f t="shared" si="182"/>
        <v>6.2578126250000005E-2</v>
      </c>
      <c r="R1207" s="2">
        <f t="shared" si="183"/>
        <v>5.1521506875000005E-2</v>
      </c>
      <c r="S1207" s="2">
        <f t="shared" si="184"/>
        <v>1.1056619375000002E-2</v>
      </c>
      <c r="T1207" s="2">
        <f t="shared" si="188"/>
        <v>5.7605137500000007E-2</v>
      </c>
      <c r="U1207" s="2">
        <f t="shared" si="185"/>
        <v>3.2031421250000004E-2</v>
      </c>
      <c r="V1207" s="2">
        <f t="shared" si="186"/>
        <v>2.5573716250000003E-2</v>
      </c>
      <c r="W1207" s="2">
        <f t="shared" si="187"/>
        <v>8.5322324008104094E-4</v>
      </c>
    </row>
    <row r="1208" spans="1:23" x14ac:dyDescent="0.2">
      <c r="A1208" s="2" t="s">
        <v>43</v>
      </c>
      <c r="B1208" s="2">
        <v>2002</v>
      </c>
      <c r="C1208" s="2">
        <v>-3.2290000000000001</v>
      </c>
      <c r="D1208" s="2">
        <v>-109.08106802787634</v>
      </c>
      <c r="E1208" s="2">
        <v>-95.725852412640378</v>
      </c>
      <c r="F1208" s="2">
        <v>52.4</v>
      </c>
      <c r="G1208" s="2">
        <v>42.726999999999997</v>
      </c>
      <c r="H1208" s="2">
        <v>9.673</v>
      </c>
      <c r="I1208" s="2">
        <v>49.944000000000003</v>
      </c>
      <c r="J1208" s="2">
        <v>27.132999999999999</v>
      </c>
      <c r="K1208" s="2">
        <v>22.812000000000001</v>
      </c>
      <c r="L1208" s="2">
        <v>-2.2068448310383513</v>
      </c>
      <c r="N1208" s="2">
        <v>0.12</v>
      </c>
      <c r="O1208" s="2">
        <f t="shared" si="181"/>
        <v>1.1999999999999999E-3</v>
      </c>
      <c r="P1208" s="2">
        <f>AVERAGE(O1186:O1217)</f>
        <v>1.1581250000000001E-3</v>
      </c>
      <c r="Q1208" s="2">
        <f t="shared" si="182"/>
        <v>6.0685750000000004E-2</v>
      </c>
      <c r="R1208" s="2">
        <f t="shared" si="183"/>
        <v>4.9483206874999998E-2</v>
      </c>
      <c r="S1208" s="2">
        <f t="shared" si="184"/>
        <v>1.1202543125000001E-2</v>
      </c>
      <c r="T1208" s="2">
        <f t="shared" si="188"/>
        <v>5.7841395000000004E-2</v>
      </c>
      <c r="U1208" s="2">
        <f t="shared" si="185"/>
        <v>3.1423405625000005E-2</v>
      </c>
      <c r="V1208" s="2">
        <f t="shared" si="186"/>
        <v>2.6419147500000004E-2</v>
      </c>
      <c r="W1208" s="2">
        <f t="shared" si="187"/>
        <v>-2.5558021699462908E-3</v>
      </c>
    </row>
    <row r="1209" spans="1:23" x14ac:dyDescent="0.2">
      <c r="A1209" s="2" t="s">
        <v>43</v>
      </c>
      <c r="B1209" s="2">
        <v>2003</v>
      </c>
      <c r="C1209" s="2">
        <v>-2.6789999999999998</v>
      </c>
      <c r="D1209" s="2">
        <v>-106.5575283922292</v>
      </c>
      <c r="E1209" s="2">
        <v>-95.725852412640378</v>
      </c>
      <c r="F1209" s="2">
        <v>50.935000000000002</v>
      </c>
      <c r="G1209" s="2">
        <v>41.148000000000003</v>
      </c>
      <c r="H1209" s="2">
        <v>9.7870000000000008</v>
      </c>
      <c r="I1209" s="2">
        <v>50.16</v>
      </c>
      <c r="J1209" s="2">
        <v>26.635999999999999</v>
      </c>
      <c r="K1209" s="2">
        <v>23.524999999999999</v>
      </c>
      <c r="L1209" s="2">
        <v>-1.5734251939701034</v>
      </c>
      <c r="N1209" s="2">
        <v>0.121</v>
      </c>
      <c r="O1209" s="2">
        <f t="shared" si="181"/>
        <v>1.2099999999999999E-3</v>
      </c>
      <c r="P1209" s="2">
        <f>AVERAGE(O1186:O1217)</f>
        <v>1.1581250000000001E-3</v>
      </c>
      <c r="Q1209" s="2">
        <f t="shared" si="182"/>
        <v>5.8989096875000008E-2</v>
      </c>
      <c r="R1209" s="2">
        <f t="shared" si="183"/>
        <v>4.7654527500000009E-2</v>
      </c>
      <c r="S1209" s="2">
        <f t="shared" si="184"/>
        <v>1.1334569375000002E-2</v>
      </c>
      <c r="T1209" s="2">
        <f t="shared" si="188"/>
        <v>5.8091549999999999E-2</v>
      </c>
      <c r="U1209" s="2">
        <f t="shared" si="185"/>
        <v>3.0847817500000003E-2</v>
      </c>
      <c r="V1209" s="2">
        <f t="shared" si="186"/>
        <v>2.7244890625E-2</v>
      </c>
      <c r="W1209" s="2">
        <f t="shared" si="187"/>
        <v>-1.8222230527666261E-3</v>
      </c>
    </row>
    <row r="1210" spans="1:23" x14ac:dyDescent="0.2">
      <c r="A1210" s="2" t="s">
        <v>43</v>
      </c>
      <c r="B1210" s="2">
        <v>2004</v>
      </c>
      <c r="C1210" s="2">
        <v>-2.4420000000000002</v>
      </c>
      <c r="D1210" s="2">
        <v>-100.60545517438828</v>
      </c>
      <c r="E1210" s="2">
        <v>-100.60545517438828</v>
      </c>
      <c r="F1210" s="2">
        <v>49.518999999999998</v>
      </c>
      <c r="G1210" s="2">
        <v>39.64</v>
      </c>
      <c r="H1210" s="2">
        <v>9.8789999999999996</v>
      </c>
      <c r="I1210" s="2">
        <v>50.354999999999997</v>
      </c>
      <c r="J1210" s="2">
        <v>26.210999999999999</v>
      </c>
      <c r="K1210" s="2">
        <v>24.143999999999998</v>
      </c>
      <c r="L1210" s="2">
        <v>-0.46940762774592387</v>
      </c>
      <c r="N1210" s="2">
        <v>0.124</v>
      </c>
      <c r="O1210" s="2">
        <f t="shared" si="181"/>
        <v>1.24E-3</v>
      </c>
      <c r="P1210" s="2">
        <f>AVERAGE(O1186:O1217)</f>
        <v>1.1581250000000001E-3</v>
      </c>
      <c r="Q1210" s="2">
        <f t="shared" si="182"/>
        <v>5.7349191875000004E-2</v>
      </c>
      <c r="R1210" s="2">
        <f t="shared" si="183"/>
        <v>4.5908075000000007E-2</v>
      </c>
      <c r="S1210" s="2">
        <f t="shared" si="184"/>
        <v>1.1441116875000001E-2</v>
      </c>
      <c r="T1210" s="2">
        <f t="shared" si="188"/>
        <v>5.8317384375000003E-2</v>
      </c>
      <c r="U1210" s="2">
        <f t="shared" si="185"/>
        <v>3.0355614374999999E-2</v>
      </c>
      <c r="V1210" s="2">
        <f t="shared" si="186"/>
        <v>2.796177E-2</v>
      </c>
      <c r="W1210" s="2">
        <f t="shared" si="187"/>
        <v>-5.4363270888324816E-4</v>
      </c>
    </row>
    <row r="1211" spans="1:23" x14ac:dyDescent="0.2">
      <c r="A1211" s="2" t="s">
        <v>43</v>
      </c>
      <c r="B1211" s="2">
        <v>2005</v>
      </c>
      <c r="C1211" s="2">
        <v>-0.92800000000000005</v>
      </c>
      <c r="D1211" s="2">
        <v>-89.346455793526374</v>
      </c>
      <c r="E1211" s="2">
        <v>-100.60545517438828</v>
      </c>
      <c r="F1211" s="2">
        <v>48.134</v>
      </c>
      <c r="G1211" s="2">
        <v>38.186</v>
      </c>
      <c r="H1211" s="2">
        <v>9.9489999999999998</v>
      </c>
      <c r="I1211" s="2">
        <v>50.573</v>
      </c>
      <c r="J1211" s="2">
        <v>25.827999999999999</v>
      </c>
      <c r="K1211" s="2">
        <v>24.745000000000001</v>
      </c>
      <c r="L1211" s="2">
        <v>-1.1234341090175972</v>
      </c>
      <c r="N1211" s="2">
        <v>0.125</v>
      </c>
      <c r="O1211" s="2">
        <f t="shared" si="181"/>
        <v>1.25E-3</v>
      </c>
      <c r="P1211" s="2">
        <f>AVERAGE(O1186:O1217)</f>
        <v>1.1581250000000001E-3</v>
      </c>
      <c r="Q1211" s="2">
        <f t="shared" si="182"/>
        <v>5.5745188750000008E-2</v>
      </c>
      <c r="R1211" s="2">
        <f t="shared" si="183"/>
        <v>4.4224161250000005E-2</v>
      </c>
      <c r="S1211" s="2">
        <f t="shared" si="184"/>
        <v>1.1522185625E-2</v>
      </c>
      <c r="T1211" s="2">
        <f t="shared" si="188"/>
        <v>5.8569855625000007E-2</v>
      </c>
      <c r="U1211" s="2">
        <f t="shared" si="185"/>
        <v>2.9912052500000001E-2</v>
      </c>
      <c r="V1211" s="2">
        <f t="shared" si="186"/>
        <v>2.8657803125000002E-2</v>
      </c>
      <c r="W1211" s="2">
        <f t="shared" si="187"/>
        <v>-1.3010771275060048E-3</v>
      </c>
    </row>
    <row r="1212" spans="1:23" x14ac:dyDescent="0.2">
      <c r="A1212" s="2" t="s">
        <v>43</v>
      </c>
      <c r="B1212" s="2">
        <v>2006</v>
      </c>
      <c r="C1212" s="2">
        <v>-1.802</v>
      </c>
      <c r="D1212" s="2">
        <v>-93.597571220828854</v>
      </c>
      <c r="E1212" s="2">
        <v>-100.60545517438828</v>
      </c>
      <c r="F1212" s="2">
        <v>47.04</v>
      </c>
      <c r="G1212" s="2">
        <v>37.082000000000001</v>
      </c>
      <c r="H1212" s="2">
        <v>9.9580000000000002</v>
      </c>
      <c r="I1212" s="2">
        <v>50.856999999999999</v>
      </c>
      <c r="J1212" s="2">
        <v>25.498000000000001</v>
      </c>
      <c r="K1212" s="2">
        <v>25.359000000000002</v>
      </c>
      <c r="L1212" s="2">
        <v>-2.4190405208120696E-2</v>
      </c>
      <c r="N1212" s="2">
        <v>0.126</v>
      </c>
      <c r="O1212" s="2">
        <f t="shared" si="181"/>
        <v>1.2600000000000001E-3</v>
      </c>
      <c r="P1212" s="2">
        <f>AVERAGE(O1186:O1217)</f>
        <v>1.1581250000000001E-3</v>
      </c>
      <c r="Q1212" s="2">
        <f t="shared" si="182"/>
        <v>5.4478200000000004E-2</v>
      </c>
      <c r="R1212" s="2">
        <f t="shared" si="183"/>
        <v>4.2945591250000005E-2</v>
      </c>
      <c r="S1212" s="2">
        <f t="shared" si="184"/>
        <v>1.1532608750000001E-2</v>
      </c>
      <c r="T1212" s="2">
        <f t="shared" si="188"/>
        <v>5.8898763125000003E-2</v>
      </c>
      <c r="U1212" s="2">
        <f t="shared" si="185"/>
        <v>2.9529871250000003E-2</v>
      </c>
      <c r="V1212" s="2">
        <f t="shared" si="186"/>
        <v>2.9368891875000004E-2</v>
      </c>
      <c r="W1212" s="2">
        <f t="shared" si="187"/>
        <v>-2.8015513031654782E-5</v>
      </c>
    </row>
    <row r="1213" spans="1:23" x14ac:dyDescent="0.2">
      <c r="A1213" s="2" t="s">
        <v>43</v>
      </c>
      <c r="B1213" s="2">
        <v>2007</v>
      </c>
      <c r="C1213" s="2">
        <v>-2.355</v>
      </c>
      <c r="D1213" s="2">
        <v>-95.103009180515684</v>
      </c>
      <c r="E1213" s="2">
        <v>-100.60545517438828</v>
      </c>
      <c r="F1213" s="2">
        <v>45.972999999999999</v>
      </c>
      <c r="G1213" s="2">
        <v>36.023000000000003</v>
      </c>
      <c r="H1213" s="2">
        <v>9.9489999999999998</v>
      </c>
      <c r="I1213" s="2">
        <v>51.268000000000001</v>
      </c>
      <c r="J1213" s="2">
        <v>25.23</v>
      </c>
      <c r="K1213" s="2">
        <v>26.038</v>
      </c>
      <c r="L1213" s="2">
        <v>1.9707735842800007</v>
      </c>
      <c r="N1213" s="2">
        <v>0.127</v>
      </c>
      <c r="O1213" s="2">
        <f t="shared" si="181"/>
        <v>1.2700000000000001E-3</v>
      </c>
      <c r="P1213" s="2">
        <f>AVERAGE(O1186:O1217)</f>
        <v>1.1581250000000001E-3</v>
      </c>
      <c r="Q1213" s="2">
        <f t="shared" si="182"/>
        <v>5.3242480625000005E-2</v>
      </c>
      <c r="R1213" s="2">
        <f t="shared" si="183"/>
        <v>4.1719136875000007E-2</v>
      </c>
      <c r="S1213" s="2">
        <f t="shared" si="184"/>
        <v>1.1522185625E-2</v>
      </c>
      <c r="T1213" s="2">
        <f t="shared" si="188"/>
        <v>5.9374752500000003E-2</v>
      </c>
      <c r="U1213" s="2">
        <f t="shared" si="185"/>
        <v>2.9219493750000002E-2</v>
      </c>
      <c r="V1213" s="2">
        <f t="shared" si="186"/>
        <v>3.0155258750000004E-2</v>
      </c>
      <c r="W1213" s="2">
        <f t="shared" si="187"/>
        <v>2.2824021572942759E-3</v>
      </c>
    </row>
    <row r="1214" spans="1:23" x14ac:dyDescent="0.2">
      <c r="A1214" s="2" t="s">
        <v>43</v>
      </c>
      <c r="B1214" s="2">
        <v>2008</v>
      </c>
      <c r="C1214" s="2">
        <v>-3.8140000000000001</v>
      </c>
      <c r="D1214" s="2">
        <v>-87.279844684129046</v>
      </c>
      <c r="E1214" s="2">
        <v>-87.279844684129046</v>
      </c>
      <c r="F1214" s="2">
        <v>45.014000000000003</v>
      </c>
      <c r="G1214" s="2">
        <v>35.073999999999998</v>
      </c>
      <c r="H1214" s="2">
        <v>9.94</v>
      </c>
      <c r="I1214" s="2">
        <v>51.850999999999999</v>
      </c>
      <c r="J1214" s="2">
        <v>25.035</v>
      </c>
      <c r="K1214" s="2">
        <v>26.817</v>
      </c>
      <c r="L1214" s="2">
        <v>2.7127379932106868</v>
      </c>
      <c r="N1214" s="2">
        <v>0.129</v>
      </c>
      <c r="O1214" s="2">
        <f t="shared" si="181"/>
        <v>1.2900000000000001E-3</v>
      </c>
      <c r="P1214" s="2">
        <f>AVERAGE(O1186:O1217)</f>
        <v>1.1581250000000001E-3</v>
      </c>
      <c r="Q1214" s="2">
        <f t="shared" si="182"/>
        <v>5.2131838750000006E-2</v>
      </c>
      <c r="R1214" s="2">
        <f t="shared" si="183"/>
        <v>4.0620076249999998E-2</v>
      </c>
      <c r="S1214" s="2">
        <f t="shared" si="184"/>
        <v>1.15117625E-2</v>
      </c>
      <c r="T1214" s="2">
        <f t="shared" si="188"/>
        <v>6.0049939375E-2</v>
      </c>
      <c r="U1214" s="2">
        <f t="shared" si="185"/>
        <v>2.8993659375000001E-2</v>
      </c>
      <c r="V1214" s="2">
        <f t="shared" si="186"/>
        <v>3.1057438125000003E-2</v>
      </c>
      <c r="W1214" s="2">
        <f t="shared" si="187"/>
        <v>3.1416896883871268E-3</v>
      </c>
    </row>
    <row r="1215" spans="1:23" x14ac:dyDescent="0.2">
      <c r="A1215" s="2" t="s">
        <v>43</v>
      </c>
      <c r="B1215" s="2">
        <v>2009</v>
      </c>
      <c r="C1215" s="2">
        <v>-2.831</v>
      </c>
      <c r="D1215" s="2">
        <v>-95.370393174839478</v>
      </c>
      <c r="E1215" s="2">
        <v>-87.279844684129046</v>
      </c>
      <c r="F1215" s="2">
        <v>44.265000000000001</v>
      </c>
      <c r="G1215" s="2">
        <v>34.316000000000003</v>
      </c>
      <c r="H1215" s="2">
        <v>9.9489999999999998</v>
      </c>
      <c r="I1215" s="2">
        <v>52.557000000000002</v>
      </c>
      <c r="J1215" s="2">
        <v>24.966999999999999</v>
      </c>
      <c r="K1215" s="2">
        <v>27.59</v>
      </c>
      <c r="L1215" s="2">
        <v>2.4843212898919007</v>
      </c>
      <c r="N1215" s="2">
        <v>0.13400000000000001</v>
      </c>
      <c r="O1215" s="2">
        <f t="shared" si="181"/>
        <v>1.34E-3</v>
      </c>
      <c r="P1215" s="2">
        <f>AVERAGE(O1186:O1217)</f>
        <v>1.1581250000000001E-3</v>
      </c>
      <c r="Q1215" s="2">
        <f t="shared" si="182"/>
        <v>5.1264403125000003E-2</v>
      </c>
      <c r="R1215" s="2">
        <f t="shared" si="183"/>
        <v>3.9742217500000003E-2</v>
      </c>
      <c r="S1215" s="2">
        <f t="shared" si="184"/>
        <v>1.1522185625E-2</v>
      </c>
      <c r="T1215" s="2">
        <f t="shared" si="188"/>
        <v>6.086757562500001E-2</v>
      </c>
      <c r="U1215" s="2">
        <f t="shared" si="185"/>
        <v>2.8914906875E-2</v>
      </c>
      <c r="V1215" s="2">
        <f t="shared" si="186"/>
        <v>3.1952668750000003E-2</v>
      </c>
      <c r="W1215" s="2">
        <f t="shared" si="187"/>
        <v>2.8771545938560579E-3</v>
      </c>
    </row>
    <row r="1216" spans="1:23" x14ac:dyDescent="0.2">
      <c r="A1216" s="2" t="s">
        <v>43</v>
      </c>
      <c r="B1216" s="2">
        <v>2010</v>
      </c>
      <c r="C1216" s="2">
        <v>-4.7519999999999998</v>
      </c>
      <c r="D1216" s="2">
        <v>-96.62889154779441</v>
      </c>
      <c r="E1216" s="2">
        <v>-87.279844684129046</v>
      </c>
      <c r="F1216" s="2">
        <v>43.762</v>
      </c>
      <c r="G1216" s="2">
        <v>33.774000000000001</v>
      </c>
      <c r="H1216" s="2">
        <v>9.9879999999999995</v>
      </c>
      <c r="I1216" s="2">
        <v>53.404000000000003</v>
      </c>
      <c r="J1216" s="2">
        <v>24.957000000000001</v>
      </c>
      <c r="K1216" s="2">
        <v>28.446999999999999</v>
      </c>
      <c r="L1216" s="2">
        <v>2.3885992930261826</v>
      </c>
      <c r="N1216" s="2">
        <v>0.13100000000000001</v>
      </c>
      <c r="O1216" s="2">
        <f t="shared" si="181"/>
        <v>1.31E-3</v>
      </c>
      <c r="P1216" s="2">
        <f>AVERAGE(O1186:O1217)</f>
        <v>1.1581250000000001E-3</v>
      </c>
      <c r="Q1216" s="2">
        <f t="shared" si="182"/>
        <v>5.0681866250000006E-2</v>
      </c>
      <c r="R1216" s="2">
        <f t="shared" si="183"/>
        <v>3.9114513750000003E-2</v>
      </c>
      <c r="S1216" s="2">
        <f t="shared" si="184"/>
        <v>1.1567352500000001E-2</v>
      </c>
      <c r="T1216" s="2">
        <f t="shared" si="188"/>
        <v>6.1848507500000011E-2</v>
      </c>
      <c r="U1216" s="2">
        <f t="shared" si="185"/>
        <v>2.8903325625000004E-2</v>
      </c>
      <c r="V1216" s="2">
        <f t="shared" si="186"/>
        <v>3.2945181875E-2</v>
      </c>
      <c r="W1216" s="2">
        <f t="shared" si="187"/>
        <v>2.766296556235948E-3</v>
      </c>
    </row>
    <row r="1217" spans="1:23" x14ac:dyDescent="0.2">
      <c r="A1217" s="2" t="s">
        <v>43</v>
      </c>
      <c r="B1217" s="2">
        <v>2011</v>
      </c>
      <c r="C1217" s="2">
        <v>-7.3259999999999996</v>
      </c>
      <c r="D1217" s="2">
        <v>-98.118070534682118</v>
      </c>
      <c r="E1217" s="2">
        <v>-87.279844684129046</v>
      </c>
      <c r="F1217" s="2">
        <v>43.585999999999999</v>
      </c>
      <c r="G1217" s="2">
        <v>33.520000000000003</v>
      </c>
      <c r="H1217" s="2">
        <v>10.066000000000001</v>
      </c>
      <c r="I1217" s="2">
        <v>54.402000000000001</v>
      </c>
      <c r="J1217" s="2">
        <v>25.006</v>
      </c>
      <c r="K1217" s="2">
        <v>29.395</v>
      </c>
      <c r="L1217" s="2">
        <v>-2.3799004934743961</v>
      </c>
      <c r="N1217" s="2">
        <v>0.124</v>
      </c>
      <c r="O1217" s="2">
        <f t="shared" si="181"/>
        <v>1.24E-3</v>
      </c>
      <c r="P1217" s="2">
        <f>AVERAGE(O1186:O1217)</f>
        <v>1.1581250000000001E-3</v>
      </c>
      <c r="Q1217" s="2">
        <f t="shared" si="182"/>
        <v>5.0478036250000004E-2</v>
      </c>
      <c r="R1217" s="2">
        <f t="shared" si="183"/>
        <v>3.8820350000000003E-2</v>
      </c>
      <c r="S1217" s="2">
        <f t="shared" si="184"/>
        <v>1.1657686250000002E-2</v>
      </c>
      <c r="T1217" s="2">
        <f t="shared" si="188"/>
        <v>6.3004316250000011E-2</v>
      </c>
      <c r="U1217" s="2">
        <f t="shared" si="185"/>
        <v>2.8960073750000002E-2</v>
      </c>
      <c r="V1217" s="2">
        <f t="shared" si="186"/>
        <v>3.4043084375000005E-2</v>
      </c>
      <c r="W1217" s="2">
        <f t="shared" si="187"/>
        <v>-2.7562222590050353E-3</v>
      </c>
    </row>
    <row r="1218" spans="1:23" x14ac:dyDescent="0.2">
      <c r="A1218" s="2" t="s">
        <v>44</v>
      </c>
      <c r="B1218" s="2">
        <v>1980</v>
      </c>
      <c r="C1218" s="2">
        <v>-3.278</v>
      </c>
      <c r="D1218" s="2">
        <v>-17.034597311096473</v>
      </c>
      <c r="E1218" s="2">
        <v>-17.034597311096473</v>
      </c>
      <c r="F1218" s="2">
        <v>81.033000000000001</v>
      </c>
      <c r="G1218" s="2">
        <v>72.521000000000001</v>
      </c>
      <c r="H1218" s="2">
        <v>8.5129999999999999</v>
      </c>
      <c r="I1218" s="2">
        <v>49.862000000000002</v>
      </c>
      <c r="J1218" s="2">
        <v>38.984000000000002</v>
      </c>
      <c r="K1218" s="2">
        <v>10.878</v>
      </c>
      <c r="L1218" s="2">
        <v>2.4148152488709798</v>
      </c>
      <c r="N1218" s="2">
        <v>1.0229999999999999</v>
      </c>
      <c r="O1218" s="2">
        <f t="shared" si="181"/>
        <v>1.023E-2</v>
      </c>
      <c r="P1218" s="2">
        <f>AVERAGE(O1218:O1249)</f>
        <v>1.19421875E-2</v>
      </c>
      <c r="Q1218" s="2">
        <f t="shared" si="182"/>
        <v>0.96771127968750004</v>
      </c>
      <c r="R1218" s="2">
        <f t="shared" si="183"/>
        <v>0.86605937968750002</v>
      </c>
      <c r="S1218" s="2">
        <f t="shared" si="184"/>
        <v>0.10166384218749999</v>
      </c>
      <c r="T1218" s="2">
        <f t="shared" si="188"/>
        <v>0.59546135312500004</v>
      </c>
      <c r="U1218" s="2">
        <f t="shared" si="185"/>
        <v>0.46555423750000002</v>
      </c>
      <c r="V1218" s="2">
        <f t="shared" si="186"/>
        <v>0.12990711562499999</v>
      </c>
      <c r="W1218" s="2">
        <f t="shared" si="187"/>
        <v>2.8838176479876403E-2</v>
      </c>
    </row>
    <row r="1219" spans="1:23" x14ac:dyDescent="0.2">
      <c r="A1219" s="2" t="s">
        <v>44</v>
      </c>
      <c r="B1219" s="2">
        <v>1981</v>
      </c>
      <c r="C1219" s="2">
        <v>-1.9910000000000001</v>
      </c>
      <c r="D1219" s="2">
        <v>-16.723358384365635</v>
      </c>
      <c r="E1219" s="2">
        <v>-17.034597311096473</v>
      </c>
      <c r="F1219" s="2">
        <v>80.144999999999996</v>
      </c>
      <c r="G1219" s="2">
        <v>71.75</v>
      </c>
      <c r="H1219" s="2">
        <v>8.3940000000000001</v>
      </c>
      <c r="I1219" s="2">
        <v>49.326000000000001</v>
      </c>
      <c r="J1219" s="2">
        <v>38.31</v>
      </c>
      <c r="K1219" s="2">
        <v>11.016</v>
      </c>
      <c r="L1219" s="2">
        <v>0.91546848642757994</v>
      </c>
      <c r="N1219" s="2">
        <v>1.0449999999999999</v>
      </c>
      <c r="O1219" s="2">
        <f t="shared" ref="O1219:O1281" si="189">N1219/100</f>
        <v>1.0449999999999999E-2</v>
      </c>
      <c r="P1219" s="2">
        <f>AVERAGE(O1218:O1249)</f>
        <v>1.19421875E-2</v>
      </c>
      <c r="Q1219" s="2">
        <f t="shared" ref="Q1219:Q1281" si="190">F1219*$P1219</f>
        <v>0.9571066171874999</v>
      </c>
      <c r="R1219" s="2">
        <f t="shared" ref="R1219:R1281" si="191">G1219*$P1219</f>
        <v>0.85685195312499995</v>
      </c>
      <c r="S1219" s="2">
        <f t="shared" ref="S1219:S1281" si="192">H1219*$P1219</f>
        <v>0.100242721875</v>
      </c>
      <c r="T1219" s="2">
        <f t="shared" si="188"/>
        <v>0.58906034062500001</v>
      </c>
      <c r="U1219" s="2">
        <f t="shared" ref="U1219:U1281" si="193">J1219*$P1219</f>
        <v>0.45750520312500004</v>
      </c>
      <c r="V1219" s="2">
        <f t="shared" ref="V1219:V1281" si="194">K1219*$P1219</f>
        <v>0.1315551375</v>
      </c>
      <c r="W1219" s="2">
        <f t="shared" ref="W1219:W1281" si="195">L1219*$P1219</f>
        <v>1.0932696315259364E-2</v>
      </c>
    </row>
    <row r="1220" spans="1:23" x14ac:dyDescent="0.2">
      <c r="A1220" s="2" t="s">
        <v>44</v>
      </c>
      <c r="B1220" s="2">
        <v>1982</v>
      </c>
      <c r="C1220" s="2">
        <v>-1.097</v>
      </c>
      <c r="D1220" s="2">
        <v>-18.573044855439051</v>
      </c>
      <c r="E1220" s="2">
        <v>-17.034597311096473</v>
      </c>
      <c r="F1220" s="2">
        <v>79.085999999999999</v>
      </c>
      <c r="G1220" s="2">
        <v>70.87</v>
      </c>
      <c r="H1220" s="2">
        <v>8.2159999999999993</v>
      </c>
      <c r="I1220" s="2">
        <v>48.853999999999999</v>
      </c>
      <c r="J1220" s="2">
        <v>37.656999999999996</v>
      </c>
      <c r="K1220" s="2">
        <v>11.196999999999999</v>
      </c>
      <c r="L1220" s="2">
        <v>-1.2314690454007768</v>
      </c>
      <c r="N1220" s="2">
        <v>1.075</v>
      </c>
      <c r="O1220" s="2">
        <f t="shared" si="189"/>
        <v>1.0749999999999999E-2</v>
      </c>
      <c r="P1220" s="2">
        <f>AVERAGE(O1218:O1249)</f>
        <v>1.19421875E-2</v>
      </c>
      <c r="Q1220" s="2">
        <f t="shared" si="190"/>
        <v>0.94445984062499999</v>
      </c>
      <c r="R1220" s="2">
        <f t="shared" si="191"/>
        <v>0.84634282812500006</v>
      </c>
      <c r="S1220" s="2">
        <f t="shared" si="192"/>
        <v>9.8117012499999989E-2</v>
      </c>
      <c r="T1220" s="2">
        <f t="shared" ref="T1220:T1281" si="196">I1220*$P1220</f>
        <v>0.58342362812499993</v>
      </c>
      <c r="U1220" s="2">
        <f t="shared" si="193"/>
        <v>0.44970695468749994</v>
      </c>
      <c r="V1220" s="2">
        <f t="shared" si="194"/>
        <v>0.13371667343749999</v>
      </c>
      <c r="W1220" s="2">
        <f t="shared" si="195"/>
        <v>-1.4706434240622089E-2</v>
      </c>
    </row>
    <row r="1221" spans="1:23" x14ac:dyDescent="0.2">
      <c r="A1221" s="2" t="s">
        <v>44</v>
      </c>
      <c r="B1221" s="2">
        <v>1983</v>
      </c>
      <c r="C1221" s="2">
        <v>-2.319</v>
      </c>
      <c r="D1221" s="2">
        <v>-20.006003561761769</v>
      </c>
      <c r="E1221" s="2">
        <v>-17.034597311096473</v>
      </c>
      <c r="F1221" s="2">
        <v>77.897999999999996</v>
      </c>
      <c r="G1221" s="2">
        <v>69.884</v>
      </c>
      <c r="H1221" s="2">
        <v>8.0139999999999993</v>
      </c>
      <c r="I1221" s="2">
        <v>48.465000000000003</v>
      </c>
      <c r="J1221" s="2">
        <v>37.030999999999999</v>
      </c>
      <c r="K1221" s="2">
        <v>11.433999999999999</v>
      </c>
      <c r="L1221" s="2">
        <v>-2.0021668042256144</v>
      </c>
      <c r="N1221" s="2">
        <v>1.0960000000000001</v>
      </c>
      <c r="O1221" s="2">
        <f t="shared" si="189"/>
        <v>1.0960000000000001E-2</v>
      </c>
      <c r="P1221" s="2">
        <f>AVERAGE(O1218:O1249)</f>
        <v>1.19421875E-2</v>
      </c>
      <c r="Q1221" s="2">
        <f t="shared" si="190"/>
        <v>0.93027252187499998</v>
      </c>
      <c r="R1221" s="2">
        <f t="shared" si="191"/>
        <v>0.83456783125</v>
      </c>
      <c r="S1221" s="2">
        <f t="shared" si="192"/>
        <v>9.5704690624999991E-2</v>
      </c>
      <c r="T1221" s="2">
        <f t="shared" si="196"/>
        <v>0.57877811718750005</v>
      </c>
      <c r="U1221" s="2">
        <f t="shared" si="193"/>
        <v>0.44223114531249996</v>
      </c>
      <c r="V1221" s="2">
        <f t="shared" si="194"/>
        <v>0.13654697187499998</v>
      </c>
      <c r="W1221" s="2">
        <f t="shared" si="195"/>
        <v>-2.3910251382338078E-2</v>
      </c>
    </row>
    <row r="1222" spans="1:23" x14ac:dyDescent="0.2">
      <c r="A1222" s="2" t="s">
        <v>44</v>
      </c>
      <c r="B1222" s="2">
        <v>1984</v>
      </c>
      <c r="C1222" s="2">
        <v>-1.784</v>
      </c>
      <c r="D1222" s="2">
        <v>-20.277458690789</v>
      </c>
      <c r="E1222" s="2">
        <v>-20.277458690789</v>
      </c>
      <c r="F1222" s="2">
        <v>76.611000000000004</v>
      </c>
      <c r="G1222" s="2">
        <v>68.777000000000001</v>
      </c>
      <c r="H1222" s="2">
        <v>7.8339999999999996</v>
      </c>
      <c r="I1222" s="2">
        <v>48.155999999999999</v>
      </c>
      <c r="J1222" s="2">
        <v>36.429000000000002</v>
      </c>
      <c r="K1222" s="2">
        <v>11.726000000000001</v>
      </c>
      <c r="L1222" s="2">
        <v>-0.81949475590003207</v>
      </c>
      <c r="N1222" s="2">
        <v>1.117</v>
      </c>
      <c r="O1222" s="2">
        <f t="shared" si="189"/>
        <v>1.1169999999999999E-2</v>
      </c>
      <c r="P1222" s="2">
        <f>AVERAGE(O1218:O1249)</f>
        <v>1.19421875E-2</v>
      </c>
      <c r="Q1222" s="2">
        <f t="shared" si="190"/>
        <v>0.91490292656250005</v>
      </c>
      <c r="R1222" s="2">
        <f t="shared" si="191"/>
        <v>0.82134782968749998</v>
      </c>
      <c r="S1222" s="2">
        <f t="shared" si="192"/>
        <v>9.3555096874999993E-2</v>
      </c>
      <c r="T1222" s="2">
        <f t="shared" si="196"/>
        <v>0.57508798124999994</v>
      </c>
      <c r="U1222" s="2">
        <f t="shared" si="193"/>
        <v>0.43504194843749999</v>
      </c>
      <c r="V1222" s="2">
        <f t="shared" si="194"/>
        <v>0.140034090625</v>
      </c>
      <c r="W1222" s="2">
        <f t="shared" si="195"/>
        <v>-9.7865600302249143E-3</v>
      </c>
    </row>
    <row r="1223" spans="1:23" x14ac:dyDescent="0.2">
      <c r="A1223" s="2" t="s">
        <v>44</v>
      </c>
      <c r="B1223" s="2">
        <v>1985</v>
      </c>
      <c r="C1223" s="2">
        <v>-1.121</v>
      </c>
      <c r="D1223" s="2">
        <v>-23.61249910281353</v>
      </c>
      <c r="E1223" s="2">
        <v>-20.277458690789</v>
      </c>
      <c r="F1223" s="2">
        <v>75.244</v>
      </c>
      <c r="G1223" s="2">
        <v>67.546000000000006</v>
      </c>
      <c r="H1223" s="2">
        <v>7.6980000000000004</v>
      </c>
      <c r="I1223" s="2">
        <v>47.902999999999999</v>
      </c>
      <c r="J1223" s="2">
        <v>35.835999999999999</v>
      </c>
      <c r="K1223" s="2">
        <v>12.067</v>
      </c>
      <c r="L1223" s="2">
        <v>-1.9807730849678109</v>
      </c>
      <c r="N1223" s="2">
        <v>1.121</v>
      </c>
      <c r="O1223" s="2">
        <f t="shared" si="189"/>
        <v>1.1209999999999999E-2</v>
      </c>
      <c r="P1223" s="2">
        <f>AVERAGE(O1218:O1249)</f>
        <v>1.19421875E-2</v>
      </c>
      <c r="Q1223" s="2">
        <f t="shared" si="190"/>
        <v>0.89857795624999992</v>
      </c>
      <c r="R1223" s="2">
        <f t="shared" si="191"/>
        <v>0.80664699687500008</v>
      </c>
      <c r="S1223" s="2">
        <f t="shared" si="192"/>
        <v>9.1930959374999996E-2</v>
      </c>
      <c r="T1223" s="2">
        <f t="shared" si="196"/>
        <v>0.57206660781249996</v>
      </c>
      <c r="U1223" s="2">
        <f t="shared" si="193"/>
        <v>0.42796023124999999</v>
      </c>
      <c r="V1223" s="2">
        <f t="shared" si="194"/>
        <v>0.1441063765625</v>
      </c>
      <c r="W1223" s="2">
        <f t="shared" si="195"/>
        <v>-2.3654763575639028E-2</v>
      </c>
    </row>
    <row r="1224" spans="1:23" x14ac:dyDescent="0.2">
      <c r="A1224" s="2" t="s">
        <v>44</v>
      </c>
      <c r="B1224" s="2">
        <v>1986</v>
      </c>
      <c r="C1224" s="2">
        <v>-1.4390000000000001</v>
      </c>
      <c r="D1224" s="2">
        <v>-27.288567996087792</v>
      </c>
      <c r="E1224" s="2">
        <v>-20.277458690789</v>
      </c>
      <c r="F1224" s="2">
        <v>74.19</v>
      </c>
      <c r="G1224" s="2">
        <v>66.546999999999997</v>
      </c>
      <c r="H1224" s="2">
        <v>7.6429999999999998</v>
      </c>
      <c r="I1224" s="2">
        <v>47.7</v>
      </c>
      <c r="J1224" s="2">
        <v>35.252000000000002</v>
      </c>
      <c r="K1224" s="2">
        <v>12.449</v>
      </c>
      <c r="L1224" s="2">
        <v>-0.54183206900005787</v>
      </c>
      <c r="N1224" s="2">
        <v>1.159</v>
      </c>
      <c r="O1224" s="2">
        <f t="shared" si="189"/>
        <v>1.159E-2</v>
      </c>
      <c r="P1224" s="2">
        <f>AVERAGE(O1218:O1249)</f>
        <v>1.19421875E-2</v>
      </c>
      <c r="Q1224" s="2">
        <f t="shared" si="190"/>
        <v>0.88599089062499992</v>
      </c>
      <c r="R1224" s="2">
        <f t="shared" si="191"/>
        <v>0.79471675156249999</v>
      </c>
      <c r="S1224" s="2">
        <f t="shared" si="192"/>
        <v>9.1274139062499995E-2</v>
      </c>
      <c r="T1224" s="2">
        <f t="shared" si="196"/>
        <v>0.56964234375</v>
      </c>
      <c r="U1224" s="2">
        <f t="shared" si="193"/>
        <v>0.42098599375000001</v>
      </c>
      <c r="V1224" s="2">
        <f t="shared" si="194"/>
        <v>0.1486682921875</v>
      </c>
      <c r="W1224" s="2">
        <f t="shared" si="195"/>
        <v>-6.4706601615116283E-3</v>
      </c>
    </row>
    <row r="1225" spans="1:23" x14ac:dyDescent="0.2">
      <c r="A1225" s="2" t="s">
        <v>44</v>
      </c>
      <c r="B1225" s="2">
        <v>1987</v>
      </c>
      <c r="C1225" s="2">
        <v>-0.68799999999999994</v>
      </c>
      <c r="D1225" s="2">
        <v>-29.733977669571093</v>
      </c>
      <c r="E1225" s="2">
        <v>-20.277458690789</v>
      </c>
      <c r="F1225" s="2">
        <v>72.986000000000004</v>
      </c>
      <c r="G1225" s="2">
        <v>65.372</v>
      </c>
      <c r="H1225" s="2">
        <v>7.6150000000000002</v>
      </c>
      <c r="I1225" s="2">
        <v>47.540999999999997</v>
      </c>
      <c r="J1225" s="2">
        <v>34.682000000000002</v>
      </c>
      <c r="K1225" s="2">
        <v>12.858000000000001</v>
      </c>
      <c r="L1225" s="2">
        <v>4.0436628445538529</v>
      </c>
      <c r="N1225" s="2">
        <v>1.23</v>
      </c>
      <c r="O1225" s="2">
        <f t="shared" si="189"/>
        <v>1.23E-2</v>
      </c>
      <c r="P1225" s="2">
        <f>AVERAGE(O1218:O1249)</f>
        <v>1.19421875E-2</v>
      </c>
      <c r="Q1225" s="2">
        <f t="shared" si="190"/>
        <v>0.87161249687499998</v>
      </c>
      <c r="R1225" s="2">
        <f t="shared" si="191"/>
        <v>0.78068468125000001</v>
      </c>
      <c r="S1225" s="2">
        <f t="shared" si="192"/>
        <v>9.0939757812499994E-2</v>
      </c>
      <c r="T1225" s="2">
        <f t="shared" si="196"/>
        <v>0.56774353593749993</v>
      </c>
      <c r="U1225" s="2">
        <f t="shared" si="193"/>
        <v>0.41417894687500001</v>
      </c>
      <c r="V1225" s="2">
        <f t="shared" si="194"/>
        <v>0.153552646875</v>
      </c>
      <c r="W1225" s="2">
        <f t="shared" si="195"/>
        <v>4.8290179876445467E-2</v>
      </c>
    </row>
    <row r="1226" spans="1:23" x14ac:dyDescent="0.2">
      <c r="A1226" s="2" t="s">
        <v>44</v>
      </c>
      <c r="B1226" s="2">
        <v>1988</v>
      </c>
      <c r="C1226" s="2">
        <v>1.3069999999999999</v>
      </c>
      <c r="D1226" s="2">
        <v>-27.193591087782899</v>
      </c>
      <c r="E1226" s="2">
        <v>-27.193591087782899</v>
      </c>
      <c r="F1226" s="2">
        <v>71.673000000000002</v>
      </c>
      <c r="G1226" s="2">
        <v>64.06</v>
      </c>
      <c r="H1226" s="2">
        <v>7.6130000000000004</v>
      </c>
      <c r="I1226" s="2">
        <v>47.421999999999997</v>
      </c>
      <c r="J1226" s="2">
        <v>34.134</v>
      </c>
      <c r="K1226" s="2">
        <v>13.288</v>
      </c>
      <c r="L1226" s="2">
        <v>1.3355579690167916</v>
      </c>
      <c r="N1226" s="2">
        <v>1.202</v>
      </c>
      <c r="O1226" s="2">
        <f t="shared" si="189"/>
        <v>1.2019999999999999E-2</v>
      </c>
      <c r="P1226" s="2">
        <f>AVERAGE(O1218:O1249)</f>
        <v>1.19421875E-2</v>
      </c>
      <c r="Q1226" s="2">
        <f t="shared" si="190"/>
        <v>0.85593240468749998</v>
      </c>
      <c r="R1226" s="2">
        <f t="shared" si="191"/>
        <v>0.76501653125000002</v>
      </c>
      <c r="S1226" s="2">
        <f t="shared" si="192"/>
        <v>9.0915873437500003E-2</v>
      </c>
      <c r="T1226" s="2">
        <f t="shared" si="196"/>
        <v>0.56632241562499996</v>
      </c>
      <c r="U1226" s="2">
        <f t="shared" si="193"/>
        <v>0.40763462812500001</v>
      </c>
      <c r="V1226" s="2">
        <f t="shared" si="194"/>
        <v>0.15868778750000001</v>
      </c>
      <c r="W1226" s="2">
        <f t="shared" si="195"/>
        <v>1.5949483683117716E-2</v>
      </c>
    </row>
    <row r="1227" spans="1:23" x14ac:dyDescent="0.2">
      <c r="A1227" s="2" t="s">
        <v>44</v>
      </c>
      <c r="B1227" s="2">
        <v>1989</v>
      </c>
      <c r="C1227" s="2">
        <v>0.66700000000000004</v>
      </c>
      <c r="D1227" s="2">
        <v>-23.598819546654028</v>
      </c>
      <c r="E1227" s="2">
        <v>-27.193591087782899</v>
      </c>
      <c r="F1227" s="2">
        <v>70.302999999999997</v>
      </c>
      <c r="G1227" s="2">
        <v>62.668999999999997</v>
      </c>
      <c r="H1227" s="2">
        <v>7.6340000000000003</v>
      </c>
      <c r="I1227" s="2">
        <v>47.341000000000001</v>
      </c>
      <c r="J1227" s="2">
        <v>33.613999999999997</v>
      </c>
      <c r="K1227" s="2">
        <v>13.727</v>
      </c>
      <c r="L1227" s="2">
        <v>-2.8621007968379035</v>
      </c>
      <c r="N1227" s="2">
        <v>1.161</v>
      </c>
      <c r="O1227" s="2">
        <f t="shared" si="189"/>
        <v>1.1610000000000001E-2</v>
      </c>
      <c r="P1227" s="2">
        <f>AVERAGE(O1218:O1249)</f>
        <v>1.19421875E-2</v>
      </c>
      <c r="Q1227" s="2">
        <f t="shared" si="190"/>
        <v>0.83957160781249995</v>
      </c>
      <c r="R1227" s="2">
        <f t="shared" si="191"/>
        <v>0.74840494843749994</v>
      </c>
      <c r="S1227" s="2">
        <f t="shared" si="192"/>
        <v>9.1166659375E-2</v>
      </c>
      <c r="T1227" s="2">
        <f t="shared" si="196"/>
        <v>0.56535509843749998</v>
      </c>
      <c r="U1227" s="2">
        <f t="shared" si="193"/>
        <v>0.40142469062499997</v>
      </c>
      <c r="V1227" s="2">
        <f t="shared" si="194"/>
        <v>0.16393040781250001</v>
      </c>
      <c r="W1227" s="2">
        <f t="shared" si="195"/>
        <v>-3.4179744359737647E-2</v>
      </c>
    </row>
    <row r="1228" spans="1:23" x14ac:dyDescent="0.2">
      <c r="A1228" s="2" t="s">
        <v>44</v>
      </c>
      <c r="B1228" s="2">
        <v>1990</v>
      </c>
      <c r="C1228" s="2">
        <v>-1.296</v>
      </c>
      <c r="D1228" s="2">
        <v>-20.947890794003772</v>
      </c>
      <c r="E1228" s="2">
        <v>-27.193591087782899</v>
      </c>
      <c r="F1228" s="2">
        <v>68.912000000000006</v>
      </c>
      <c r="G1228" s="2">
        <v>61.235999999999997</v>
      </c>
      <c r="H1228" s="2">
        <v>7.6760000000000002</v>
      </c>
      <c r="I1228" s="2">
        <v>47.305999999999997</v>
      </c>
      <c r="J1228" s="2">
        <v>33.122999999999998</v>
      </c>
      <c r="K1228" s="2">
        <v>14.183999999999999</v>
      </c>
      <c r="L1228" s="2">
        <v>1.6274781638177673</v>
      </c>
      <c r="N1228" s="2">
        <v>1.2290000000000001</v>
      </c>
      <c r="O1228" s="2">
        <f t="shared" si="189"/>
        <v>1.2290000000000001E-2</v>
      </c>
      <c r="P1228" s="2">
        <f>AVERAGE(O1218:O1249)</f>
        <v>1.19421875E-2</v>
      </c>
      <c r="Q1228" s="2">
        <f t="shared" si="190"/>
        <v>0.82296002500000009</v>
      </c>
      <c r="R1228" s="2">
        <f t="shared" si="191"/>
        <v>0.73129179374999997</v>
      </c>
      <c r="S1228" s="2">
        <f t="shared" si="192"/>
        <v>9.1668231249999996E-2</v>
      </c>
      <c r="T1228" s="2">
        <f t="shared" si="196"/>
        <v>0.564937121875</v>
      </c>
      <c r="U1228" s="2">
        <f t="shared" si="193"/>
        <v>0.39556107656249995</v>
      </c>
      <c r="V1228" s="2">
        <f t="shared" si="194"/>
        <v>0.16938798749999998</v>
      </c>
      <c r="W1228" s="2">
        <f t="shared" si="195"/>
        <v>1.9435649384467492E-2</v>
      </c>
    </row>
    <row r="1229" spans="1:23" x14ac:dyDescent="0.2">
      <c r="A1229" s="2" t="s">
        <v>44</v>
      </c>
      <c r="B1229" s="2">
        <v>1991</v>
      </c>
      <c r="C1229" s="2">
        <v>-3.6999999999999998E-2</v>
      </c>
      <c r="D1229" s="2">
        <v>-20.752086385406351</v>
      </c>
      <c r="E1229" s="2">
        <v>-27.193591087782899</v>
      </c>
      <c r="F1229" s="2">
        <v>67.58</v>
      </c>
      <c r="G1229" s="2">
        <v>59.811</v>
      </c>
      <c r="H1229" s="2">
        <v>7.7690000000000001</v>
      </c>
      <c r="I1229" s="2">
        <v>47.314999999999998</v>
      </c>
      <c r="J1229" s="2">
        <v>32.655999999999999</v>
      </c>
      <c r="K1229" s="2">
        <v>14.659000000000001</v>
      </c>
      <c r="L1229" s="2">
        <v>-1.6099922019184532</v>
      </c>
      <c r="N1229" s="2">
        <v>1.216</v>
      </c>
      <c r="O1229" s="2">
        <f t="shared" si="189"/>
        <v>1.2159999999999999E-2</v>
      </c>
      <c r="P1229" s="2">
        <f>AVERAGE(O1218:O1249)</f>
        <v>1.19421875E-2</v>
      </c>
      <c r="Q1229" s="2">
        <f t="shared" si="190"/>
        <v>0.80705303124999994</v>
      </c>
      <c r="R1229" s="2">
        <f t="shared" si="191"/>
        <v>0.71427417656250003</v>
      </c>
      <c r="S1229" s="2">
        <f t="shared" si="192"/>
        <v>9.2778854687499995E-2</v>
      </c>
      <c r="T1229" s="2">
        <f t="shared" si="196"/>
        <v>0.56504460156249992</v>
      </c>
      <c r="U1229" s="2">
        <f t="shared" si="193"/>
        <v>0.38998407499999999</v>
      </c>
      <c r="V1229" s="2">
        <f t="shared" si="194"/>
        <v>0.17506052656250001</v>
      </c>
      <c r="W1229" s="2">
        <f t="shared" si="195"/>
        <v>-1.9226828748848027E-2</v>
      </c>
    </row>
    <row r="1230" spans="1:23" x14ac:dyDescent="0.2">
      <c r="A1230" s="2" t="s">
        <v>44</v>
      </c>
      <c r="B1230" s="2">
        <v>1992</v>
      </c>
      <c r="C1230" s="2">
        <v>-0.45500000000000002</v>
      </c>
      <c r="D1230" s="2">
        <v>-20.677121907306894</v>
      </c>
      <c r="E1230" s="2">
        <v>-20.677121907306894</v>
      </c>
      <c r="F1230" s="2">
        <v>66.257000000000005</v>
      </c>
      <c r="G1230" s="2">
        <v>58.384</v>
      </c>
      <c r="H1230" s="2">
        <v>7.8730000000000002</v>
      </c>
      <c r="I1230" s="2">
        <v>47.356000000000002</v>
      </c>
      <c r="J1230" s="2">
        <v>32.201999999999998</v>
      </c>
      <c r="K1230" s="2">
        <v>15.154</v>
      </c>
      <c r="L1230" s="2">
        <v>0.15930077968031911</v>
      </c>
      <c r="N1230" s="2">
        <v>1.1739999999999999</v>
      </c>
      <c r="O1230" s="2">
        <f t="shared" si="189"/>
        <v>1.1739999999999999E-2</v>
      </c>
      <c r="P1230" s="2">
        <f>AVERAGE(O1218:O1249)</f>
        <v>1.19421875E-2</v>
      </c>
      <c r="Q1230" s="2">
        <f t="shared" si="190"/>
        <v>0.79125351718750003</v>
      </c>
      <c r="R1230" s="2">
        <f t="shared" si="191"/>
        <v>0.69723267499999997</v>
      </c>
      <c r="S1230" s="2">
        <f t="shared" si="192"/>
        <v>9.4020842187499995E-2</v>
      </c>
      <c r="T1230" s="2">
        <f t="shared" si="196"/>
        <v>0.56553423125000002</v>
      </c>
      <c r="U1230" s="2">
        <f t="shared" si="193"/>
        <v>0.38456232187499995</v>
      </c>
      <c r="V1230" s="2">
        <f t="shared" si="194"/>
        <v>0.18097190937499999</v>
      </c>
      <c r="W1230" s="2">
        <f t="shared" si="195"/>
        <v>1.9023997798385608E-3</v>
      </c>
    </row>
    <row r="1231" spans="1:23" x14ac:dyDescent="0.2">
      <c r="A1231" s="2" t="s">
        <v>44</v>
      </c>
      <c r="B1231" s="2">
        <v>1993</v>
      </c>
      <c r="C1231" s="2">
        <v>-3.202</v>
      </c>
      <c r="D1231" s="2">
        <v>-22.580147968051065</v>
      </c>
      <c r="E1231" s="2">
        <v>-20.677121907306894</v>
      </c>
      <c r="F1231" s="2">
        <v>64.95</v>
      </c>
      <c r="G1231" s="2">
        <v>56.954999999999998</v>
      </c>
      <c r="H1231" s="2">
        <v>7.9950000000000001</v>
      </c>
      <c r="I1231" s="2">
        <v>47.421999999999997</v>
      </c>
      <c r="J1231" s="2">
        <v>31.756</v>
      </c>
      <c r="K1231" s="2">
        <v>15.666</v>
      </c>
      <c r="L1231" s="2">
        <v>4.0982956679119082</v>
      </c>
      <c r="N1231" s="2">
        <v>1.242</v>
      </c>
      <c r="O1231" s="2">
        <f t="shared" si="189"/>
        <v>1.242E-2</v>
      </c>
      <c r="P1231" s="2">
        <f>AVERAGE(O1218:O1249)</f>
        <v>1.19421875E-2</v>
      </c>
      <c r="Q1231" s="2">
        <f t="shared" si="190"/>
        <v>0.77564507812500005</v>
      </c>
      <c r="R1231" s="2">
        <f t="shared" si="191"/>
        <v>0.68016728906250001</v>
      </c>
      <c r="S1231" s="2">
        <f t="shared" si="192"/>
        <v>9.5477789062499999E-2</v>
      </c>
      <c r="T1231" s="2">
        <f t="shared" si="196"/>
        <v>0.56632241562499996</v>
      </c>
      <c r="U1231" s="2">
        <f t="shared" si="193"/>
        <v>0.37923610624999998</v>
      </c>
      <c r="V1231" s="2">
        <f t="shared" si="194"/>
        <v>0.18708630937500001</v>
      </c>
      <c r="W1231" s="2">
        <f t="shared" si="195"/>
        <v>4.8942615296641741E-2</v>
      </c>
    </row>
    <row r="1232" spans="1:23" x14ac:dyDescent="0.2">
      <c r="A1232" s="2" t="s">
        <v>44</v>
      </c>
      <c r="B1232" s="2">
        <v>1994</v>
      </c>
      <c r="C1232" s="2">
        <v>0.28299999999999997</v>
      </c>
      <c r="D1232" s="2">
        <v>-30.747016065041439</v>
      </c>
      <c r="E1232" s="2">
        <v>-20.677121907306894</v>
      </c>
      <c r="F1232" s="2">
        <v>63.677999999999997</v>
      </c>
      <c r="G1232" s="2">
        <v>55.533999999999999</v>
      </c>
      <c r="H1232" s="2">
        <v>8.1440000000000001</v>
      </c>
      <c r="I1232" s="2">
        <v>47.512999999999998</v>
      </c>
      <c r="J1232" s="2">
        <v>31.341999999999999</v>
      </c>
      <c r="K1232" s="2">
        <v>16.172000000000001</v>
      </c>
      <c r="L1232" s="2">
        <v>-5.1682321115234844</v>
      </c>
      <c r="N1232" s="2">
        <v>1.1379999999999999</v>
      </c>
      <c r="O1232" s="2">
        <f t="shared" si="189"/>
        <v>1.1379999999999999E-2</v>
      </c>
      <c r="P1232" s="2">
        <f>AVERAGE(O1218:O1249)</f>
        <v>1.19421875E-2</v>
      </c>
      <c r="Q1232" s="2">
        <f t="shared" si="190"/>
        <v>0.76045461562499994</v>
      </c>
      <c r="R1232" s="2">
        <f t="shared" si="191"/>
        <v>0.66319744062499997</v>
      </c>
      <c r="S1232" s="2">
        <f t="shared" si="192"/>
        <v>9.7257175000000001E-2</v>
      </c>
      <c r="T1232" s="2">
        <f t="shared" si="196"/>
        <v>0.56740915468749997</v>
      </c>
      <c r="U1232" s="2">
        <f t="shared" si="193"/>
        <v>0.37429204062499999</v>
      </c>
      <c r="V1232" s="2">
        <f t="shared" si="194"/>
        <v>0.19312905625000001</v>
      </c>
      <c r="W1232" s="2">
        <f t="shared" si="195"/>
        <v>-6.1719996919334358E-2</v>
      </c>
    </row>
    <row r="1233" spans="1:23" x14ac:dyDescent="0.2">
      <c r="A1233" s="2" t="s">
        <v>44</v>
      </c>
      <c r="B1233" s="2">
        <v>1995</v>
      </c>
      <c r="C1233" s="2">
        <v>-2.375</v>
      </c>
      <c r="D1233" s="2">
        <v>-25.323491963523832</v>
      </c>
      <c r="E1233" s="2">
        <v>-20.677121907306894</v>
      </c>
      <c r="F1233" s="2">
        <v>62.47</v>
      </c>
      <c r="G1233" s="2">
        <v>54.143999999999998</v>
      </c>
      <c r="H1233" s="2">
        <v>8.3260000000000005</v>
      </c>
      <c r="I1233" s="2">
        <v>47.63</v>
      </c>
      <c r="J1233" s="2">
        <v>30.934999999999999</v>
      </c>
      <c r="K1233" s="2">
        <v>16.695</v>
      </c>
      <c r="L1233" s="2">
        <v>-2.0320815241929937</v>
      </c>
      <c r="N1233" s="2">
        <v>1.1759999999999999</v>
      </c>
      <c r="O1233" s="2">
        <f t="shared" si="189"/>
        <v>1.176E-2</v>
      </c>
      <c r="P1233" s="2">
        <f>AVERAGE(O1218:O1249)</f>
        <v>1.19421875E-2</v>
      </c>
      <c r="Q1233" s="2">
        <f t="shared" si="190"/>
        <v>0.74602845312499999</v>
      </c>
      <c r="R1233" s="2">
        <f t="shared" si="191"/>
        <v>0.6465978</v>
      </c>
      <c r="S1233" s="2">
        <f t="shared" si="192"/>
        <v>9.9430653125000004E-2</v>
      </c>
      <c r="T1233" s="2">
        <f t="shared" si="196"/>
        <v>0.56880639062500005</v>
      </c>
      <c r="U1233" s="2">
        <f t="shared" si="193"/>
        <v>0.36943157031249996</v>
      </c>
      <c r="V1233" s="2">
        <f t="shared" si="194"/>
        <v>0.19937482031250001</v>
      </c>
      <c r="W1233" s="2">
        <f t="shared" si="195"/>
        <v>-2.4267498577198517E-2</v>
      </c>
    </row>
    <row r="1234" spans="1:23" x14ac:dyDescent="0.2">
      <c r="A1234" s="2" t="s">
        <v>44</v>
      </c>
      <c r="B1234" s="2">
        <v>1996</v>
      </c>
      <c r="C1234" s="2">
        <v>-0.999</v>
      </c>
      <c r="D1234" s="2">
        <v>-24.33509062485475</v>
      </c>
      <c r="E1234" s="2">
        <v>-24.33509062485475</v>
      </c>
      <c r="F1234" s="2">
        <v>61.453000000000003</v>
      </c>
      <c r="G1234" s="2">
        <v>52.901000000000003</v>
      </c>
      <c r="H1234" s="2">
        <v>8.5519999999999996</v>
      </c>
      <c r="I1234" s="2">
        <v>47.773000000000003</v>
      </c>
      <c r="J1234" s="2">
        <v>30.538</v>
      </c>
      <c r="K1234" s="2">
        <v>17.234999999999999</v>
      </c>
      <c r="L1234" s="2">
        <v>1.1287858640538857</v>
      </c>
      <c r="N1234" s="2">
        <v>1.214</v>
      </c>
      <c r="O1234" s="2">
        <f t="shared" si="189"/>
        <v>1.214E-2</v>
      </c>
      <c r="P1234" s="2">
        <f>AVERAGE(O1218:O1249)</f>
        <v>1.19421875E-2</v>
      </c>
      <c r="Q1234" s="2">
        <f t="shared" si="190"/>
        <v>0.73388324843749997</v>
      </c>
      <c r="R1234" s="2">
        <f t="shared" si="191"/>
        <v>0.63175366093750007</v>
      </c>
      <c r="S1234" s="2">
        <f t="shared" si="192"/>
        <v>0.10212958749999999</v>
      </c>
      <c r="T1234" s="2">
        <f t="shared" si="196"/>
        <v>0.57051412343750008</v>
      </c>
      <c r="U1234" s="2">
        <f t="shared" si="193"/>
        <v>0.36469052187500001</v>
      </c>
      <c r="V1234" s="2">
        <f t="shared" si="194"/>
        <v>0.20582360156249999</v>
      </c>
      <c r="W1234" s="2">
        <f t="shared" si="195"/>
        <v>1.3480172435881012E-2</v>
      </c>
    </row>
    <row r="1235" spans="1:23" x14ac:dyDescent="0.2">
      <c r="A1235" s="2" t="s">
        <v>44</v>
      </c>
      <c r="B1235" s="2">
        <v>1997</v>
      </c>
      <c r="C1235" s="2">
        <v>-1.034</v>
      </c>
      <c r="D1235" s="2">
        <v>-24.973977444076088</v>
      </c>
      <c r="E1235" s="2">
        <v>-24.33509062485475</v>
      </c>
      <c r="F1235" s="2">
        <v>60.51</v>
      </c>
      <c r="G1235" s="2">
        <v>51.713000000000001</v>
      </c>
      <c r="H1235" s="2">
        <v>8.7970000000000006</v>
      </c>
      <c r="I1235" s="2">
        <v>47.954000000000001</v>
      </c>
      <c r="J1235" s="2">
        <v>30.157</v>
      </c>
      <c r="K1235" s="2">
        <v>17.795999999999999</v>
      </c>
      <c r="L1235" s="2">
        <v>5.1396261147583813</v>
      </c>
      <c r="N1235" s="2">
        <v>1.2529999999999999</v>
      </c>
      <c r="O1235" s="2">
        <f t="shared" si="189"/>
        <v>1.2529999999999999E-2</v>
      </c>
      <c r="P1235" s="2">
        <f>AVERAGE(O1218:O1249)</f>
        <v>1.19421875E-2</v>
      </c>
      <c r="Q1235" s="2">
        <f t="shared" si="190"/>
        <v>0.72262176562499991</v>
      </c>
      <c r="R1235" s="2">
        <f t="shared" si="191"/>
        <v>0.61756634218749995</v>
      </c>
      <c r="S1235" s="2">
        <f t="shared" si="192"/>
        <v>0.1050554234375</v>
      </c>
      <c r="T1235" s="2">
        <f t="shared" si="196"/>
        <v>0.57267565937499998</v>
      </c>
      <c r="U1235" s="2">
        <f t="shared" si="193"/>
        <v>0.36014054843749999</v>
      </c>
      <c r="V1235" s="2">
        <f t="shared" si="194"/>
        <v>0.21252316874999999</v>
      </c>
      <c r="W1235" s="2">
        <f t="shared" si="195"/>
        <v>6.1378378742341103E-2</v>
      </c>
    </row>
    <row r="1236" spans="1:23" x14ac:dyDescent="0.2">
      <c r="A1236" s="2" t="s">
        <v>44</v>
      </c>
      <c r="B1236" s="2">
        <v>1998</v>
      </c>
      <c r="C1236" s="2">
        <v>0.79900000000000004</v>
      </c>
      <c r="D1236" s="2">
        <v>-26.480470172023491</v>
      </c>
      <c r="E1236" s="2">
        <v>-24.33509062485475</v>
      </c>
      <c r="F1236" s="2">
        <v>59.618000000000002</v>
      </c>
      <c r="G1236" s="2">
        <v>50.573999999999998</v>
      </c>
      <c r="H1236" s="2">
        <v>9.0440000000000005</v>
      </c>
      <c r="I1236" s="2">
        <v>48.176000000000002</v>
      </c>
      <c r="J1236" s="2">
        <v>29.795999999999999</v>
      </c>
      <c r="K1236" s="2">
        <v>18.38</v>
      </c>
      <c r="L1236" s="2">
        <v>5.121826935756677</v>
      </c>
      <c r="N1236" s="2">
        <v>1.2589999999999999</v>
      </c>
      <c r="O1236" s="2">
        <f t="shared" si="189"/>
        <v>1.2589999999999999E-2</v>
      </c>
      <c r="P1236" s="2">
        <f>AVERAGE(O1218:O1249)</f>
        <v>1.19421875E-2</v>
      </c>
      <c r="Q1236" s="2">
        <f t="shared" si="190"/>
        <v>0.71196933437499998</v>
      </c>
      <c r="R1236" s="2">
        <f t="shared" si="191"/>
        <v>0.60396419062499995</v>
      </c>
      <c r="S1236" s="2">
        <f t="shared" si="192"/>
        <v>0.10800514375</v>
      </c>
      <c r="T1236" s="2">
        <f t="shared" si="196"/>
        <v>0.57532682499999999</v>
      </c>
      <c r="U1236" s="2">
        <f t="shared" si="193"/>
        <v>0.35582941874999996</v>
      </c>
      <c r="V1236" s="2">
        <f t="shared" si="194"/>
        <v>0.21949740624999997</v>
      </c>
      <c r="W1236" s="2">
        <f t="shared" si="195"/>
        <v>6.1165817609356687E-2</v>
      </c>
    </row>
    <row r="1237" spans="1:23" x14ac:dyDescent="0.2">
      <c r="A1237" s="2" t="s">
        <v>44</v>
      </c>
      <c r="B1237" s="2">
        <v>1999</v>
      </c>
      <c r="C1237" s="2">
        <v>-0.37</v>
      </c>
      <c r="D1237" s="2">
        <v>-35.475703382809151</v>
      </c>
      <c r="E1237" s="2">
        <v>-24.33509062485475</v>
      </c>
      <c r="F1237" s="2">
        <v>58.737000000000002</v>
      </c>
      <c r="G1237" s="2">
        <v>49.466000000000001</v>
      </c>
      <c r="H1237" s="2">
        <v>9.2710000000000008</v>
      </c>
      <c r="I1237" s="2">
        <v>48.41</v>
      </c>
      <c r="J1237" s="2">
        <v>29.472999999999999</v>
      </c>
      <c r="K1237" s="2">
        <v>18.937000000000001</v>
      </c>
      <c r="L1237" s="2">
        <v>-1.3022919976241936</v>
      </c>
      <c r="N1237" s="2">
        <v>1.175</v>
      </c>
      <c r="O1237" s="2">
        <f t="shared" si="189"/>
        <v>1.175E-2</v>
      </c>
      <c r="P1237" s="2">
        <f>AVERAGE(O1218:O1249)</f>
        <v>1.19421875E-2</v>
      </c>
      <c r="Q1237" s="2">
        <f t="shared" si="190"/>
        <v>0.70144826718749997</v>
      </c>
      <c r="R1237" s="2">
        <f t="shared" si="191"/>
        <v>0.59073224687500003</v>
      </c>
      <c r="S1237" s="2">
        <f t="shared" si="192"/>
        <v>0.11071602031250001</v>
      </c>
      <c r="T1237" s="2">
        <f t="shared" si="196"/>
        <v>0.57812129687499991</v>
      </c>
      <c r="U1237" s="2">
        <f t="shared" si="193"/>
        <v>0.35197209218749997</v>
      </c>
      <c r="V1237" s="2">
        <f t="shared" si="194"/>
        <v>0.22614920468749999</v>
      </c>
      <c r="W1237" s="2">
        <f t="shared" si="195"/>
        <v>-1.5552215215377673E-2</v>
      </c>
    </row>
    <row r="1238" spans="1:23" x14ac:dyDescent="0.2">
      <c r="A1238" s="2" t="s">
        <v>44</v>
      </c>
      <c r="B1238" s="2">
        <v>2000</v>
      </c>
      <c r="C1238" s="2">
        <v>-3.7210000000000001</v>
      </c>
      <c r="D1238" s="2">
        <v>-36.779921018989249</v>
      </c>
      <c r="E1238" s="2">
        <v>-36.779921018989249</v>
      </c>
      <c r="F1238" s="2">
        <v>57.847000000000001</v>
      </c>
      <c r="G1238" s="2">
        <v>48.381999999999998</v>
      </c>
      <c r="H1238" s="2">
        <v>9.4649999999999999</v>
      </c>
      <c r="I1238" s="2">
        <v>48.679000000000002</v>
      </c>
      <c r="J1238" s="2">
        <v>29.163</v>
      </c>
      <c r="K1238" s="2">
        <v>19.515000000000001</v>
      </c>
      <c r="L1238" s="2">
        <v>2.2589898665083221</v>
      </c>
      <c r="N1238" s="2">
        <v>1.1990000000000001</v>
      </c>
      <c r="O1238" s="2">
        <f t="shared" si="189"/>
        <v>1.1990000000000001E-2</v>
      </c>
      <c r="P1238" s="2">
        <f>AVERAGE(O1218:O1249)</f>
        <v>1.19421875E-2</v>
      </c>
      <c r="Q1238" s="2">
        <f t="shared" si="190"/>
        <v>0.69081972031250005</v>
      </c>
      <c r="R1238" s="2">
        <f t="shared" si="191"/>
        <v>0.57778691562499995</v>
      </c>
      <c r="S1238" s="2">
        <f t="shared" si="192"/>
        <v>0.1130328046875</v>
      </c>
      <c r="T1238" s="2">
        <f t="shared" si="196"/>
        <v>0.58133374531250004</v>
      </c>
      <c r="U1238" s="2">
        <f t="shared" si="193"/>
        <v>0.34827001406249997</v>
      </c>
      <c r="V1238" s="2">
        <f t="shared" si="194"/>
        <v>0.23305178906250001</v>
      </c>
      <c r="W1238" s="2">
        <f t="shared" si="195"/>
        <v>2.6977280546442352E-2</v>
      </c>
    </row>
    <row r="1239" spans="1:23" x14ac:dyDescent="0.2">
      <c r="A1239" s="2" t="s">
        <v>44</v>
      </c>
      <c r="B1239" s="2">
        <v>2001</v>
      </c>
      <c r="C1239" s="2">
        <v>1.9179999999999999</v>
      </c>
      <c r="D1239" s="2">
        <v>-43.260295828655394</v>
      </c>
      <c r="E1239" s="2">
        <v>-36.779921018989249</v>
      </c>
      <c r="F1239" s="2">
        <v>57.113</v>
      </c>
      <c r="G1239" s="2">
        <v>47.484000000000002</v>
      </c>
      <c r="H1239" s="2">
        <v>9.6289999999999996</v>
      </c>
      <c r="I1239" s="2">
        <v>48.994</v>
      </c>
      <c r="J1239" s="2">
        <v>28.87</v>
      </c>
      <c r="K1239" s="2">
        <v>20.123999999999999</v>
      </c>
      <c r="L1239" s="2">
        <v>-6.7486102185069035</v>
      </c>
      <c r="N1239" s="2">
        <v>1.105</v>
      </c>
      <c r="O1239" s="2">
        <f t="shared" si="189"/>
        <v>1.1049999999999999E-2</v>
      </c>
      <c r="P1239" s="2">
        <f>AVERAGE(O1218:O1249)</f>
        <v>1.19421875E-2</v>
      </c>
      <c r="Q1239" s="2">
        <f t="shared" si="190"/>
        <v>0.68205415468749997</v>
      </c>
      <c r="R1239" s="2">
        <f t="shared" si="191"/>
        <v>0.56706283125000001</v>
      </c>
      <c r="S1239" s="2">
        <f t="shared" si="192"/>
        <v>0.11499132343749999</v>
      </c>
      <c r="T1239" s="2">
        <f t="shared" si="196"/>
        <v>0.58509553437499995</v>
      </c>
      <c r="U1239" s="2">
        <f t="shared" si="193"/>
        <v>0.344770953125</v>
      </c>
      <c r="V1239" s="2">
        <f t="shared" si="194"/>
        <v>0.24032458124999997</v>
      </c>
      <c r="W1239" s="2">
        <f t="shared" si="195"/>
        <v>-8.0593168593825412E-2</v>
      </c>
    </row>
    <row r="1240" spans="1:23" x14ac:dyDescent="0.2">
      <c r="A1240" s="2" t="s">
        <v>44</v>
      </c>
      <c r="B1240" s="2">
        <v>2002</v>
      </c>
      <c r="C1240" s="2">
        <v>-0.26900000000000002</v>
      </c>
      <c r="D1240" s="2">
        <v>-36.851601393363183</v>
      </c>
      <c r="E1240" s="2">
        <v>-36.779921018989249</v>
      </c>
      <c r="F1240" s="2">
        <v>56.298999999999999</v>
      </c>
      <c r="G1240" s="2">
        <v>46.534999999999997</v>
      </c>
      <c r="H1240" s="2">
        <v>9.7639999999999993</v>
      </c>
      <c r="I1240" s="2">
        <v>49.371000000000002</v>
      </c>
      <c r="J1240" s="2">
        <v>28.597999999999999</v>
      </c>
      <c r="K1240" s="2">
        <v>20.773</v>
      </c>
      <c r="L1240" s="2">
        <v>-4.8559019543370576</v>
      </c>
      <c r="N1240" s="2">
        <v>1.1419999999999999</v>
      </c>
      <c r="O1240" s="2">
        <f t="shared" si="189"/>
        <v>1.142E-2</v>
      </c>
      <c r="P1240" s="2">
        <f>AVERAGE(O1218:O1249)</f>
        <v>1.19421875E-2</v>
      </c>
      <c r="Q1240" s="2">
        <f t="shared" si="190"/>
        <v>0.67233321406250002</v>
      </c>
      <c r="R1240" s="2">
        <f t="shared" si="191"/>
        <v>0.55572969531249994</v>
      </c>
      <c r="S1240" s="2">
        <f t="shared" si="192"/>
        <v>0.11660351875</v>
      </c>
      <c r="T1240" s="2">
        <f t="shared" si="196"/>
        <v>0.58959773906250001</v>
      </c>
      <c r="U1240" s="2">
        <f t="shared" si="193"/>
        <v>0.34152267812499998</v>
      </c>
      <c r="V1240" s="2">
        <f t="shared" si="194"/>
        <v>0.24807506093749998</v>
      </c>
      <c r="W1240" s="2">
        <f t="shared" si="195"/>
        <v>-5.7990091620309582E-2</v>
      </c>
    </row>
    <row r="1241" spans="1:23" x14ac:dyDescent="0.2">
      <c r="A1241" s="2" t="s">
        <v>44</v>
      </c>
      <c r="B1241" s="2">
        <v>2003</v>
      </c>
      <c r="C1241" s="2">
        <v>-2.4929999999999999</v>
      </c>
      <c r="D1241" s="2">
        <v>-34.765717596898142</v>
      </c>
      <c r="E1241" s="2">
        <v>-36.779921018989249</v>
      </c>
      <c r="F1241" s="2">
        <v>55.466999999999999</v>
      </c>
      <c r="G1241" s="2">
        <v>45.587000000000003</v>
      </c>
      <c r="H1241" s="2">
        <v>9.8800000000000008</v>
      </c>
      <c r="I1241" s="2">
        <v>49.817</v>
      </c>
      <c r="J1241" s="2">
        <v>28.347000000000001</v>
      </c>
      <c r="K1241" s="2">
        <v>21.47</v>
      </c>
      <c r="L1241" s="2">
        <v>-4.3133619679531474</v>
      </c>
      <c r="N1241" s="2">
        <v>1.1579999999999999</v>
      </c>
      <c r="O1241" s="2">
        <f t="shared" si="189"/>
        <v>1.158E-2</v>
      </c>
      <c r="P1241" s="2">
        <f>AVERAGE(O1218:O1249)</f>
        <v>1.19421875E-2</v>
      </c>
      <c r="Q1241" s="2">
        <f t="shared" si="190"/>
        <v>0.66239731406250002</v>
      </c>
      <c r="R1241" s="2">
        <f t="shared" si="191"/>
        <v>0.54440850156249998</v>
      </c>
      <c r="S1241" s="2">
        <f t="shared" si="192"/>
        <v>0.11798881250000001</v>
      </c>
      <c r="T1241" s="2">
        <f t="shared" si="196"/>
        <v>0.59492395468750003</v>
      </c>
      <c r="U1241" s="2">
        <f t="shared" si="193"/>
        <v>0.33852518906250001</v>
      </c>
      <c r="V1241" s="2">
        <f t="shared" si="194"/>
        <v>0.25639876562499997</v>
      </c>
      <c r="W1241" s="2">
        <f t="shared" si="195"/>
        <v>-5.1510977376665476E-2</v>
      </c>
    </row>
    <row r="1242" spans="1:23" x14ac:dyDescent="0.2">
      <c r="A1242" s="2" t="s">
        <v>44</v>
      </c>
      <c r="B1242" s="2">
        <v>2004</v>
      </c>
      <c r="C1242" s="2">
        <v>-3.62</v>
      </c>
      <c r="D1242" s="2">
        <v>-32.731051815775182</v>
      </c>
      <c r="E1242" s="2">
        <v>-32.731051815775182</v>
      </c>
      <c r="F1242" s="2">
        <v>54.686</v>
      </c>
      <c r="G1242" s="2">
        <v>44.697000000000003</v>
      </c>
      <c r="H1242" s="2">
        <v>9.9890000000000008</v>
      </c>
      <c r="I1242" s="2">
        <v>50.259</v>
      </c>
      <c r="J1242" s="2">
        <v>28.125</v>
      </c>
      <c r="K1242" s="2">
        <v>22.134</v>
      </c>
      <c r="L1242" s="2">
        <v>-0.39315283902084092</v>
      </c>
      <c r="N1242" s="2">
        <v>1.2330000000000001</v>
      </c>
      <c r="O1242" s="2">
        <f t="shared" si="189"/>
        <v>1.2330000000000001E-2</v>
      </c>
      <c r="P1242" s="2">
        <f>AVERAGE(O1218:O1249)</f>
        <v>1.19421875E-2</v>
      </c>
      <c r="Q1242" s="2">
        <f t="shared" si="190"/>
        <v>0.65307046562499993</v>
      </c>
      <c r="R1242" s="2">
        <f t="shared" si="191"/>
        <v>0.53377995468750006</v>
      </c>
      <c r="S1242" s="2">
        <f t="shared" si="192"/>
        <v>0.11929051093750001</v>
      </c>
      <c r="T1242" s="2">
        <f t="shared" si="196"/>
        <v>0.60020240156250004</v>
      </c>
      <c r="U1242" s="2">
        <f t="shared" si="193"/>
        <v>0.3358740234375</v>
      </c>
      <c r="V1242" s="2">
        <f t="shared" si="194"/>
        <v>0.26432837812499999</v>
      </c>
      <c r="W1242" s="2">
        <f t="shared" si="195"/>
        <v>-4.6951049197441986E-3</v>
      </c>
    </row>
    <row r="1243" spans="1:23" x14ac:dyDescent="0.2">
      <c r="A1243" s="2" t="s">
        <v>44</v>
      </c>
      <c r="B1243" s="2">
        <v>2005</v>
      </c>
      <c r="C1243" s="2">
        <v>-4.4409999999999998</v>
      </c>
      <c r="D1243" s="2">
        <v>-36.143209097833051</v>
      </c>
      <c r="E1243" s="2">
        <v>-32.731051815775182</v>
      </c>
      <c r="F1243" s="2">
        <v>53.981999999999999</v>
      </c>
      <c r="G1243" s="2">
        <v>43.884999999999998</v>
      </c>
      <c r="H1243" s="2">
        <v>10.097</v>
      </c>
      <c r="I1243" s="2">
        <v>50.765000000000001</v>
      </c>
      <c r="J1243" s="2">
        <v>27.922000000000001</v>
      </c>
      <c r="K1243" s="2">
        <v>22.843</v>
      </c>
      <c r="L1243" s="2">
        <v>2.7453489249066774</v>
      </c>
      <c r="N1243" s="2">
        <v>1.2969999999999999</v>
      </c>
      <c r="O1243" s="2">
        <f t="shared" si="189"/>
        <v>1.2969999999999999E-2</v>
      </c>
      <c r="P1243" s="2">
        <f>AVERAGE(O1218:O1249)</f>
        <v>1.19421875E-2</v>
      </c>
      <c r="Q1243" s="2">
        <f t="shared" si="190"/>
        <v>0.64466316562499992</v>
      </c>
      <c r="R1243" s="2">
        <f t="shared" si="191"/>
        <v>0.5240828984375</v>
      </c>
      <c r="S1243" s="2">
        <f t="shared" si="192"/>
        <v>0.12058026718749999</v>
      </c>
      <c r="T1243" s="2">
        <f t="shared" si="196"/>
        <v>0.60624514843749999</v>
      </c>
      <c r="U1243" s="2">
        <f t="shared" si="193"/>
        <v>0.33344975937499999</v>
      </c>
      <c r="V1243" s="2">
        <f t="shared" si="194"/>
        <v>0.2727953890625</v>
      </c>
      <c r="W1243" s="2">
        <f t="shared" si="195"/>
        <v>3.2785471614158963E-2</v>
      </c>
    </row>
    <row r="1244" spans="1:23" x14ac:dyDescent="0.2">
      <c r="A1244" s="2" t="s">
        <v>44</v>
      </c>
      <c r="B1244" s="2">
        <v>2006</v>
      </c>
      <c r="C1244" s="2">
        <v>-5.9960000000000004</v>
      </c>
      <c r="D1244" s="2">
        <v>-38.968284311661399</v>
      </c>
      <c r="E1244" s="2">
        <v>-32.731051815775182</v>
      </c>
      <c r="F1244" s="2">
        <v>53.277000000000001</v>
      </c>
      <c r="G1244" s="2">
        <v>43.073999999999998</v>
      </c>
      <c r="H1244" s="2">
        <v>10.202999999999999</v>
      </c>
      <c r="I1244" s="2">
        <v>51.332000000000001</v>
      </c>
      <c r="J1244" s="2">
        <v>27.736000000000001</v>
      </c>
      <c r="K1244" s="2">
        <v>23.596</v>
      </c>
      <c r="L1244" s="2">
        <v>4.7895095467316073</v>
      </c>
      <c r="N1244" s="2">
        <v>1.3180000000000001</v>
      </c>
      <c r="O1244" s="2">
        <f t="shared" si="189"/>
        <v>1.3180000000000001E-2</v>
      </c>
      <c r="P1244" s="2">
        <f>AVERAGE(O1218:O1249)</f>
        <v>1.19421875E-2</v>
      </c>
      <c r="Q1244" s="2">
        <f t="shared" si="190"/>
        <v>0.63624392343750003</v>
      </c>
      <c r="R1244" s="2">
        <f t="shared" si="191"/>
        <v>0.51439778437499994</v>
      </c>
      <c r="S1244" s="2">
        <f t="shared" si="192"/>
        <v>0.12184613906249998</v>
      </c>
      <c r="T1244" s="2">
        <f t="shared" si="196"/>
        <v>0.61301636874999998</v>
      </c>
      <c r="U1244" s="2">
        <f t="shared" si="193"/>
        <v>0.33122851250000002</v>
      </c>
      <c r="V1244" s="2">
        <f t="shared" si="194"/>
        <v>0.28178785624999997</v>
      </c>
      <c r="W1244" s="2">
        <f t="shared" si="195"/>
        <v>5.7197221040108867E-2</v>
      </c>
    </row>
    <row r="1245" spans="1:23" x14ac:dyDescent="0.2">
      <c r="A1245" s="2" t="s">
        <v>44</v>
      </c>
      <c r="B1245" s="2">
        <v>2007</v>
      </c>
      <c r="C1245" s="2">
        <v>-5.8380000000000001</v>
      </c>
      <c r="D1245" s="2">
        <v>-48.489116615315282</v>
      </c>
      <c r="E1245" s="2">
        <v>-32.731051815775182</v>
      </c>
      <c r="F1245" s="2">
        <v>52.662999999999997</v>
      </c>
      <c r="G1245" s="2">
        <v>42.353000000000002</v>
      </c>
      <c r="H1245" s="2">
        <v>10.31</v>
      </c>
      <c r="I1245" s="2">
        <v>51.957000000000001</v>
      </c>
      <c r="J1245" s="2">
        <v>27.562999999999999</v>
      </c>
      <c r="K1245" s="2">
        <v>24.393999999999998</v>
      </c>
      <c r="L1245" s="2">
        <v>5.0858526289946004</v>
      </c>
      <c r="N1245" s="2">
        <v>1.3120000000000001</v>
      </c>
      <c r="O1245" s="2">
        <f t="shared" si="189"/>
        <v>1.312E-2</v>
      </c>
      <c r="P1245" s="2">
        <f>AVERAGE(O1218:O1249)</f>
        <v>1.19421875E-2</v>
      </c>
      <c r="Q1245" s="2">
        <f t="shared" si="190"/>
        <v>0.62891142031249991</v>
      </c>
      <c r="R1245" s="2">
        <f t="shared" si="191"/>
        <v>0.50578746718750001</v>
      </c>
      <c r="S1245" s="2">
        <f t="shared" si="192"/>
        <v>0.123123953125</v>
      </c>
      <c r="T1245" s="2">
        <f t="shared" si="196"/>
        <v>0.62048023593750001</v>
      </c>
      <c r="U1245" s="2">
        <f t="shared" si="193"/>
        <v>0.32916251406249997</v>
      </c>
      <c r="V1245" s="2">
        <f t="shared" si="194"/>
        <v>0.29131772187499999</v>
      </c>
      <c r="W1245" s="2">
        <f t="shared" si="195"/>
        <v>6.0736205692821454E-2</v>
      </c>
    </row>
    <row r="1246" spans="1:23" x14ac:dyDescent="0.2">
      <c r="A1246" s="2" t="s">
        <v>44</v>
      </c>
      <c r="B1246" s="2">
        <v>2008</v>
      </c>
      <c r="C1246" s="2">
        <v>-5.5369999999999999</v>
      </c>
      <c r="D1246" s="2">
        <v>-27.717514721848328</v>
      </c>
      <c r="E1246" s="2">
        <v>-27.717514721848328</v>
      </c>
      <c r="F1246" s="2">
        <v>52.1</v>
      </c>
      <c r="G1246" s="2">
        <v>41.682000000000002</v>
      </c>
      <c r="H1246" s="2">
        <v>10.417999999999999</v>
      </c>
      <c r="I1246" s="2">
        <v>52.639000000000003</v>
      </c>
      <c r="J1246" s="2">
        <v>27.402000000000001</v>
      </c>
      <c r="K1246" s="2">
        <v>25.236999999999998</v>
      </c>
      <c r="L1246" s="2">
        <v>1.7104798739308578</v>
      </c>
      <c r="N1246" s="2">
        <v>1.2869999999999999</v>
      </c>
      <c r="O1246" s="2">
        <f t="shared" si="189"/>
        <v>1.2869999999999999E-2</v>
      </c>
      <c r="P1246" s="2">
        <f>AVERAGE(O1218:O1249)</f>
        <v>1.19421875E-2</v>
      </c>
      <c r="Q1246" s="2">
        <f t="shared" si="190"/>
        <v>0.62218796875000004</v>
      </c>
      <c r="R1246" s="2">
        <f t="shared" si="191"/>
        <v>0.49777425937500003</v>
      </c>
      <c r="S1246" s="2">
        <f t="shared" si="192"/>
        <v>0.12441370937499999</v>
      </c>
      <c r="T1246" s="2">
        <f t="shared" si="196"/>
        <v>0.62862480781249996</v>
      </c>
      <c r="U1246" s="2">
        <f t="shared" si="193"/>
        <v>0.327239821875</v>
      </c>
      <c r="V1246" s="2">
        <f t="shared" si="194"/>
        <v>0.30138498593749996</v>
      </c>
      <c r="W1246" s="2">
        <f t="shared" si="195"/>
        <v>2.0426871369458664E-2</v>
      </c>
    </row>
    <row r="1247" spans="1:23" x14ac:dyDescent="0.2">
      <c r="A1247" s="2" t="s">
        <v>44</v>
      </c>
      <c r="B1247" s="2">
        <v>2009</v>
      </c>
      <c r="C1247" s="2">
        <v>-1.98</v>
      </c>
      <c r="D1247" s="2">
        <v>-45.402043365983964</v>
      </c>
      <c r="E1247" s="2">
        <v>-27.717514721848328</v>
      </c>
      <c r="F1247" s="2">
        <v>51.533999999999999</v>
      </c>
      <c r="G1247" s="2">
        <v>41.006</v>
      </c>
      <c r="H1247" s="2">
        <v>10.528</v>
      </c>
      <c r="I1247" s="2">
        <v>53.281999999999996</v>
      </c>
      <c r="J1247" s="2">
        <v>27.263000000000002</v>
      </c>
      <c r="K1247" s="2">
        <v>26.018999999999998</v>
      </c>
      <c r="L1247" s="2">
        <v>-6.8037833474433222</v>
      </c>
      <c r="N1247" s="2">
        <v>1.2330000000000001</v>
      </c>
      <c r="O1247" s="2">
        <f t="shared" si="189"/>
        <v>1.2330000000000001E-2</v>
      </c>
      <c r="P1247" s="2">
        <f>AVERAGE(O1218:O1249)</f>
        <v>1.19421875E-2</v>
      </c>
      <c r="Q1247" s="2">
        <f t="shared" si="190"/>
        <v>0.61542869062499994</v>
      </c>
      <c r="R1247" s="2">
        <f t="shared" si="191"/>
        <v>0.48970134062499998</v>
      </c>
      <c r="S1247" s="2">
        <f t="shared" si="192"/>
        <v>0.12572735000000002</v>
      </c>
      <c r="T1247" s="2">
        <f t="shared" si="196"/>
        <v>0.63630363437499993</v>
      </c>
      <c r="U1247" s="2">
        <f t="shared" si="193"/>
        <v>0.32557985781249998</v>
      </c>
      <c r="V1247" s="2">
        <f t="shared" si="194"/>
        <v>0.3107237765625</v>
      </c>
      <c r="W1247" s="2">
        <f t="shared" si="195"/>
        <v>-8.1252056444545792E-2</v>
      </c>
    </row>
    <row r="1248" spans="1:23" x14ac:dyDescent="0.2">
      <c r="A1248" s="2" t="s">
        <v>44</v>
      </c>
      <c r="B1248" s="2">
        <v>2010</v>
      </c>
      <c r="C1248" s="2">
        <v>-6.2160000000000002</v>
      </c>
      <c r="D1248" s="2">
        <v>-49.976350456566024</v>
      </c>
      <c r="E1248" s="2">
        <v>-27.717514721848328</v>
      </c>
      <c r="F1248" s="2">
        <v>50.948</v>
      </c>
      <c r="G1248" s="2">
        <v>40.305999999999997</v>
      </c>
      <c r="H1248" s="2">
        <v>10.641999999999999</v>
      </c>
      <c r="I1248" s="2">
        <v>53.972000000000001</v>
      </c>
      <c r="J1248" s="2">
        <v>27.132999999999999</v>
      </c>
      <c r="K1248" s="2">
        <v>26.84</v>
      </c>
      <c r="L1248" s="2">
        <v>-2.1940241332626393</v>
      </c>
      <c r="N1248" s="2">
        <v>1.2809999999999999</v>
      </c>
      <c r="O1248" s="2">
        <f t="shared" si="189"/>
        <v>1.2809999999999998E-2</v>
      </c>
      <c r="P1248" s="2">
        <f>AVERAGE(O1218:O1249)</f>
        <v>1.19421875E-2</v>
      </c>
      <c r="Q1248" s="2">
        <f t="shared" si="190"/>
        <v>0.60843056875000001</v>
      </c>
      <c r="R1248" s="2">
        <f t="shared" si="191"/>
        <v>0.48134180937499993</v>
      </c>
      <c r="S1248" s="2">
        <f t="shared" si="192"/>
        <v>0.127088759375</v>
      </c>
      <c r="T1248" s="2">
        <f t="shared" si="196"/>
        <v>0.64454374375000001</v>
      </c>
      <c r="U1248" s="2">
        <f t="shared" si="193"/>
        <v>0.32402737343749999</v>
      </c>
      <c r="V1248" s="2">
        <f t="shared" si="194"/>
        <v>0.32052831249999997</v>
      </c>
      <c r="W1248" s="2">
        <f t="shared" si="195"/>
        <v>-2.6201447578947424E-2</v>
      </c>
    </row>
    <row r="1249" spans="1:23" x14ac:dyDescent="0.2">
      <c r="A1249" s="2" t="s">
        <v>44</v>
      </c>
      <c r="B1249" s="2">
        <v>2011</v>
      </c>
      <c r="C1249" s="2">
        <v>-9.6920000000000002</v>
      </c>
      <c r="D1249" s="2">
        <v>-42.477552165533659</v>
      </c>
      <c r="E1249" s="2">
        <v>-27.717514721848328</v>
      </c>
      <c r="F1249" s="2">
        <v>50.415999999999997</v>
      </c>
      <c r="G1249" s="2">
        <v>39.655999999999999</v>
      </c>
      <c r="H1249" s="2">
        <v>10.76</v>
      </c>
      <c r="I1249" s="2">
        <v>54.710999999999999</v>
      </c>
      <c r="J1249" s="2">
        <v>27.010999999999999</v>
      </c>
      <c r="K1249" s="2">
        <v>27.701000000000001</v>
      </c>
      <c r="L1249" s="2">
        <v>2.1680246886167427</v>
      </c>
      <c r="N1249" s="2">
        <v>1.345</v>
      </c>
      <c r="O1249" s="2">
        <f t="shared" si="189"/>
        <v>1.345E-2</v>
      </c>
      <c r="P1249" s="2">
        <f>AVERAGE(O1218:O1249)</f>
        <v>1.19421875E-2</v>
      </c>
      <c r="Q1249" s="2">
        <f t="shared" si="190"/>
        <v>0.602077325</v>
      </c>
      <c r="R1249" s="2">
        <f t="shared" si="191"/>
        <v>0.47357938749999995</v>
      </c>
      <c r="S1249" s="2">
        <f t="shared" si="192"/>
        <v>0.12849793749999999</v>
      </c>
      <c r="T1249" s="2">
        <f t="shared" si="196"/>
        <v>0.65336902031249999</v>
      </c>
      <c r="U1249" s="2">
        <f t="shared" si="193"/>
        <v>0.32257042656249996</v>
      </c>
      <c r="V1249" s="2">
        <f t="shared" si="194"/>
        <v>0.33081053593749998</v>
      </c>
      <c r="W1249" s="2">
        <f t="shared" si="195"/>
        <v>2.5890957336090255E-2</v>
      </c>
    </row>
    <row r="1250" spans="1:23" x14ac:dyDescent="0.2">
      <c r="A1250" s="2" t="s">
        <v>55</v>
      </c>
      <c r="B1250" s="2">
        <v>1980</v>
      </c>
      <c r="C1250" s="2">
        <v>7.4109999999999996</v>
      </c>
      <c r="D1250" s="2">
        <v>-7.9655535261155892</v>
      </c>
      <c r="E1250" s="2">
        <v>-7.9655535261155892</v>
      </c>
      <c r="F1250" s="2">
        <v>78.394999999999996</v>
      </c>
      <c r="G1250" s="2">
        <v>72.551000000000002</v>
      </c>
      <c r="H1250" s="2">
        <v>5.843</v>
      </c>
      <c r="I1250" s="2">
        <v>53.435000000000002</v>
      </c>
      <c r="J1250" s="2">
        <v>44.262999999999998</v>
      </c>
      <c r="K1250" s="2">
        <v>9.1720000000000006</v>
      </c>
      <c r="L1250" s="2">
        <v>2.4681721915620218</v>
      </c>
      <c r="N1250" s="2">
        <v>0.75600000000000001</v>
      </c>
      <c r="O1250" s="2">
        <f t="shared" si="189"/>
        <v>7.5599999999999999E-3</v>
      </c>
      <c r="P1250" s="2">
        <f>AVERAGE(O1250:O1281)</f>
        <v>5.6034375000000008E-3</v>
      </c>
      <c r="Q1250" s="2">
        <f t="shared" si="190"/>
        <v>0.43928148281250001</v>
      </c>
      <c r="R1250" s="2">
        <f t="shared" si="191"/>
        <v>0.40653499406250004</v>
      </c>
      <c r="S1250" s="2">
        <f t="shared" si="192"/>
        <v>3.2740885312500002E-2</v>
      </c>
      <c r="T1250" s="2">
        <f t="shared" si="196"/>
        <v>0.29941968281250003</v>
      </c>
      <c r="U1250" s="2">
        <f t="shared" si="193"/>
        <v>0.24802495406250002</v>
      </c>
      <c r="V1250" s="2">
        <f t="shared" si="194"/>
        <v>5.1394728750000007E-2</v>
      </c>
      <c r="W1250" s="2">
        <f t="shared" si="195"/>
        <v>1.3830248614655819E-2</v>
      </c>
    </row>
    <row r="1251" spans="1:23" x14ac:dyDescent="0.2">
      <c r="A1251" s="2" t="s">
        <v>55</v>
      </c>
      <c r="B1251" s="2">
        <v>1981</v>
      </c>
      <c r="C1251" s="2">
        <v>5.66</v>
      </c>
      <c r="D1251" s="2">
        <v>-4.78586579207792</v>
      </c>
      <c r="E1251" s="2">
        <v>-7.9655535261155892</v>
      </c>
      <c r="F1251" s="2">
        <v>77.602000000000004</v>
      </c>
      <c r="G1251" s="2">
        <v>71.734999999999999</v>
      </c>
      <c r="H1251" s="2">
        <v>5.867</v>
      </c>
      <c r="I1251" s="2">
        <v>53.174999999999997</v>
      </c>
      <c r="J1251" s="2">
        <v>43.719000000000001</v>
      </c>
      <c r="K1251" s="2">
        <v>9.4559999999999995</v>
      </c>
      <c r="L1251" s="2">
        <v>1.1831544203408797</v>
      </c>
      <c r="N1251" s="2">
        <v>0.73099999999999998</v>
      </c>
      <c r="O1251" s="2">
        <f t="shared" si="189"/>
        <v>7.3099999999999997E-3</v>
      </c>
      <c r="P1251" s="2">
        <f>AVERAGE(O1250:O1281)</f>
        <v>5.6034375000000008E-3</v>
      </c>
      <c r="Q1251" s="2">
        <f t="shared" si="190"/>
        <v>0.4348379568750001</v>
      </c>
      <c r="R1251" s="2">
        <f t="shared" si="191"/>
        <v>0.40196258906250004</v>
      </c>
      <c r="S1251" s="2">
        <f t="shared" si="192"/>
        <v>3.2875367812500007E-2</v>
      </c>
      <c r="T1251" s="2">
        <f t="shared" si="196"/>
        <v>0.29796278906250001</v>
      </c>
      <c r="U1251" s="2">
        <f t="shared" si="193"/>
        <v>0.24497668406250003</v>
      </c>
      <c r="V1251" s="2">
        <f t="shared" si="194"/>
        <v>5.2986105000000006E-2</v>
      </c>
      <c r="W1251" s="2">
        <f t="shared" si="195"/>
        <v>6.6297318472288494E-3</v>
      </c>
    </row>
    <row r="1252" spans="1:23" x14ac:dyDescent="0.2">
      <c r="A1252" s="2" t="s">
        <v>55</v>
      </c>
      <c r="B1252" s="2">
        <v>1982</v>
      </c>
      <c r="C1252" s="2">
        <v>-4.8479999999999999</v>
      </c>
      <c r="D1252" s="2">
        <v>-14.480710685487491</v>
      </c>
      <c r="E1252" s="2">
        <v>-7.9655535261155892</v>
      </c>
      <c r="F1252" s="2">
        <v>76.551000000000002</v>
      </c>
      <c r="G1252" s="2">
        <v>70.659000000000006</v>
      </c>
      <c r="H1252" s="2">
        <v>5.891</v>
      </c>
      <c r="I1252" s="2">
        <v>52.938000000000002</v>
      </c>
      <c r="J1252" s="2">
        <v>43.18</v>
      </c>
      <c r="K1252" s="2">
        <v>9.7590000000000003</v>
      </c>
      <c r="L1252" s="2">
        <v>3.789083085276542</v>
      </c>
      <c r="N1252" s="2">
        <v>0.746</v>
      </c>
      <c r="O1252" s="2">
        <f t="shared" si="189"/>
        <v>7.4599999999999996E-3</v>
      </c>
      <c r="P1252" s="2">
        <f>AVERAGE(O1250:O1281)</f>
        <v>5.6034375000000008E-3</v>
      </c>
      <c r="Q1252" s="2">
        <f t="shared" si="190"/>
        <v>0.42894874406250005</v>
      </c>
      <c r="R1252" s="2">
        <f t="shared" si="191"/>
        <v>0.39593329031250007</v>
      </c>
      <c r="S1252" s="2">
        <f t="shared" si="192"/>
        <v>3.3009850312500005E-2</v>
      </c>
      <c r="T1252" s="2">
        <f t="shared" si="196"/>
        <v>0.29663477437500008</v>
      </c>
      <c r="U1252" s="2">
        <f t="shared" si="193"/>
        <v>0.24195643125000002</v>
      </c>
      <c r="V1252" s="2">
        <f t="shared" si="194"/>
        <v>5.4683946562500009E-2</v>
      </c>
      <c r="W1252" s="2">
        <f t="shared" si="195"/>
        <v>2.1231890250654275E-2</v>
      </c>
    </row>
    <row r="1253" spans="1:23" x14ac:dyDescent="0.2">
      <c r="A1253" s="2" t="s">
        <v>55</v>
      </c>
      <c r="B1253" s="2">
        <v>1983</v>
      </c>
      <c r="C1253" s="2">
        <v>6.0279999999999996</v>
      </c>
      <c r="D1253" s="2">
        <v>-15.568827007772445</v>
      </c>
      <c r="E1253" s="2">
        <v>-7.9655535261155892</v>
      </c>
      <c r="F1253" s="2">
        <v>75.433999999999997</v>
      </c>
      <c r="G1253" s="2">
        <v>69.513999999999996</v>
      </c>
      <c r="H1253" s="2">
        <v>5.9189999999999996</v>
      </c>
      <c r="I1253" s="2">
        <v>52.716999999999999</v>
      </c>
      <c r="J1253" s="2">
        <v>42.637999999999998</v>
      </c>
      <c r="K1253" s="2">
        <v>10.079000000000001</v>
      </c>
      <c r="L1253" s="2">
        <v>-6.7297748777384401</v>
      </c>
      <c r="N1253" s="2">
        <v>0.65500000000000003</v>
      </c>
      <c r="O1253" s="2">
        <f t="shared" si="189"/>
        <v>6.5500000000000003E-3</v>
      </c>
      <c r="P1253" s="2">
        <f>AVERAGE(O1250:O1281)</f>
        <v>5.6034375000000008E-3</v>
      </c>
      <c r="Q1253" s="2">
        <f t="shared" si="190"/>
        <v>0.42268970437500003</v>
      </c>
      <c r="R1253" s="2">
        <f t="shared" si="191"/>
        <v>0.38951735437500001</v>
      </c>
      <c r="S1253" s="2">
        <f t="shared" si="192"/>
        <v>3.3166746562500002E-2</v>
      </c>
      <c r="T1253" s="2">
        <f t="shared" si="196"/>
        <v>0.29539641468750005</v>
      </c>
      <c r="U1253" s="2">
        <f t="shared" si="193"/>
        <v>0.23891936812500003</v>
      </c>
      <c r="V1253" s="2">
        <f t="shared" si="194"/>
        <v>5.6477046562500015E-2</v>
      </c>
      <c r="W1253" s="2">
        <f t="shared" si="195"/>
        <v>-3.7709872916477497E-2</v>
      </c>
    </row>
    <row r="1254" spans="1:23" x14ac:dyDescent="0.2">
      <c r="A1254" s="2" t="s">
        <v>55</v>
      </c>
      <c r="B1254" s="2">
        <v>1984</v>
      </c>
      <c r="C1254" s="2">
        <v>8.7240000000000002</v>
      </c>
      <c r="D1254" s="2">
        <v>-14.987982737821737</v>
      </c>
      <c r="E1254" s="2">
        <v>-14.987982737821737</v>
      </c>
      <c r="F1254" s="2">
        <v>74.491</v>
      </c>
      <c r="G1254" s="2">
        <v>68.537999999999997</v>
      </c>
      <c r="H1254" s="2">
        <v>5.952</v>
      </c>
      <c r="I1254" s="2">
        <v>52.531999999999996</v>
      </c>
      <c r="J1254" s="2">
        <v>42.128</v>
      </c>
      <c r="K1254" s="2">
        <v>10.404</v>
      </c>
      <c r="L1254" s="2">
        <v>-2.6831482112552312</v>
      </c>
      <c r="N1254" s="2">
        <v>0.65700000000000003</v>
      </c>
      <c r="O1254" s="2">
        <f t="shared" si="189"/>
        <v>6.5700000000000003E-3</v>
      </c>
      <c r="P1254" s="2">
        <f>AVERAGE(O1250:O1281)</f>
        <v>5.6034375000000008E-3</v>
      </c>
      <c r="Q1254" s="2">
        <f t="shared" si="190"/>
        <v>0.41740566281250008</v>
      </c>
      <c r="R1254" s="2">
        <f t="shared" si="191"/>
        <v>0.38404839937500002</v>
      </c>
      <c r="S1254" s="2">
        <f t="shared" si="192"/>
        <v>3.3351660000000005E-2</v>
      </c>
      <c r="T1254" s="2">
        <f t="shared" si="196"/>
        <v>0.29435977875000002</v>
      </c>
      <c r="U1254" s="2">
        <f t="shared" si="193"/>
        <v>0.23606161500000003</v>
      </c>
      <c r="V1254" s="2">
        <f t="shared" si="194"/>
        <v>5.8298163750000007E-2</v>
      </c>
      <c r="W1254" s="2">
        <f t="shared" si="195"/>
        <v>-1.5034853305005487E-2</v>
      </c>
    </row>
    <row r="1255" spans="1:23" x14ac:dyDescent="0.2">
      <c r="A1255" s="2" t="s">
        <v>55</v>
      </c>
      <c r="B1255" s="2">
        <v>1985</v>
      </c>
      <c r="C1255" s="2">
        <v>6.2089999999999996</v>
      </c>
      <c r="D1255" s="2">
        <v>-6.5218354558457285</v>
      </c>
      <c r="E1255" s="2">
        <v>-14.987982737821737</v>
      </c>
      <c r="F1255" s="2">
        <v>73.808000000000007</v>
      </c>
      <c r="G1255" s="2">
        <v>67.816999999999993</v>
      </c>
      <c r="H1255" s="2">
        <v>5.9909999999999997</v>
      </c>
      <c r="I1255" s="2">
        <v>52.356999999999999</v>
      </c>
      <c r="J1255" s="2">
        <v>41.613</v>
      </c>
      <c r="K1255" s="2">
        <v>10.744</v>
      </c>
      <c r="L1255" s="2">
        <v>-3.2007080461025099</v>
      </c>
      <c r="N1255" s="2">
        <v>0.63800000000000001</v>
      </c>
      <c r="O1255" s="2">
        <f t="shared" si="189"/>
        <v>6.3800000000000003E-3</v>
      </c>
      <c r="P1255" s="2">
        <f>AVERAGE(O1250:O1281)</f>
        <v>5.6034375000000008E-3</v>
      </c>
      <c r="Q1255" s="2">
        <f t="shared" si="190"/>
        <v>0.41357851500000009</v>
      </c>
      <c r="R1255" s="2">
        <f t="shared" si="191"/>
        <v>0.38000832093750003</v>
      </c>
      <c r="S1255" s="2">
        <f t="shared" si="192"/>
        <v>3.3570194062500003E-2</v>
      </c>
      <c r="T1255" s="2">
        <f t="shared" si="196"/>
        <v>0.29337917718750006</v>
      </c>
      <c r="U1255" s="2">
        <f t="shared" si="193"/>
        <v>0.23317584468750002</v>
      </c>
      <c r="V1255" s="2">
        <f t="shared" si="194"/>
        <v>6.0203332500000005E-2</v>
      </c>
      <c r="W1255" s="2">
        <f t="shared" si="195"/>
        <v>-1.7934967492082534E-2</v>
      </c>
    </row>
    <row r="1256" spans="1:23" x14ac:dyDescent="0.2">
      <c r="A1256" s="2" t="s">
        <v>55</v>
      </c>
      <c r="B1256" s="2">
        <v>1986</v>
      </c>
      <c r="C1256" s="2">
        <v>-3.2639999999999998</v>
      </c>
      <c r="D1256" s="2">
        <v>-18.590745270381451</v>
      </c>
      <c r="E1256" s="2">
        <v>-14.987982737821737</v>
      </c>
      <c r="F1256" s="2">
        <v>73.19</v>
      </c>
      <c r="G1256" s="2">
        <v>67.126000000000005</v>
      </c>
      <c r="H1256" s="2">
        <v>6.0640000000000001</v>
      </c>
      <c r="I1256" s="2">
        <v>52.185000000000002</v>
      </c>
      <c r="J1256" s="2">
        <v>41.09</v>
      </c>
      <c r="K1256" s="2">
        <v>11.095000000000001</v>
      </c>
      <c r="L1256" s="2">
        <v>0.80831682645859537</v>
      </c>
      <c r="N1256" s="2">
        <v>0.65500000000000003</v>
      </c>
      <c r="O1256" s="2">
        <f t="shared" si="189"/>
        <v>6.5500000000000003E-3</v>
      </c>
      <c r="P1256" s="2">
        <f>AVERAGE(O1250:O1281)</f>
        <v>5.6034375000000008E-3</v>
      </c>
      <c r="Q1256" s="2">
        <f t="shared" si="190"/>
        <v>0.41011559062500003</v>
      </c>
      <c r="R1256" s="2">
        <f t="shared" si="191"/>
        <v>0.37613634562500009</v>
      </c>
      <c r="S1256" s="2">
        <f t="shared" si="192"/>
        <v>3.3979245000000005E-2</v>
      </c>
      <c r="T1256" s="2">
        <f t="shared" si="196"/>
        <v>0.29241538593750005</v>
      </c>
      <c r="U1256" s="2">
        <f t="shared" si="193"/>
        <v>0.23024524687500006</v>
      </c>
      <c r="V1256" s="2">
        <f t="shared" si="194"/>
        <v>6.2170139062500011E-2</v>
      </c>
      <c r="W1256" s="2">
        <f t="shared" si="195"/>
        <v>4.5293528172590863E-3</v>
      </c>
    </row>
    <row r="1257" spans="1:23" x14ac:dyDescent="0.2">
      <c r="A1257" s="2" t="s">
        <v>55</v>
      </c>
      <c r="B1257" s="2">
        <v>1987</v>
      </c>
      <c r="C1257" s="2">
        <v>-2.9670000000000001</v>
      </c>
      <c r="D1257" s="2">
        <v>-27.126994177425999</v>
      </c>
      <c r="E1257" s="2">
        <v>-14.987982737821737</v>
      </c>
      <c r="F1257" s="2">
        <v>72.856999999999999</v>
      </c>
      <c r="G1257" s="2">
        <v>66.72</v>
      </c>
      <c r="H1257" s="2">
        <v>6.1369999999999996</v>
      </c>
      <c r="I1257" s="2">
        <v>52.009</v>
      </c>
      <c r="J1257" s="2">
        <v>40.558</v>
      </c>
      <c r="K1257" s="2">
        <v>11.451000000000001</v>
      </c>
      <c r="L1257" s="2">
        <v>3.48149644301433</v>
      </c>
      <c r="N1257" s="2">
        <v>0.66100000000000003</v>
      </c>
      <c r="O1257" s="2">
        <f t="shared" si="189"/>
        <v>6.6100000000000004E-3</v>
      </c>
      <c r="P1257" s="2">
        <f>AVERAGE(O1250:O1281)</f>
        <v>5.6034375000000008E-3</v>
      </c>
      <c r="Q1257" s="2">
        <f t="shared" si="190"/>
        <v>0.40824964593750007</v>
      </c>
      <c r="R1257" s="2">
        <f t="shared" si="191"/>
        <v>0.37386135000000004</v>
      </c>
      <c r="S1257" s="2">
        <f t="shared" si="192"/>
        <v>3.4388295937500001E-2</v>
      </c>
      <c r="T1257" s="2">
        <f t="shared" si="196"/>
        <v>0.29142918093750003</v>
      </c>
      <c r="U1257" s="2">
        <f t="shared" si="193"/>
        <v>0.22726421812500003</v>
      </c>
      <c r="V1257" s="2">
        <f t="shared" si="194"/>
        <v>6.4164962812500018E-2</v>
      </c>
      <c r="W1257" s="2">
        <f t="shared" si="195"/>
        <v>1.9508347724903112E-2</v>
      </c>
    </row>
    <row r="1258" spans="1:23" x14ac:dyDescent="0.2">
      <c r="A1258" s="2" t="s">
        <v>55</v>
      </c>
      <c r="B1258" s="2">
        <v>1988</v>
      </c>
      <c r="C1258" s="2">
        <v>-9.1739999999999995</v>
      </c>
      <c r="D1258" s="2">
        <v>-23.614896034447984</v>
      </c>
      <c r="E1258" s="2">
        <v>-23.614896034447984</v>
      </c>
      <c r="F1258" s="2">
        <v>72.64</v>
      </c>
      <c r="G1258" s="2">
        <v>66.424999999999997</v>
      </c>
      <c r="H1258" s="2">
        <v>6.2149999999999999</v>
      </c>
      <c r="I1258" s="2">
        <v>51.828000000000003</v>
      </c>
      <c r="J1258" s="2">
        <v>40.017000000000003</v>
      </c>
      <c r="K1258" s="2">
        <v>11.811</v>
      </c>
      <c r="L1258" s="2">
        <v>7.9062060144981086</v>
      </c>
      <c r="N1258" s="2">
        <v>0.67400000000000004</v>
      </c>
      <c r="O1258" s="2">
        <f t="shared" si="189"/>
        <v>6.7400000000000003E-3</v>
      </c>
      <c r="P1258" s="2">
        <f>AVERAGE(O1250:O1281)</f>
        <v>5.6034375000000008E-3</v>
      </c>
      <c r="Q1258" s="2">
        <f t="shared" si="190"/>
        <v>0.40703370000000005</v>
      </c>
      <c r="R1258" s="2">
        <f t="shared" si="191"/>
        <v>0.37220833593750002</v>
      </c>
      <c r="S1258" s="2">
        <f t="shared" si="192"/>
        <v>3.4825364062500003E-2</v>
      </c>
      <c r="T1258" s="2">
        <f t="shared" si="196"/>
        <v>0.29041495875000006</v>
      </c>
      <c r="U1258" s="2">
        <f t="shared" si="193"/>
        <v>0.22423275843750004</v>
      </c>
      <c r="V1258" s="2">
        <f t="shared" si="194"/>
        <v>6.6182200312500009E-2</v>
      </c>
      <c r="W1258" s="2">
        <f t="shared" si="195"/>
        <v>4.4301931264364248E-2</v>
      </c>
    </row>
    <row r="1259" spans="1:23" x14ac:dyDescent="0.2">
      <c r="A1259" s="2" t="s">
        <v>55</v>
      </c>
      <c r="B1259" s="2">
        <v>1989</v>
      </c>
      <c r="C1259" s="2">
        <v>5.46</v>
      </c>
      <c r="D1259" s="2">
        <v>-24.184653748858544</v>
      </c>
      <c r="E1259" s="2">
        <v>-23.614896034447984</v>
      </c>
      <c r="F1259" s="2">
        <v>72.281000000000006</v>
      </c>
      <c r="G1259" s="2">
        <v>65.98</v>
      </c>
      <c r="H1259" s="2">
        <v>6.3010000000000002</v>
      </c>
      <c r="I1259" s="2">
        <v>51.652000000000001</v>
      </c>
      <c r="J1259" s="2">
        <v>39.499000000000002</v>
      </c>
      <c r="K1259" s="2">
        <v>12.154</v>
      </c>
      <c r="L1259" s="2">
        <v>-9.0755447232561828</v>
      </c>
      <c r="N1259" s="2">
        <v>0.55900000000000005</v>
      </c>
      <c r="O1259" s="2">
        <f t="shared" si="189"/>
        <v>5.5900000000000004E-3</v>
      </c>
      <c r="P1259" s="2">
        <f>AVERAGE(O1250:O1281)</f>
        <v>5.6034375000000008E-3</v>
      </c>
      <c r="Q1259" s="2">
        <f t="shared" si="190"/>
        <v>0.40502206593750006</v>
      </c>
      <c r="R1259" s="2">
        <f t="shared" si="191"/>
        <v>0.36971480625000008</v>
      </c>
      <c r="S1259" s="2">
        <f t="shared" si="192"/>
        <v>3.5307259687500009E-2</v>
      </c>
      <c r="T1259" s="2">
        <f t="shared" si="196"/>
        <v>0.28942875375000005</v>
      </c>
      <c r="U1259" s="2">
        <f t="shared" si="193"/>
        <v>0.22133017781250006</v>
      </c>
      <c r="V1259" s="2">
        <f t="shared" si="194"/>
        <v>6.8104179375000004E-2</v>
      </c>
      <c r="W1259" s="2">
        <f t="shared" si="195"/>
        <v>-5.0854247635220826E-2</v>
      </c>
    </row>
    <row r="1260" spans="1:23" x14ac:dyDescent="0.2">
      <c r="A1260" s="2" t="s">
        <v>55</v>
      </c>
      <c r="B1260" s="2">
        <v>1990</v>
      </c>
      <c r="C1260" s="2">
        <v>17.465</v>
      </c>
      <c r="D1260" s="2">
        <v>-10.573590810975936</v>
      </c>
      <c r="E1260" s="2">
        <v>-23.614896034447984</v>
      </c>
      <c r="F1260" s="2">
        <v>71.66</v>
      </c>
      <c r="G1260" s="2">
        <v>65.262</v>
      </c>
      <c r="H1260" s="2">
        <v>6.3970000000000002</v>
      </c>
      <c r="I1260" s="2">
        <v>51.466999999999999</v>
      </c>
      <c r="J1260" s="2">
        <v>38.972000000000001</v>
      </c>
      <c r="K1260" s="2">
        <v>12.494999999999999</v>
      </c>
      <c r="L1260" s="2">
        <v>-5.5163018056132591</v>
      </c>
      <c r="N1260" s="2">
        <v>0.57699999999999996</v>
      </c>
      <c r="O1260" s="2">
        <f t="shared" si="189"/>
        <v>5.77E-3</v>
      </c>
      <c r="P1260" s="2">
        <f>AVERAGE(O1250:O1281)</f>
        <v>5.6034375000000008E-3</v>
      </c>
      <c r="Q1260" s="2">
        <f t="shared" si="190"/>
        <v>0.40154233125000005</v>
      </c>
      <c r="R1260" s="2">
        <f t="shared" si="191"/>
        <v>0.36569153812500005</v>
      </c>
      <c r="S1260" s="2">
        <f t="shared" si="192"/>
        <v>3.5845189687500008E-2</v>
      </c>
      <c r="T1260" s="2">
        <f t="shared" si="196"/>
        <v>0.28839211781250002</v>
      </c>
      <c r="U1260" s="2">
        <f t="shared" si="193"/>
        <v>0.21837716625000003</v>
      </c>
      <c r="V1260" s="2">
        <f t="shared" si="194"/>
        <v>7.0014951562500011E-2</v>
      </c>
      <c r="W1260" s="2">
        <f t="shared" si="195"/>
        <v>-3.0910252398891051E-2</v>
      </c>
    </row>
    <row r="1261" spans="1:23" x14ac:dyDescent="0.2">
      <c r="A1261" s="2" t="s">
        <v>55</v>
      </c>
      <c r="B1261" s="2">
        <v>1991</v>
      </c>
      <c r="C1261" s="2">
        <v>3.6040000000000001</v>
      </c>
      <c r="D1261" s="2">
        <v>-9.3707064912680504</v>
      </c>
      <c r="E1261" s="2">
        <v>-23.614896034447984</v>
      </c>
      <c r="F1261" s="2">
        <v>71.123000000000005</v>
      </c>
      <c r="G1261" s="2">
        <v>64.61</v>
      </c>
      <c r="H1261" s="2">
        <v>6.5119999999999996</v>
      </c>
      <c r="I1261" s="2">
        <v>51.29</v>
      </c>
      <c r="J1261" s="2">
        <v>38.442999999999998</v>
      </c>
      <c r="K1261" s="2">
        <v>12.847</v>
      </c>
      <c r="L1261" s="2">
        <v>0.99555375516727163</v>
      </c>
      <c r="N1261" s="2">
        <v>0.621</v>
      </c>
      <c r="O1261" s="2">
        <f t="shared" si="189"/>
        <v>6.2100000000000002E-3</v>
      </c>
      <c r="P1261" s="2">
        <f>AVERAGE(O1250:O1281)</f>
        <v>5.6034375000000008E-3</v>
      </c>
      <c r="Q1261" s="2">
        <f t="shared" si="190"/>
        <v>0.3985332853125001</v>
      </c>
      <c r="R1261" s="2">
        <f t="shared" si="191"/>
        <v>0.36203809687500005</v>
      </c>
      <c r="S1261" s="2">
        <f t="shared" si="192"/>
        <v>3.6489585000000005E-2</v>
      </c>
      <c r="T1261" s="2">
        <f t="shared" si="196"/>
        <v>0.28740030937500005</v>
      </c>
      <c r="U1261" s="2">
        <f t="shared" si="193"/>
        <v>0.21541294781250001</v>
      </c>
      <c r="V1261" s="2">
        <f t="shared" si="194"/>
        <v>7.1987361562500005E-2</v>
      </c>
      <c r="W1261" s="2">
        <f t="shared" si="195"/>
        <v>5.5785232449701095E-3</v>
      </c>
    </row>
    <row r="1262" spans="1:23" x14ac:dyDescent="0.2">
      <c r="A1262" s="2" t="s">
        <v>55</v>
      </c>
      <c r="B1262" s="2">
        <v>1992</v>
      </c>
      <c r="C1262" s="2">
        <v>-6.2130000000000001</v>
      </c>
      <c r="D1262" s="2">
        <v>-15.888169121312318</v>
      </c>
      <c r="E1262" s="2">
        <v>-15.888169121312318</v>
      </c>
      <c r="F1262" s="2">
        <v>70.275999999999996</v>
      </c>
      <c r="G1262" s="2">
        <v>63.646000000000001</v>
      </c>
      <c r="H1262" s="2">
        <v>6.63</v>
      </c>
      <c r="I1262" s="2">
        <v>51.146000000000001</v>
      </c>
      <c r="J1262" s="2">
        <v>37.917999999999999</v>
      </c>
      <c r="K1262" s="2">
        <v>13.228</v>
      </c>
      <c r="L1262" s="2">
        <v>4.4585206581416239</v>
      </c>
      <c r="N1262" s="2">
        <v>0.59899999999999998</v>
      </c>
      <c r="O1262" s="2">
        <f t="shared" si="189"/>
        <v>5.9899999999999997E-3</v>
      </c>
      <c r="P1262" s="2">
        <f>AVERAGE(O1250:O1281)</f>
        <v>5.6034375000000008E-3</v>
      </c>
      <c r="Q1262" s="2">
        <f t="shared" si="190"/>
        <v>0.39378717375000005</v>
      </c>
      <c r="R1262" s="2">
        <f t="shared" si="191"/>
        <v>0.35663638312500007</v>
      </c>
      <c r="S1262" s="2">
        <f t="shared" si="192"/>
        <v>3.7150790625000006E-2</v>
      </c>
      <c r="T1262" s="2">
        <f t="shared" si="196"/>
        <v>0.28659341437500002</v>
      </c>
      <c r="U1262" s="2">
        <f t="shared" si="193"/>
        <v>0.21247114312500001</v>
      </c>
      <c r="V1262" s="2">
        <f t="shared" si="194"/>
        <v>7.412227125000001E-2</v>
      </c>
      <c r="W1262" s="2">
        <f t="shared" si="195"/>
        <v>2.4983041850355461E-2</v>
      </c>
    </row>
    <row r="1263" spans="1:23" x14ac:dyDescent="0.2">
      <c r="A1263" s="2" t="s">
        <v>55</v>
      </c>
      <c r="B1263" s="2">
        <v>1993</v>
      </c>
      <c r="C1263" s="2">
        <v>-3.3290000000000002</v>
      </c>
      <c r="D1263" s="2">
        <v>-18.639251682110956</v>
      </c>
      <c r="E1263" s="2">
        <v>-15.888169121312318</v>
      </c>
      <c r="F1263" s="2">
        <v>69.233000000000004</v>
      </c>
      <c r="G1263" s="2">
        <v>62.487000000000002</v>
      </c>
      <c r="H1263" s="2">
        <v>6.7469999999999999</v>
      </c>
      <c r="I1263" s="2">
        <v>51.051000000000002</v>
      </c>
      <c r="J1263" s="2">
        <v>37.402999999999999</v>
      </c>
      <c r="K1263" s="2">
        <v>13.647</v>
      </c>
      <c r="L1263" s="2">
        <v>2.4960001855011464</v>
      </c>
      <c r="N1263" s="2">
        <v>0.58899999999999997</v>
      </c>
      <c r="O1263" s="2">
        <f t="shared" si="189"/>
        <v>5.8899999999999994E-3</v>
      </c>
      <c r="P1263" s="2">
        <f>AVERAGE(O1250:O1281)</f>
        <v>5.6034375000000008E-3</v>
      </c>
      <c r="Q1263" s="2">
        <f t="shared" si="190"/>
        <v>0.38794278843750007</v>
      </c>
      <c r="R1263" s="2">
        <f t="shared" si="191"/>
        <v>0.35014199906250004</v>
      </c>
      <c r="S1263" s="2">
        <f t="shared" si="192"/>
        <v>3.7806392812500006E-2</v>
      </c>
      <c r="T1263" s="2">
        <f t="shared" si="196"/>
        <v>0.28606108781250006</v>
      </c>
      <c r="U1263" s="2">
        <f t="shared" si="193"/>
        <v>0.20958537281250003</v>
      </c>
      <c r="V1263" s="2">
        <f t="shared" si="194"/>
        <v>7.6470111562500012E-2</v>
      </c>
      <c r="W1263" s="2">
        <f t="shared" si="195"/>
        <v>1.3986181039444082E-2</v>
      </c>
    </row>
    <row r="1264" spans="1:23" x14ac:dyDescent="0.2">
      <c r="A1264" s="2" t="s">
        <v>55</v>
      </c>
      <c r="B1264" s="2">
        <v>1994</v>
      </c>
      <c r="C1264" s="2">
        <v>4.4950000000000001</v>
      </c>
      <c r="D1264" s="2">
        <v>-15.048516808939679</v>
      </c>
      <c r="E1264" s="2">
        <v>-15.888169121312318</v>
      </c>
      <c r="F1264" s="2">
        <v>68.168999999999997</v>
      </c>
      <c r="G1264" s="2">
        <v>61.311999999999998</v>
      </c>
      <c r="H1264" s="2">
        <v>6.8570000000000002</v>
      </c>
      <c r="I1264" s="2">
        <v>51.006</v>
      </c>
      <c r="J1264" s="2">
        <v>36.935000000000002</v>
      </c>
      <c r="K1264" s="2">
        <v>14.071</v>
      </c>
      <c r="L1264" s="2">
        <v>-1.6864684689004268</v>
      </c>
      <c r="N1264" s="2">
        <v>0.55700000000000005</v>
      </c>
      <c r="O1264" s="2">
        <f t="shared" si="189"/>
        <v>5.5700000000000003E-3</v>
      </c>
      <c r="P1264" s="2">
        <f>AVERAGE(O1250:O1281)</f>
        <v>5.6034375000000008E-3</v>
      </c>
      <c r="Q1264" s="2">
        <f t="shared" si="190"/>
        <v>0.38198073093750001</v>
      </c>
      <c r="R1264" s="2">
        <f t="shared" si="191"/>
        <v>0.34355796000000005</v>
      </c>
      <c r="S1264" s="2">
        <f t="shared" si="192"/>
        <v>3.8422770937500003E-2</v>
      </c>
      <c r="T1264" s="2">
        <f t="shared" si="196"/>
        <v>0.28580893312500005</v>
      </c>
      <c r="U1264" s="2">
        <f t="shared" si="193"/>
        <v>0.20696296406250003</v>
      </c>
      <c r="V1264" s="2">
        <f t="shared" si="194"/>
        <v>7.8845969062500007E-2</v>
      </c>
      <c r="W1264" s="2">
        <f t="shared" si="195"/>
        <v>-9.4500206612042371E-3</v>
      </c>
    </row>
    <row r="1265" spans="1:23" x14ac:dyDescent="0.2">
      <c r="A1265" s="2" t="s">
        <v>55</v>
      </c>
      <c r="B1265" s="2">
        <v>1995</v>
      </c>
      <c r="C1265" s="2">
        <v>2.7589999999999999</v>
      </c>
      <c r="D1265" s="2">
        <v>-8.3175184056918976</v>
      </c>
      <c r="E1265" s="2">
        <v>-15.888169121312318</v>
      </c>
      <c r="F1265" s="2">
        <v>67.162999999999997</v>
      </c>
      <c r="G1265" s="2">
        <v>60.204000000000001</v>
      </c>
      <c r="H1265" s="2">
        <v>6.9589999999999996</v>
      </c>
      <c r="I1265" s="2">
        <v>50.999000000000002</v>
      </c>
      <c r="J1265" s="2">
        <v>36.473999999999997</v>
      </c>
      <c r="K1265" s="2">
        <v>14.525</v>
      </c>
      <c r="L1265" s="2">
        <v>0.72217564053322647</v>
      </c>
      <c r="N1265" s="2">
        <v>0.55800000000000005</v>
      </c>
      <c r="O1265" s="2">
        <f t="shared" si="189"/>
        <v>5.5800000000000008E-3</v>
      </c>
      <c r="P1265" s="2">
        <f>AVERAGE(O1250:O1281)</f>
        <v>5.6034375000000008E-3</v>
      </c>
      <c r="Q1265" s="2">
        <f t="shared" si="190"/>
        <v>0.37634367281250003</v>
      </c>
      <c r="R1265" s="2">
        <f t="shared" si="191"/>
        <v>0.33734935125000004</v>
      </c>
      <c r="S1265" s="2">
        <f t="shared" si="192"/>
        <v>3.8994321562500003E-2</v>
      </c>
      <c r="T1265" s="2">
        <f t="shared" si="196"/>
        <v>0.28576970906250004</v>
      </c>
      <c r="U1265" s="2">
        <f t="shared" si="193"/>
        <v>0.20437977937500001</v>
      </c>
      <c r="V1265" s="2">
        <f t="shared" si="194"/>
        <v>8.1389929687500015E-2</v>
      </c>
      <c r="W1265" s="2">
        <f t="shared" si="195"/>
        <v>4.0466660657504016E-3</v>
      </c>
    </row>
    <row r="1266" spans="1:23" x14ac:dyDescent="0.2">
      <c r="A1266" s="2" t="s">
        <v>55</v>
      </c>
      <c r="B1266" s="2">
        <v>1996</v>
      </c>
      <c r="C1266" s="2">
        <v>12.744</v>
      </c>
      <c r="D1266" s="2">
        <v>-20.901569901663905</v>
      </c>
      <c r="E1266" s="2">
        <v>-20.901569901663905</v>
      </c>
      <c r="F1266" s="2">
        <v>66.075999999999993</v>
      </c>
      <c r="G1266" s="2">
        <v>59.015999999999998</v>
      </c>
      <c r="H1266" s="2">
        <v>7.0609999999999999</v>
      </c>
      <c r="I1266" s="2">
        <v>51.018000000000001</v>
      </c>
      <c r="J1266" s="2">
        <v>36.018999999999998</v>
      </c>
      <c r="K1266" s="2">
        <v>14.999000000000001</v>
      </c>
      <c r="L1266" s="2">
        <v>-0.58078634898116777</v>
      </c>
      <c r="N1266" s="2">
        <v>0.53700000000000003</v>
      </c>
      <c r="O1266" s="2">
        <f t="shared" si="189"/>
        <v>5.3700000000000006E-3</v>
      </c>
      <c r="P1266" s="2">
        <f>AVERAGE(O1250:O1281)</f>
        <v>5.6034375000000008E-3</v>
      </c>
      <c r="Q1266" s="2">
        <f t="shared" si="190"/>
        <v>0.37025273624999999</v>
      </c>
      <c r="R1266" s="2">
        <f t="shared" si="191"/>
        <v>0.33069246750000003</v>
      </c>
      <c r="S1266" s="2">
        <f t="shared" si="192"/>
        <v>3.9565872187500004E-2</v>
      </c>
      <c r="T1266" s="2">
        <f t="shared" si="196"/>
        <v>0.28587617437500007</v>
      </c>
      <c r="U1266" s="2">
        <f t="shared" si="193"/>
        <v>0.20183021531250001</v>
      </c>
      <c r="V1266" s="2">
        <f t="shared" si="194"/>
        <v>8.4045959062500009E-2</v>
      </c>
      <c r="W1266" s="2">
        <f t="shared" si="195"/>
        <v>-3.2544000073691627E-3</v>
      </c>
    </row>
    <row r="1267" spans="1:23" x14ac:dyDescent="0.2">
      <c r="A1267" s="2" t="s">
        <v>55</v>
      </c>
      <c r="B1267" s="2">
        <v>1997</v>
      </c>
      <c r="C1267" s="2">
        <v>4.3479999999999999</v>
      </c>
      <c r="D1267" s="2">
        <v>-18.656114900330202</v>
      </c>
      <c r="E1267" s="2">
        <v>-20.901569901663905</v>
      </c>
      <c r="F1267" s="2">
        <v>65.097999999999999</v>
      </c>
      <c r="G1267" s="2">
        <v>57.942</v>
      </c>
      <c r="H1267" s="2">
        <v>7.1559999999999997</v>
      </c>
      <c r="I1267" s="2">
        <v>51.048000000000002</v>
      </c>
      <c r="J1267" s="2">
        <v>35.569000000000003</v>
      </c>
      <c r="K1267" s="2">
        <v>15.478999999999999</v>
      </c>
      <c r="L1267" s="2">
        <v>4.9516568055776586</v>
      </c>
      <c r="N1267" s="2">
        <v>0.54900000000000004</v>
      </c>
      <c r="O1267" s="2">
        <f t="shared" si="189"/>
        <v>5.4900000000000001E-3</v>
      </c>
      <c r="P1267" s="2">
        <f>AVERAGE(O1250:O1281)</f>
        <v>5.6034375000000008E-3</v>
      </c>
      <c r="Q1267" s="2">
        <f t="shared" si="190"/>
        <v>0.36477257437500005</v>
      </c>
      <c r="R1267" s="2">
        <f t="shared" si="191"/>
        <v>0.32467437562500007</v>
      </c>
      <c r="S1267" s="2">
        <f t="shared" si="192"/>
        <v>4.0098198750000001E-2</v>
      </c>
      <c r="T1267" s="2">
        <f t="shared" si="196"/>
        <v>0.28604427750000005</v>
      </c>
      <c r="U1267" s="2">
        <f t="shared" si="193"/>
        <v>0.19930866843750003</v>
      </c>
      <c r="V1267" s="2">
        <f t="shared" si="194"/>
        <v>8.673560906250001E-2</v>
      </c>
      <c r="W1267" s="2">
        <f t="shared" si="195"/>
        <v>2.7746299431504067E-2</v>
      </c>
    </row>
    <row r="1268" spans="1:23" x14ac:dyDescent="0.2">
      <c r="A1268" s="2" t="s">
        <v>55</v>
      </c>
      <c r="B1268" s="2">
        <v>1998</v>
      </c>
      <c r="C1268" s="2">
        <v>-4.8520000000000003</v>
      </c>
      <c r="D1268" s="2">
        <v>-14.916791321464718</v>
      </c>
      <c r="E1268" s="2">
        <v>-20.901569901663905</v>
      </c>
      <c r="F1268" s="2">
        <v>64.158000000000001</v>
      </c>
      <c r="G1268" s="2">
        <v>56.912999999999997</v>
      </c>
      <c r="H1268" s="2">
        <v>7.2450000000000001</v>
      </c>
      <c r="I1268" s="2">
        <v>51.082000000000001</v>
      </c>
      <c r="J1268" s="2">
        <v>35.124000000000002</v>
      </c>
      <c r="K1268" s="2">
        <v>15.958</v>
      </c>
      <c r="L1268" s="2">
        <v>4.8424233857440031</v>
      </c>
      <c r="N1268" s="2">
        <v>0.53700000000000003</v>
      </c>
      <c r="O1268" s="2">
        <f t="shared" si="189"/>
        <v>5.3700000000000006E-3</v>
      </c>
      <c r="P1268" s="2">
        <f>AVERAGE(O1250:O1281)</f>
        <v>5.6034375000000008E-3</v>
      </c>
      <c r="Q1268" s="2">
        <f t="shared" si="190"/>
        <v>0.35950534312500004</v>
      </c>
      <c r="R1268" s="2">
        <f t="shared" si="191"/>
        <v>0.31890843843750005</v>
      </c>
      <c r="S1268" s="2">
        <f t="shared" si="192"/>
        <v>4.0596904687500004E-2</v>
      </c>
      <c r="T1268" s="2">
        <f t="shared" si="196"/>
        <v>0.28623479437500005</v>
      </c>
      <c r="U1268" s="2">
        <f t="shared" si="193"/>
        <v>0.19681513875000003</v>
      </c>
      <c r="V1268" s="2">
        <f t="shared" si="194"/>
        <v>8.9419655625000011E-2</v>
      </c>
      <c r="W1268" s="2">
        <f t="shared" si="195"/>
        <v>2.7134216790554916E-2</v>
      </c>
    </row>
    <row r="1269" spans="1:23" x14ac:dyDescent="0.2">
      <c r="A1269" s="2" t="s">
        <v>55</v>
      </c>
      <c r="B1269" s="2">
        <v>1999</v>
      </c>
      <c r="C1269" s="2">
        <v>2.1560000000000001</v>
      </c>
      <c r="D1269" s="2">
        <v>-13.096774836217079</v>
      </c>
      <c r="E1269" s="2">
        <v>-20.901569901663905</v>
      </c>
      <c r="F1269" s="2">
        <v>63.155000000000001</v>
      </c>
      <c r="G1269" s="2">
        <v>55.828000000000003</v>
      </c>
      <c r="H1269" s="2">
        <v>7.327</v>
      </c>
      <c r="I1269" s="2">
        <v>51.116</v>
      </c>
      <c r="J1269" s="2">
        <v>34.716999999999999</v>
      </c>
      <c r="K1269" s="2">
        <v>16.399000000000001</v>
      </c>
      <c r="L1269" s="2">
        <v>-1.6201978236800536</v>
      </c>
      <c r="N1269" s="2">
        <v>0.48699999999999999</v>
      </c>
      <c r="O1269" s="2">
        <f t="shared" si="189"/>
        <v>4.8700000000000002E-3</v>
      </c>
      <c r="P1269" s="2">
        <f>AVERAGE(O1250:O1281)</f>
        <v>5.6034375000000008E-3</v>
      </c>
      <c r="Q1269" s="2">
        <f t="shared" si="190"/>
        <v>0.35388509531250006</v>
      </c>
      <c r="R1269" s="2">
        <f t="shared" si="191"/>
        <v>0.31282870875000007</v>
      </c>
      <c r="S1269" s="2">
        <f t="shared" si="192"/>
        <v>4.1056386562500005E-2</v>
      </c>
      <c r="T1269" s="2">
        <f t="shared" si="196"/>
        <v>0.28642531125000004</v>
      </c>
      <c r="U1269" s="2">
        <f t="shared" si="193"/>
        <v>0.19453453968750001</v>
      </c>
      <c r="V1269" s="2">
        <f t="shared" si="194"/>
        <v>9.1890771562500015E-2</v>
      </c>
      <c r="W1269" s="2">
        <f t="shared" si="195"/>
        <v>-9.0786772426272016E-3</v>
      </c>
    </row>
    <row r="1270" spans="1:23" x14ac:dyDescent="0.2">
      <c r="A1270" s="2" t="s">
        <v>55</v>
      </c>
      <c r="B1270" s="2">
        <v>2000</v>
      </c>
      <c r="C1270" s="2">
        <v>10.118</v>
      </c>
      <c r="D1270" s="2">
        <v>-6.9638922939694812</v>
      </c>
      <c r="E1270" s="2">
        <v>-6.9638922939694812</v>
      </c>
      <c r="F1270" s="2">
        <v>62.063000000000002</v>
      </c>
      <c r="G1270" s="2">
        <v>54.658000000000001</v>
      </c>
      <c r="H1270" s="2">
        <v>7.4039999999999999</v>
      </c>
      <c r="I1270" s="2">
        <v>51.154000000000003</v>
      </c>
      <c r="J1270" s="2">
        <v>34.314999999999998</v>
      </c>
      <c r="K1270" s="2">
        <v>16.838999999999999</v>
      </c>
      <c r="L1270" s="2">
        <v>1.6177004037379512</v>
      </c>
      <c r="N1270" s="2">
        <v>0.48299999999999998</v>
      </c>
      <c r="O1270" s="2">
        <f t="shared" si="189"/>
        <v>4.8300000000000001E-3</v>
      </c>
      <c r="P1270" s="2">
        <f>AVERAGE(O1250:O1281)</f>
        <v>5.6034375000000008E-3</v>
      </c>
      <c r="Q1270" s="2">
        <f t="shared" si="190"/>
        <v>0.34776614156250008</v>
      </c>
      <c r="R1270" s="2">
        <f t="shared" si="191"/>
        <v>0.30627268687500003</v>
      </c>
      <c r="S1270" s="2">
        <f t="shared" si="192"/>
        <v>4.1487851250000006E-2</v>
      </c>
      <c r="T1270" s="2">
        <f t="shared" si="196"/>
        <v>0.28663824187500003</v>
      </c>
      <c r="U1270" s="2">
        <f t="shared" si="193"/>
        <v>0.19228195781250002</v>
      </c>
      <c r="V1270" s="2">
        <f t="shared" si="194"/>
        <v>9.4356284062500004E-2</v>
      </c>
      <c r="W1270" s="2">
        <f t="shared" si="195"/>
        <v>9.0646831060703769E-3</v>
      </c>
    </row>
    <row r="1271" spans="1:23" x14ac:dyDescent="0.2">
      <c r="A1271" s="2" t="s">
        <v>55</v>
      </c>
      <c r="B1271" s="2">
        <v>2001</v>
      </c>
      <c r="C1271" s="2">
        <v>1.613</v>
      </c>
      <c r="D1271" s="2">
        <v>-7.7728849569286247</v>
      </c>
      <c r="E1271" s="2">
        <v>-6.9638922939694812</v>
      </c>
      <c r="F1271" s="2">
        <v>61.048000000000002</v>
      </c>
      <c r="G1271" s="2">
        <v>53.570999999999998</v>
      </c>
      <c r="H1271" s="2">
        <v>7.4770000000000003</v>
      </c>
      <c r="I1271" s="2">
        <v>51.192999999999998</v>
      </c>
      <c r="J1271" s="2">
        <v>33.917000000000002</v>
      </c>
      <c r="K1271" s="2">
        <v>17.276</v>
      </c>
      <c r="L1271" s="2">
        <v>4.179079245432189</v>
      </c>
      <c r="N1271" s="2">
        <v>0.48799999999999999</v>
      </c>
      <c r="O1271" s="2">
        <f t="shared" si="189"/>
        <v>4.8799999999999998E-3</v>
      </c>
      <c r="P1271" s="2">
        <f>AVERAGE(O1250:O1281)</f>
        <v>5.6034375000000008E-3</v>
      </c>
      <c r="Q1271" s="2">
        <f t="shared" si="190"/>
        <v>0.34207865250000008</v>
      </c>
      <c r="R1271" s="2">
        <f t="shared" si="191"/>
        <v>0.30018175031250005</v>
      </c>
      <c r="S1271" s="2">
        <f t="shared" si="192"/>
        <v>4.1896902187500008E-2</v>
      </c>
      <c r="T1271" s="2">
        <f t="shared" si="196"/>
        <v>0.28685677593750003</v>
      </c>
      <c r="U1271" s="2">
        <f t="shared" si="193"/>
        <v>0.19005178968750003</v>
      </c>
      <c r="V1271" s="2">
        <f t="shared" si="194"/>
        <v>9.6804986250000016E-2</v>
      </c>
      <c r="W1271" s="2">
        <f t="shared" si="195"/>
        <v>2.3417209359326435E-2</v>
      </c>
    </row>
    <row r="1272" spans="1:23" x14ac:dyDescent="0.2">
      <c r="A1272" s="2" t="s">
        <v>55</v>
      </c>
      <c r="B1272" s="2">
        <v>2002</v>
      </c>
      <c r="C1272" s="2">
        <v>8.1809999999999992</v>
      </c>
      <c r="D1272" s="2">
        <v>-2.2967610999809649</v>
      </c>
      <c r="E1272" s="2">
        <v>-6.9638922939694812</v>
      </c>
      <c r="F1272" s="2">
        <v>59.972000000000001</v>
      </c>
      <c r="G1272" s="2">
        <v>52.426000000000002</v>
      </c>
      <c r="H1272" s="2">
        <v>7.5460000000000003</v>
      </c>
      <c r="I1272" s="2">
        <v>51.226999999999997</v>
      </c>
      <c r="J1272" s="2">
        <v>33.524000000000001</v>
      </c>
      <c r="K1272" s="2">
        <v>17.704000000000001</v>
      </c>
      <c r="L1272" s="2">
        <v>-6.6063520788579728</v>
      </c>
      <c r="N1272" s="2">
        <v>0.433</v>
      </c>
      <c r="O1272" s="2">
        <f t="shared" si="189"/>
        <v>4.3299999999999996E-3</v>
      </c>
      <c r="P1272" s="2">
        <f>AVERAGE(O1250:O1281)</f>
        <v>5.6034375000000008E-3</v>
      </c>
      <c r="Q1272" s="2">
        <f t="shared" si="190"/>
        <v>0.33604935375000006</v>
      </c>
      <c r="R1272" s="2">
        <f t="shared" si="191"/>
        <v>0.29376581437500005</v>
      </c>
      <c r="S1272" s="2">
        <f t="shared" si="192"/>
        <v>4.2283539375000005E-2</v>
      </c>
      <c r="T1272" s="2">
        <f t="shared" si="196"/>
        <v>0.28704729281250002</v>
      </c>
      <c r="U1272" s="2">
        <f t="shared" si="193"/>
        <v>0.18784963875000002</v>
      </c>
      <c r="V1272" s="2">
        <f t="shared" si="194"/>
        <v>9.9203257500000017E-2</v>
      </c>
      <c r="W1272" s="2">
        <f t="shared" si="195"/>
        <v>-3.7018280976875727E-2</v>
      </c>
    </row>
    <row r="1273" spans="1:23" x14ac:dyDescent="0.2">
      <c r="A1273" s="2" t="s">
        <v>55</v>
      </c>
      <c r="B1273" s="2">
        <v>2003</v>
      </c>
      <c r="C1273" s="2">
        <v>14.122</v>
      </c>
      <c r="D1273" s="2">
        <v>6.2096282601685946</v>
      </c>
      <c r="E1273" s="2">
        <v>-6.9638922939694812</v>
      </c>
      <c r="F1273" s="2">
        <v>58.889000000000003</v>
      </c>
      <c r="G1273" s="2">
        <v>51.27</v>
      </c>
      <c r="H1273" s="2">
        <v>7.62</v>
      </c>
      <c r="I1273" s="2">
        <v>51.256</v>
      </c>
      <c r="J1273" s="2">
        <v>33.136000000000003</v>
      </c>
      <c r="K1273" s="2">
        <v>18.120999999999999</v>
      </c>
      <c r="L1273" s="2">
        <v>-16.335364412997752</v>
      </c>
      <c r="N1273" s="2">
        <v>0.38500000000000001</v>
      </c>
      <c r="O1273" s="2">
        <f t="shared" si="189"/>
        <v>3.8500000000000001E-3</v>
      </c>
      <c r="P1273" s="2">
        <f>AVERAGE(O1250:O1281)</f>
        <v>5.6034375000000008E-3</v>
      </c>
      <c r="Q1273" s="2">
        <f t="shared" si="190"/>
        <v>0.32998083093750008</v>
      </c>
      <c r="R1273" s="2">
        <f t="shared" si="191"/>
        <v>0.28728824062500008</v>
      </c>
      <c r="S1273" s="2">
        <f t="shared" si="192"/>
        <v>4.2698193750000009E-2</v>
      </c>
      <c r="T1273" s="2">
        <f t="shared" si="196"/>
        <v>0.28720979250000006</v>
      </c>
      <c r="U1273" s="2">
        <f t="shared" si="193"/>
        <v>0.18567550500000005</v>
      </c>
      <c r="V1273" s="2">
        <f t="shared" si="194"/>
        <v>0.1015398909375</v>
      </c>
      <c r="W1273" s="2">
        <f t="shared" si="195"/>
        <v>-9.1534193527957108E-2</v>
      </c>
    </row>
    <row r="1274" spans="1:23" x14ac:dyDescent="0.2">
      <c r="A1274" s="2" t="s">
        <v>55</v>
      </c>
      <c r="B1274" s="2">
        <v>2004</v>
      </c>
      <c r="C1274" s="2">
        <v>13.801</v>
      </c>
      <c r="D1274" s="2">
        <v>11.583790408853591</v>
      </c>
      <c r="E1274" s="2">
        <v>11.583790408853591</v>
      </c>
      <c r="F1274" s="2">
        <v>57.881</v>
      </c>
      <c r="G1274" s="2">
        <v>50.173000000000002</v>
      </c>
      <c r="H1274" s="2">
        <v>7.7069999999999999</v>
      </c>
      <c r="I1274" s="2">
        <v>51.262999999999998</v>
      </c>
      <c r="J1274" s="2">
        <v>32.779000000000003</v>
      </c>
      <c r="K1274" s="2">
        <v>18.483000000000001</v>
      </c>
      <c r="L1274" s="2">
        <v>-5.2298592771201218</v>
      </c>
      <c r="N1274" s="2">
        <v>0.433</v>
      </c>
      <c r="O1274" s="2">
        <f t="shared" si="189"/>
        <v>4.3299999999999996E-3</v>
      </c>
      <c r="P1274" s="2">
        <f>AVERAGE(O1250:O1281)</f>
        <v>5.6034375000000008E-3</v>
      </c>
      <c r="Q1274" s="2">
        <f t="shared" si="190"/>
        <v>0.32433256593750004</v>
      </c>
      <c r="R1274" s="2">
        <f t="shared" si="191"/>
        <v>0.28114126968750003</v>
      </c>
      <c r="S1274" s="2">
        <f t="shared" si="192"/>
        <v>4.3185692812500003E-2</v>
      </c>
      <c r="T1274" s="2">
        <f t="shared" si="196"/>
        <v>0.28724901656250001</v>
      </c>
      <c r="U1274" s="2">
        <f t="shared" si="193"/>
        <v>0.18367507781250003</v>
      </c>
      <c r="V1274" s="2">
        <f t="shared" si="194"/>
        <v>0.10356833531250002</v>
      </c>
      <c r="W1274" s="2">
        <f t="shared" si="195"/>
        <v>-2.9305189593137788E-2</v>
      </c>
    </row>
    <row r="1275" spans="1:23" x14ac:dyDescent="0.2">
      <c r="A1275" s="2" t="s">
        <v>55</v>
      </c>
      <c r="B1275" s="2">
        <v>2005</v>
      </c>
      <c r="C1275" s="2">
        <v>17.488</v>
      </c>
      <c r="D1275" s="2">
        <v>21.927190955442338</v>
      </c>
      <c r="E1275" s="2">
        <v>11.583790408853591</v>
      </c>
      <c r="F1275" s="2">
        <v>56.985999999999997</v>
      </c>
      <c r="G1275" s="2">
        <v>49.170999999999999</v>
      </c>
      <c r="H1275" s="2">
        <v>7.8150000000000004</v>
      </c>
      <c r="I1275" s="2">
        <v>51.259</v>
      </c>
      <c r="J1275" s="2">
        <v>32.427999999999997</v>
      </c>
      <c r="K1275" s="2">
        <v>18.832000000000001</v>
      </c>
      <c r="L1275" s="2">
        <v>-0.72844181643483141</v>
      </c>
      <c r="N1275" s="2">
        <v>0.45800000000000002</v>
      </c>
      <c r="O1275" s="2">
        <f t="shared" si="189"/>
        <v>4.5799999999999999E-3</v>
      </c>
      <c r="P1275" s="2">
        <f>AVERAGE(O1250:O1281)</f>
        <v>5.6034375000000008E-3</v>
      </c>
      <c r="Q1275" s="2">
        <f t="shared" si="190"/>
        <v>0.31931748937500004</v>
      </c>
      <c r="R1275" s="2">
        <f t="shared" si="191"/>
        <v>0.27552662531250005</v>
      </c>
      <c r="S1275" s="2">
        <f t="shared" si="192"/>
        <v>4.3790864062500011E-2</v>
      </c>
      <c r="T1275" s="2">
        <f t="shared" si="196"/>
        <v>0.28722660281250006</v>
      </c>
      <c r="U1275" s="2">
        <f t="shared" si="193"/>
        <v>0.18170827125</v>
      </c>
      <c r="V1275" s="2">
        <f t="shared" si="194"/>
        <v>0.10552393500000001</v>
      </c>
      <c r="W1275" s="2">
        <f t="shared" si="195"/>
        <v>-4.0817781907790509E-3</v>
      </c>
    </row>
    <row r="1276" spans="1:23" x14ac:dyDescent="0.2">
      <c r="A1276" s="2" t="s">
        <v>55</v>
      </c>
      <c r="B1276" s="2">
        <v>2006</v>
      </c>
      <c r="C1276" s="2">
        <v>14.422000000000001</v>
      </c>
      <c r="D1276" s="2">
        <v>30.22407955976713</v>
      </c>
      <c r="E1276" s="2">
        <v>11.583790408853591</v>
      </c>
      <c r="F1276" s="2">
        <v>56.262</v>
      </c>
      <c r="G1276" s="2">
        <v>48.317999999999998</v>
      </c>
      <c r="H1276" s="2">
        <v>7.944</v>
      </c>
      <c r="I1276" s="2">
        <v>51.268999999999998</v>
      </c>
      <c r="J1276" s="2">
        <v>32.084000000000003</v>
      </c>
      <c r="K1276" s="2">
        <v>19.184999999999999</v>
      </c>
      <c r="L1276" s="2">
        <v>3.3800152767073182</v>
      </c>
      <c r="N1276" s="2">
        <v>0.47899999999999998</v>
      </c>
      <c r="O1276" s="2">
        <f t="shared" si="189"/>
        <v>4.79E-3</v>
      </c>
      <c r="P1276" s="2">
        <f>AVERAGE(O1250:O1281)</f>
        <v>5.6034375000000008E-3</v>
      </c>
      <c r="Q1276" s="2">
        <f t="shared" si="190"/>
        <v>0.31526060062500005</v>
      </c>
      <c r="R1276" s="2">
        <f t="shared" si="191"/>
        <v>0.270746893125</v>
      </c>
      <c r="S1276" s="2">
        <f t="shared" si="192"/>
        <v>4.4513707500000006E-2</v>
      </c>
      <c r="T1276" s="2">
        <f t="shared" si="196"/>
        <v>0.28728263718750002</v>
      </c>
      <c r="U1276" s="2">
        <f t="shared" si="193"/>
        <v>0.17978068875000006</v>
      </c>
      <c r="V1276" s="2">
        <f t="shared" si="194"/>
        <v>0.10750194843750001</v>
      </c>
      <c r="W1276" s="2">
        <f t="shared" si="195"/>
        <v>1.8939704352074666E-2</v>
      </c>
    </row>
    <row r="1277" spans="1:23" x14ac:dyDescent="0.2">
      <c r="A1277" s="2" t="s">
        <v>55</v>
      </c>
      <c r="B1277" s="2">
        <v>2007</v>
      </c>
      <c r="C1277" s="2">
        <v>6.9370000000000003</v>
      </c>
      <c r="D1277" s="2">
        <v>35.133830896045438</v>
      </c>
      <c r="E1277" s="2">
        <v>11.583790408853591</v>
      </c>
      <c r="F1277" s="2">
        <v>55.606999999999999</v>
      </c>
      <c r="G1277" s="2">
        <v>47.518000000000001</v>
      </c>
      <c r="H1277" s="2">
        <v>8.09</v>
      </c>
      <c r="I1277" s="2">
        <v>51.322000000000003</v>
      </c>
      <c r="J1277" s="2">
        <v>31.753</v>
      </c>
      <c r="K1277" s="2">
        <v>19.568999999999999</v>
      </c>
      <c r="L1277" s="2">
        <v>6.9886033647667416</v>
      </c>
      <c r="N1277" s="2">
        <v>0.495</v>
      </c>
      <c r="O1277" s="2">
        <f t="shared" si="189"/>
        <v>4.9499999999999995E-3</v>
      </c>
      <c r="P1277" s="2">
        <f>AVERAGE(O1250:O1281)</f>
        <v>5.6034375000000008E-3</v>
      </c>
      <c r="Q1277" s="2">
        <f t="shared" si="190"/>
        <v>0.31159034906250005</v>
      </c>
      <c r="R1277" s="2">
        <f t="shared" si="191"/>
        <v>0.26626414312500002</v>
      </c>
      <c r="S1277" s="2">
        <f t="shared" si="192"/>
        <v>4.5331809375000004E-2</v>
      </c>
      <c r="T1277" s="2">
        <f t="shared" si="196"/>
        <v>0.28757961937500004</v>
      </c>
      <c r="U1277" s="2">
        <f t="shared" si="193"/>
        <v>0.17792595093750002</v>
      </c>
      <c r="V1277" s="2">
        <f t="shared" si="194"/>
        <v>0.1096536684375</v>
      </c>
      <c r="W1277" s="2">
        <f t="shared" si="195"/>
        <v>3.9160202166760145E-2</v>
      </c>
    </row>
    <row r="1278" spans="1:23" x14ac:dyDescent="0.2">
      <c r="A1278" s="2" t="s">
        <v>55</v>
      </c>
      <c r="B1278" s="2">
        <v>2008</v>
      </c>
      <c r="C1278" s="2">
        <v>10.186</v>
      </c>
      <c r="D1278" s="2">
        <v>37.711160290038485</v>
      </c>
      <c r="E1278" s="2">
        <v>37.711160290038485</v>
      </c>
      <c r="F1278" s="2">
        <v>55.029000000000003</v>
      </c>
      <c r="G1278" s="2">
        <v>46.774000000000001</v>
      </c>
      <c r="H1278" s="2">
        <v>8.2560000000000002</v>
      </c>
      <c r="I1278" s="2">
        <v>51.435000000000002</v>
      </c>
      <c r="J1278" s="2">
        <v>31.437000000000001</v>
      </c>
      <c r="K1278" s="2">
        <v>19.998000000000001</v>
      </c>
      <c r="L1278" s="2">
        <v>7.992158968741828</v>
      </c>
      <c r="N1278" s="2">
        <v>0.50800000000000001</v>
      </c>
      <c r="O1278" s="2">
        <f t="shared" si="189"/>
        <v>5.0800000000000003E-3</v>
      </c>
      <c r="P1278" s="2">
        <f>AVERAGE(O1250:O1281)</f>
        <v>5.6034375000000008E-3</v>
      </c>
      <c r="Q1278" s="2">
        <f t="shared" si="190"/>
        <v>0.30835156218750004</v>
      </c>
      <c r="R1278" s="2">
        <f t="shared" si="191"/>
        <v>0.26209518562500006</v>
      </c>
      <c r="S1278" s="2">
        <f t="shared" si="192"/>
        <v>4.6261980000000008E-2</v>
      </c>
      <c r="T1278" s="2">
        <f t="shared" si="196"/>
        <v>0.28821280781250003</v>
      </c>
      <c r="U1278" s="2">
        <f t="shared" si="193"/>
        <v>0.17615526468750003</v>
      </c>
      <c r="V1278" s="2">
        <f t="shared" si="194"/>
        <v>0.11205754312500002</v>
      </c>
      <c r="W1278" s="2">
        <f t="shared" si="195"/>
        <v>4.4783563271409296E-2</v>
      </c>
    </row>
    <row r="1279" spans="1:23" x14ac:dyDescent="0.2">
      <c r="A1279" s="2" t="s">
        <v>55</v>
      </c>
      <c r="B1279" s="2">
        <v>2009</v>
      </c>
      <c r="C1279" s="2">
        <v>0.68500000000000005</v>
      </c>
      <c r="D1279" s="2">
        <v>33.70166669342499</v>
      </c>
      <c r="E1279" s="2">
        <v>37.711160290038485</v>
      </c>
      <c r="F1279" s="2">
        <v>54.523000000000003</v>
      </c>
      <c r="G1279" s="2">
        <v>46.075000000000003</v>
      </c>
      <c r="H1279" s="2">
        <v>8.4469999999999992</v>
      </c>
      <c r="I1279" s="2">
        <v>51.585000000000001</v>
      </c>
      <c r="J1279" s="2">
        <v>31.164000000000001</v>
      </c>
      <c r="K1279" s="2">
        <v>20.420999999999999</v>
      </c>
      <c r="L1279" s="2">
        <v>1.0193966413498399</v>
      </c>
      <c r="N1279" s="2">
        <v>0.495</v>
      </c>
      <c r="O1279" s="2">
        <f t="shared" si="189"/>
        <v>4.9499999999999995E-3</v>
      </c>
      <c r="P1279" s="2">
        <f>AVERAGE(O1250:O1281)</f>
        <v>5.6034375000000008E-3</v>
      </c>
      <c r="Q1279" s="2">
        <f t="shared" si="190"/>
        <v>0.30551622281250007</v>
      </c>
      <c r="R1279" s="2">
        <f t="shared" si="191"/>
        <v>0.25817838281250005</v>
      </c>
      <c r="S1279" s="2">
        <f t="shared" si="192"/>
        <v>4.7332236562500005E-2</v>
      </c>
      <c r="T1279" s="2">
        <f t="shared" si="196"/>
        <v>0.28905332343750006</v>
      </c>
      <c r="U1279" s="2">
        <f t="shared" si="193"/>
        <v>0.17462552625000002</v>
      </c>
      <c r="V1279" s="2">
        <f t="shared" si="194"/>
        <v>0.11442779718750001</v>
      </c>
      <c r="W1279" s="2">
        <f t="shared" si="195"/>
        <v>5.7121253675137445E-3</v>
      </c>
    </row>
    <row r="1280" spans="1:23" x14ac:dyDescent="0.2">
      <c r="A1280" s="2" t="s">
        <v>55</v>
      </c>
      <c r="B1280" s="2">
        <v>2010</v>
      </c>
      <c r="C1280" s="2">
        <v>2.9809999999999999</v>
      </c>
      <c r="D1280" s="2">
        <v>27.780762271917052</v>
      </c>
      <c r="E1280" s="2">
        <v>37.711160290038485</v>
      </c>
      <c r="F1280" s="2">
        <v>54.081000000000003</v>
      </c>
      <c r="G1280" s="2">
        <v>45.412999999999997</v>
      </c>
      <c r="H1280" s="2">
        <v>8.6679999999999993</v>
      </c>
      <c r="I1280" s="2">
        <v>51.786999999999999</v>
      </c>
      <c r="J1280" s="2">
        <v>30.9</v>
      </c>
      <c r="K1280" s="2">
        <v>20.887</v>
      </c>
      <c r="L1280" s="2">
        <v>-3.3147260254478348</v>
      </c>
      <c r="N1280" s="2">
        <v>0.46400000000000002</v>
      </c>
      <c r="O1280" s="2">
        <f t="shared" si="189"/>
        <v>4.64E-3</v>
      </c>
      <c r="P1280" s="2">
        <f>AVERAGE(O1250:O1281)</f>
        <v>5.6034375000000008E-3</v>
      </c>
      <c r="Q1280" s="2">
        <f t="shared" si="190"/>
        <v>0.30303950343750008</v>
      </c>
      <c r="R1280" s="2">
        <f t="shared" si="191"/>
        <v>0.25446890718750004</v>
      </c>
      <c r="S1280" s="2">
        <f t="shared" si="192"/>
        <v>4.857059625E-2</v>
      </c>
      <c r="T1280" s="2">
        <f t="shared" si="196"/>
        <v>0.29018521781250006</v>
      </c>
      <c r="U1280" s="2">
        <f t="shared" si="193"/>
        <v>0.17314621875000002</v>
      </c>
      <c r="V1280" s="2">
        <f t="shared" si="194"/>
        <v>0.11703899906250002</v>
      </c>
      <c r="W1280" s="2">
        <f t="shared" si="195"/>
        <v>-1.8573860113220354E-2</v>
      </c>
    </row>
    <row r="1281" spans="1:23" x14ac:dyDescent="0.2">
      <c r="A1281" s="2" t="s">
        <v>55</v>
      </c>
      <c r="B1281" s="2">
        <v>2011</v>
      </c>
      <c r="C1281" s="2">
        <v>7.7060000000000004</v>
      </c>
      <c r="D1281" s="2">
        <v>42.196942841327058</v>
      </c>
      <c r="E1281" s="2">
        <v>37.711160290038485</v>
      </c>
      <c r="F1281" s="2">
        <v>53.732999999999997</v>
      </c>
      <c r="G1281" s="2">
        <v>44.825000000000003</v>
      </c>
      <c r="H1281" s="2">
        <v>8.9079999999999995</v>
      </c>
      <c r="I1281" s="2">
        <v>52.031999999999996</v>
      </c>
      <c r="J1281" s="2">
        <v>30.643999999999998</v>
      </c>
      <c r="K1281" s="2">
        <v>21.388000000000002</v>
      </c>
      <c r="L1281" s="2">
        <v>-1.8724235620431862</v>
      </c>
      <c r="N1281" s="2">
        <v>0.46700000000000003</v>
      </c>
      <c r="O1281" s="2">
        <f t="shared" si="189"/>
        <v>4.6700000000000005E-3</v>
      </c>
      <c r="P1281" s="2">
        <f>AVERAGE(O1250:O1281)</f>
        <v>5.6034375000000008E-3</v>
      </c>
      <c r="Q1281" s="2">
        <f t="shared" si="190"/>
        <v>0.30108950718750005</v>
      </c>
      <c r="R1281" s="2">
        <f t="shared" si="191"/>
        <v>0.25117408593750007</v>
      </c>
      <c r="S1281" s="2">
        <f t="shared" si="192"/>
        <v>4.9915421250000001E-2</v>
      </c>
      <c r="T1281" s="2">
        <f t="shared" si="196"/>
        <v>0.29155806000000001</v>
      </c>
      <c r="U1281" s="2">
        <f t="shared" si="193"/>
        <v>0.17171173875000001</v>
      </c>
      <c r="V1281" s="2">
        <f t="shared" si="194"/>
        <v>0.11984632125000003</v>
      </c>
      <c r="W1281" s="2">
        <f t="shared" si="195"/>
        <v>-1.0492008403436368E-2</v>
      </c>
    </row>
  </sheetData>
  <autoFilter ref="A1:B128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1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2.75" x14ac:dyDescent="0.2"/>
  <cols>
    <col min="1" max="10" width="11.42578125" style="2"/>
    <col min="11" max="11" width="18.5703125" style="2" bestFit="1" customWidth="1"/>
    <col min="12" max="22" width="11.42578125" style="2"/>
    <col min="23" max="23" width="18.5703125" style="2" bestFit="1" customWidth="1"/>
    <col min="24" max="16384" width="11.42578125" style="2"/>
  </cols>
  <sheetData>
    <row r="1" spans="1:23" x14ac:dyDescent="0.2">
      <c r="A1" s="2" t="s">
        <v>18</v>
      </c>
      <c r="B1" s="2" t="s">
        <v>19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73</v>
      </c>
      <c r="I1" s="3" t="s">
        <v>74</v>
      </c>
      <c r="J1" s="3" t="s">
        <v>72</v>
      </c>
      <c r="K1" s="3" t="s">
        <v>75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73</v>
      </c>
      <c r="U1" s="3" t="s">
        <v>74</v>
      </c>
      <c r="V1" s="3" t="s">
        <v>72</v>
      </c>
      <c r="W1" s="3" t="s">
        <v>75</v>
      </c>
    </row>
    <row r="2" spans="1:23" x14ac:dyDescent="0.2">
      <c r="A2" s="2" t="s">
        <v>0</v>
      </c>
      <c r="B2" s="2">
        <v>1980</v>
      </c>
      <c r="C2" s="2">
        <v>-2.3679999999999999</v>
      </c>
      <c r="D2" s="2">
        <v>-26.624972613217508</v>
      </c>
      <c r="E2" s="2">
        <f>DATA_PI!F2-DATA_PI!T2</f>
        <v>3.0664054946875083</v>
      </c>
      <c r="F2" s="2">
        <f>DATA_PI!G2-DATA_PI!U2</f>
        <v>0.9063269371875009</v>
      </c>
      <c r="G2" s="2">
        <f>DATA_PI!H2-DATA_PI!V2</f>
        <v>2.1601444387499988</v>
      </c>
      <c r="H2" s="2">
        <f>DATA_PI!I2-DATA_PI!W2</f>
        <v>6.4313017324999961</v>
      </c>
      <c r="I2" s="2">
        <f>DATA_PI!J2-DATA_PI!X2</f>
        <v>3.6430874353124914</v>
      </c>
      <c r="J2" s="2">
        <f>DATA_PI!K2-DATA_PI!Y2</f>
        <v>2.787227718124992</v>
      </c>
      <c r="K2" s="2">
        <f>DATA_PI!L2-DATA_PI!Z2</f>
        <v>-0.69280311918031812</v>
      </c>
      <c r="M2" s="2" t="str">
        <f>A2</f>
        <v>Australia</v>
      </c>
      <c r="N2" s="2">
        <v>1</v>
      </c>
      <c r="O2" s="2">
        <f>AVERAGE(C2:C5)</f>
        <v>-3.4202500000000002</v>
      </c>
      <c r="P2" s="2">
        <f t="shared" ref="P2:W2" si="0">AVERAGE(D2:D5)</f>
        <v>-26.624972613217508</v>
      </c>
      <c r="Q2" s="2">
        <f t="shared" si="0"/>
        <v>3.204899767656249</v>
      </c>
      <c r="R2" s="2">
        <f t="shared" si="0"/>
        <v>0.84826200515624706</v>
      </c>
      <c r="S2" s="2">
        <f t="shared" si="0"/>
        <v>2.3566495989062499</v>
      </c>
      <c r="T2" s="2">
        <f t="shared" si="0"/>
        <v>7.0848949057031234</v>
      </c>
      <c r="U2" s="2">
        <f t="shared" si="0"/>
        <v>4.1194954661718715</v>
      </c>
      <c r="V2" s="2">
        <f t="shared" si="0"/>
        <v>2.9651222181249937</v>
      </c>
      <c r="W2" s="2">
        <f t="shared" si="0"/>
        <v>0.22994399206968119</v>
      </c>
    </row>
    <row r="3" spans="1:23" x14ac:dyDescent="0.2">
      <c r="A3" s="2" t="s">
        <v>0</v>
      </c>
      <c r="B3" s="2">
        <v>1981</v>
      </c>
      <c r="C3" s="2">
        <v>-4.0579999999999998</v>
      </c>
      <c r="D3" s="2">
        <v>-26.624972613217508</v>
      </c>
      <c r="E3" s="2">
        <f>DATA_PI!F3-DATA_PI!T3</f>
        <v>2.984755459062491</v>
      </c>
      <c r="F3" s="2">
        <f>DATA_PI!G3-DATA_PI!U3</f>
        <v>0.69982283281250801</v>
      </c>
      <c r="G3" s="2">
        <f>DATA_PI!H3-DATA_PI!V3</f>
        <v>2.2849251228125027</v>
      </c>
      <c r="H3" s="2">
        <f>DATA_PI!I3-DATA_PI!W3</f>
        <v>6.8723593787499979</v>
      </c>
      <c r="I3" s="2">
        <f>DATA_PI!J3-DATA_PI!X3</f>
        <v>3.9566623437500041</v>
      </c>
      <c r="J3" s="2">
        <f>DATA_PI!K3-DATA_PI!Y3</f>
        <v>2.9156117518749909</v>
      </c>
      <c r="K3" s="2">
        <f>DATA_PI!L3-DATA_PI!Z3</f>
        <v>1.8425673614804463</v>
      </c>
      <c r="M3" s="2" t="str">
        <f t="shared" ref="M3:M130" si="1">A3</f>
        <v>Australia</v>
      </c>
      <c r="N3" s="2">
        <v>2</v>
      </c>
      <c r="O3" s="2">
        <f>AVERAGE(C6:C9)</f>
        <v>-4.3629999999999995</v>
      </c>
      <c r="P3" s="2">
        <f t="shared" ref="P3:W3" si="2">AVERAGE(D6:D9)</f>
        <v>-27.248736598978063</v>
      </c>
      <c r="Q3" s="2">
        <f t="shared" si="2"/>
        <v>3.9493748578124919</v>
      </c>
      <c r="R3" s="2">
        <f t="shared" si="2"/>
        <v>1.1171653334374962</v>
      </c>
      <c r="S3" s="2">
        <f t="shared" si="2"/>
        <v>2.8322003537499976</v>
      </c>
      <c r="T3" s="2">
        <f t="shared" si="2"/>
        <v>8.6533364480468666</v>
      </c>
      <c r="U3" s="2">
        <f t="shared" si="2"/>
        <v>5.4133114208593716</v>
      </c>
      <c r="V3" s="2">
        <f t="shared" si="2"/>
        <v>3.2399174964843747</v>
      </c>
      <c r="W3" s="2">
        <f t="shared" si="2"/>
        <v>-0.60716038914794257</v>
      </c>
    </row>
    <row r="4" spans="1:23" x14ac:dyDescent="0.2">
      <c r="A4" s="2" t="s">
        <v>0</v>
      </c>
      <c r="B4" s="2">
        <v>1982</v>
      </c>
      <c r="C4" s="2">
        <v>-4.1070000000000002</v>
      </c>
      <c r="D4" s="2">
        <v>-26.624972613217508</v>
      </c>
      <c r="E4" s="2">
        <f>DATA_PI!F4-DATA_PI!T4</f>
        <v>3.2036112596874986</v>
      </c>
      <c r="F4" s="2">
        <f>DATA_PI!G4-DATA_PI!U4</f>
        <v>0.78293832124999341</v>
      </c>
      <c r="G4" s="2">
        <f>DATA_PI!H4-DATA_PI!V4</f>
        <v>2.4206370212500001</v>
      </c>
      <c r="H4" s="2">
        <f>DATA_PI!I4-DATA_PI!W4</f>
        <v>7.3065199068749891</v>
      </c>
      <c r="I4" s="2">
        <f>DATA_PI!J4-DATA_PI!X4</f>
        <v>4.2739231471874923</v>
      </c>
      <c r="J4" s="2">
        <f>DATA_PI!K4-DATA_PI!Y4</f>
        <v>3.0325743396874962</v>
      </c>
      <c r="K4" s="2">
        <f>DATA_PI!L4-DATA_PI!Z4</f>
        <v>1.3681239735508048</v>
      </c>
      <c r="M4" s="2" t="str">
        <f t="shared" si="1"/>
        <v>Australia</v>
      </c>
      <c r="N4" s="2">
        <v>3</v>
      </c>
      <c r="O4" s="2">
        <f>AVERAGE(C10:C13)</f>
        <v>-4.4640000000000004</v>
      </c>
      <c r="P4" s="2">
        <f t="shared" ref="P4:W4" si="3">AVERAGE(D10:D13)</f>
        <v>-44.09406007332877</v>
      </c>
      <c r="Q4" s="2">
        <f t="shared" si="3"/>
        <v>3.6717195085937391</v>
      </c>
      <c r="R4" s="2">
        <f t="shared" si="3"/>
        <v>0.62596525726562113</v>
      </c>
      <c r="S4" s="2">
        <f t="shared" si="3"/>
        <v>3.0456896523437469</v>
      </c>
      <c r="T4" s="2">
        <f t="shared" si="3"/>
        <v>9.7235823184374937</v>
      </c>
      <c r="U4" s="2">
        <f t="shared" si="3"/>
        <v>6.348992042343748</v>
      </c>
      <c r="V4" s="2">
        <f t="shared" si="3"/>
        <v>3.3743383330468708</v>
      </c>
      <c r="W4" s="2">
        <f t="shared" si="3"/>
        <v>0.20784811718283352</v>
      </c>
    </row>
    <row r="5" spans="1:23" x14ac:dyDescent="0.2">
      <c r="A5" s="2" t="s">
        <v>0</v>
      </c>
      <c r="B5" s="2">
        <v>1983</v>
      </c>
      <c r="C5" s="2">
        <v>-3.1480000000000001</v>
      </c>
      <c r="D5" s="2">
        <v>-26.624972613217508</v>
      </c>
      <c r="E5" s="2">
        <f>DATA_PI!F5-DATA_PI!T5</f>
        <v>3.5648268571874979</v>
      </c>
      <c r="F5" s="2">
        <f>DATA_PI!G5-DATA_PI!U5</f>
        <v>1.0039599293749859</v>
      </c>
      <c r="G5" s="2">
        <f>DATA_PI!H5-DATA_PI!V5</f>
        <v>2.560891812812498</v>
      </c>
      <c r="H5" s="2">
        <f>DATA_PI!I5-DATA_PI!W5</f>
        <v>7.7293986046875105</v>
      </c>
      <c r="I5" s="2">
        <f>DATA_PI!J5-DATA_PI!X5</f>
        <v>4.604308938437498</v>
      </c>
      <c r="J5" s="2">
        <f>DATA_PI!K5-DATA_PI!Y5</f>
        <v>3.1250750628124955</v>
      </c>
      <c r="K5" s="2">
        <f>DATA_PI!L5-DATA_PI!Z5</f>
        <v>-1.598112247572208</v>
      </c>
      <c r="M5" s="2" t="str">
        <f t="shared" si="1"/>
        <v>Australia</v>
      </c>
      <c r="N5" s="2">
        <v>4</v>
      </c>
      <c r="O5" s="2">
        <f>AVERAGE(C14:C17)</f>
        <v>-3.8882499999999998</v>
      </c>
      <c r="P5" s="2">
        <f t="shared" ref="P5:W5" si="4">AVERAGE(D14:D17)</f>
        <v>-46.66559903135186</v>
      </c>
      <c r="Q5" s="2">
        <f t="shared" si="4"/>
        <v>4.5264224141406242</v>
      </c>
      <c r="R5" s="2">
        <f t="shared" si="4"/>
        <v>1.1068517723437443</v>
      </c>
      <c r="S5" s="2">
        <f t="shared" si="4"/>
        <v>3.419703129218747</v>
      </c>
      <c r="T5" s="2">
        <f t="shared" si="4"/>
        <v>10.080830794999994</v>
      </c>
      <c r="U5" s="2">
        <f t="shared" si="4"/>
        <v>6.6832666524999977</v>
      </c>
      <c r="V5" s="2">
        <f t="shared" si="4"/>
        <v>3.3974995371874988</v>
      </c>
      <c r="W5" s="2">
        <f t="shared" si="4"/>
        <v>0.45519808170624448</v>
      </c>
    </row>
    <row r="6" spans="1:23" x14ac:dyDescent="0.2">
      <c r="A6" s="2" t="s">
        <v>0</v>
      </c>
      <c r="B6" s="2">
        <v>1984</v>
      </c>
      <c r="C6" s="2">
        <v>-4.1479999999999997</v>
      </c>
      <c r="D6" s="2">
        <v>-27.248736598978063</v>
      </c>
      <c r="E6" s="2">
        <f>DATA_PI!F6-DATA_PI!T6</f>
        <v>3.8466238471874945</v>
      </c>
      <c r="F6" s="2">
        <f>DATA_PI!G6-DATA_PI!U6</f>
        <v>1.1503664624999956</v>
      </c>
      <c r="G6" s="2">
        <f>DATA_PI!H6-DATA_PI!V6</f>
        <v>2.6961775346875001</v>
      </c>
      <c r="H6" s="2">
        <f>DATA_PI!I6-DATA_PI!W6</f>
        <v>8.1273057337499921</v>
      </c>
      <c r="I6" s="2">
        <f>DATA_PI!J6-DATA_PI!X6</f>
        <v>4.942482041874996</v>
      </c>
      <c r="J6" s="2">
        <f>DATA_PI!K6-DATA_PI!Y6</f>
        <v>3.1848248706249969</v>
      </c>
      <c r="K6" s="2">
        <f>DATA_PI!L6-DATA_PI!Z6</f>
        <v>-0.99961479756948624</v>
      </c>
      <c r="M6" s="2" t="str">
        <f t="shared" si="1"/>
        <v>Australia</v>
      </c>
      <c r="N6" s="2">
        <v>5</v>
      </c>
      <c r="O6" s="2">
        <f>AVERAGE(C18:C21)</f>
        <v>-4.0117500000000001</v>
      </c>
      <c r="P6" s="2">
        <f t="shared" ref="P6:W6" si="5">AVERAGE(D18:D21)</f>
        <v>-53.647929778861581</v>
      </c>
      <c r="Q6" s="2">
        <f t="shared" si="5"/>
        <v>5.3985363721093655</v>
      </c>
      <c r="R6" s="2">
        <f t="shared" si="5"/>
        <v>1.88186380195312</v>
      </c>
      <c r="S6" s="2">
        <f t="shared" si="5"/>
        <v>3.5166818962499975</v>
      </c>
      <c r="T6" s="2">
        <f t="shared" si="5"/>
        <v>9.5279395307031294</v>
      </c>
      <c r="U6" s="2">
        <f t="shared" si="5"/>
        <v>6.5077562981249937</v>
      </c>
      <c r="V6" s="2">
        <f t="shared" si="5"/>
        <v>3.0198571110156243</v>
      </c>
      <c r="W6" s="2">
        <f t="shared" si="5"/>
        <v>-0.16096244997380996</v>
      </c>
    </row>
    <row r="7" spans="1:23" x14ac:dyDescent="0.2">
      <c r="A7" s="2" t="s">
        <v>0</v>
      </c>
      <c r="B7" s="2">
        <v>1985</v>
      </c>
      <c r="C7" s="2">
        <v>-4.8630000000000004</v>
      </c>
      <c r="D7" s="2">
        <v>-27.248736598978063</v>
      </c>
      <c r="E7" s="2">
        <f>DATA_PI!F7-DATA_PI!T7</f>
        <v>3.961395415312488</v>
      </c>
      <c r="F7" s="2">
        <f>DATA_PI!G7-DATA_PI!U7</f>
        <v>1.1367397674999964</v>
      </c>
      <c r="G7" s="2">
        <f>DATA_PI!H7-DATA_PI!V7</f>
        <v>2.8247234499999951</v>
      </c>
      <c r="H7" s="2">
        <f>DATA_PI!I7-DATA_PI!W7</f>
        <v>8.4982389274999903</v>
      </c>
      <c r="I7" s="2">
        <f>DATA_PI!J7-DATA_PI!X7</f>
        <v>5.2708098818749924</v>
      </c>
      <c r="J7" s="2">
        <f>DATA_PI!K7-DATA_PI!Y7</f>
        <v>3.227143980000001</v>
      </c>
      <c r="K7" s="2">
        <f>DATA_PI!L7-DATA_PI!Z7</f>
        <v>-0.25347126885055016</v>
      </c>
      <c r="M7" s="2" t="str">
        <f t="shared" si="1"/>
        <v>Australia</v>
      </c>
      <c r="N7" s="2">
        <v>6</v>
      </c>
      <c r="O7" s="2">
        <f>AVERAGE(C22:C25)</f>
        <v>-3.69625</v>
      </c>
      <c r="P7" s="2">
        <f t="shared" ref="P7:W7" si="6">AVERAGE(D22:D25)</f>
        <v>-49.099596419110888</v>
      </c>
      <c r="Q7" s="2">
        <f t="shared" si="6"/>
        <v>5.7994859339843661</v>
      </c>
      <c r="R7" s="2">
        <f t="shared" si="6"/>
        <v>2.4053274735156247</v>
      </c>
      <c r="S7" s="2">
        <f t="shared" si="6"/>
        <v>3.393112830468747</v>
      </c>
      <c r="T7" s="2">
        <f t="shared" si="6"/>
        <v>8.290726515625007</v>
      </c>
      <c r="U7" s="2">
        <f t="shared" si="6"/>
        <v>6.1811750423437486</v>
      </c>
      <c r="V7" s="2">
        <f t="shared" si="6"/>
        <v>2.1095384760156239</v>
      </c>
      <c r="W7" s="2">
        <f t="shared" si="6"/>
        <v>-5.6992755142379781E-2</v>
      </c>
    </row>
    <row r="8" spans="1:23" x14ac:dyDescent="0.2">
      <c r="A8" s="2" t="s">
        <v>0</v>
      </c>
      <c r="B8" s="2">
        <v>1986</v>
      </c>
      <c r="C8" s="2">
        <v>-5.05</v>
      </c>
      <c r="D8" s="2">
        <v>-27.248736598978063</v>
      </c>
      <c r="E8" s="2">
        <f>DATA_PI!F8-DATA_PI!T8</f>
        <v>4.0568170287500038</v>
      </c>
      <c r="F8" s="2">
        <f>DATA_PI!G8-DATA_PI!U8</f>
        <v>1.1757728359375008</v>
      </c>
      <c r="G8" s="2">
        <f>DATA_PI!H8-DATA_PI!V8</f>
        <v>2.8812461218749981</v>
      </c>
      <c r="H8" s="2">
        <f>DATA_PI!I8-DATA_PI!W8</f>
        <v>8.8399723009374824</v>
      </c>
      <c r="I8" s="2">
        <f>DATA_PI!J8-DATA_PI!X8</f>
        <v>5.5818542759375021</v>
      </c>
      <c r="J8" s="2">
        <f>DATA_PI!K8-DATA_PI!Y8</f>
        <v>3.2580002043750049</v>
      </c>
      <c r="K8" s="2">
        <f>DATA_PI!L8-DATA_PI!Z8</f>
        <v>-0.84509547346725222</v>
      </c>
      <c r="M8" s="2" t="str">
        <f t="shared" si="1"/>
        <v>Australia</v>
      </c>
      <c r="N8" s="2">
        <v>7</v>
      </c>
      <c r="O8" s="2">
        <f>AVERAGE(C26:C29)</f>
        <v>-5.8227500000000001</v>
      </c>
      <c r="P8" s="2">
        <f t="shared" ref="P8:W8" si="7">AVERAGE(D26:D29)</f>
        <v>-57.112120503252271</v>
      </c>
      <c r="Q8" s="2">
        <f t="shared" si="7"/>
        <v>5.9029847764062371</v>
      </c>
      <c r="R8" s="2">
        <f t="shared" si="7"/>
        <v>2.7582671075000009</v>
      </c>
      <c r="S8" s="2">
        <f t="shared" si="7"/>
        <v>3.1444867066406221</v>
      </c>
      <c r="T8" s="2">
        <f t="shared" si="7"/>
        <v>7.3110503108593647</v>
      </c>
      <c r="U8" s="2">
        <f t="shared" si="7"/>
        <v>6.0110103625781273</v>
      </c>
      <c r="V8" s="2">
        <f t="shared" si="7"/>
        <v>1.2996944953906215</v>
      </c>
      <c r="W8" s="2">
        <f t="shared" si="7"/>
        <v>-0.42405691748147922</v>
      </c>
    </row>
    <row r="9" spans="1:23" x14ac:dyDescent="0.2">
      <c r="A9" s="2" t="s">
        <v>0</v>
      </c>
      <c r="B9" s="2">
        <v>1987</v>
      </c>
      <c r="C9" s="2">
        <v>-3.391</v>
      </c>
      <c r="D9" s="2">
        <v>-27.248736598978063</v>
      </c>
      <c r="E9" s="2">
        <f>DATA_PI!F9-DATA_PI!T9</f>
        <v>3.9326631399999812</v>
      </c>
      <c r="F9" s="2">
        <f>DATA_PI!G9-DATA_PI!U9</f>
        <v>1.0057822678124921</v>
      </c>
      <c r="G9" s="2">
        <f>DATA_PI!H9-DATA_PI!V9</f>
        <v>2.926654308437497</v>
      </c>
      <c r="H9" s="2">
        <f>DATA_PI!I9-DATA_PI!W9</f>
        <v>9.1478288300000017</v>
      </c>
      <c r="I9" s="2">
        <f>DATA_PI!J9-DATA_PI!X9</f>
        <v>5.8580994837499958</v>
      </c>
      <c r="J9" s="2">
        <f>DATA_PI!K9-DATA_PI!Y9</f>
        <v>3.2897009309374958</v>
      </c>
      <c r="K9" s="2">
        <f>DATA_PI!L9-DATA_PI!Z9</f>
        <v>-0.33046001670448166</v>
      </c>
      <c r="M9" s="2" t="str">
        <f t="shared" si="1"/>
        <v>Australia</v>
      </c>
      <c r="N9" s="2">
        <v>8</v>
      </c>
      <c r="O9" s="2">
        <f>AVERAGE(C30:C33)</f>
        <v>-3.4962499999999999</v>
      </c>
      <c r="P9" s="2">
        <f t="shared" ref="P9:W9" si="8">AVERAGE(D30:D33)</f>
        <v>-46.697077979225803</v>
      </c>
      <c r="Q9" s="2">
        <f t="shared" si="8"/>
        <v>5.6525247249999975</v>
      </c>
      <c r="R9" s="2">
        <f t="shared" si="8"/>
        <v>2.9719483879687498</v>
      </c>
      <c r="S9" s="2">
        <f t="shared" si="8"/>
        <v>2.6810928652343735</v>
      </c>
      <c r="T9" s="2">
        <f t="shared" si="8"/>
        <v>6.6962259575000047</v>
      </c>
      <c r="U9" s="2">
        <f t="shared" si="8"/>
        <v>6.046327733671867</v>
      </c>
      <c r="V9" s="2">
        <f t="shared" si="8"/>
        <v>0.64990298124999413</v>
      </c>
      <c r="W9" s="2">
        <f t="shared" si="8"/>
        <v>1.4462249566278795</v>
      </c>
    </row>
    <row r="10" spans="1:23" x14ac:dyDescent="0.2">
      <c r="A10" s="2" t="s">
        <v>0</v>
      </c>
      <c r="B10" s="2">
        <v>1988</v>
      </c>
      <c r="C10" s="2">
        <v>-3.7930000000000001</v>
      </c>
      <c r="D10" s="2">
        <v>-44.09406007332877</v>
      </c>
      <c r="E10" s="2">
        <f>DATA_PI!F10-DATA_PI!T10</f>
        <v>3.714433356249998</v>
      </c>
      <c r="F10" s="2">
        <f>DATA_PI!G10-DATA_PI!U10</f>
        <v>0.74982631375000608</v>
      </c>
      <c r="G10" s="2">
        <f>DATA_PI!H10-DATA_PI!V10</f>
        <v>2.964602106874997</v>
      </c>
      <c r="H10" s="2">
        <f>DATA_PI!I10-DATA_PI!W10</f>
        <v>9.4187516324999976</v>
      </c>
      <c r="I10" s="2">
        <f>DATA_PI!J10-DATA_PI!X10</f>
        <v>6.0904169078125001</v>
      </c>
      <c r="J10" s="2">
        <f>DATA_PI!K10-DATA_PI!Y10</f>
        <v>3.3283314612499915</v>
      </c>
      <c r="K10" s="2">
        <f>DATA_PI!L10-DATA_PI!Z10</f>
        <v>-1.1342056422387394</v>
      </c>
      <c r="M10" s="2" t="str">
        <f t="shared" si="1"/>
        <v>Australia</v>
      </c>
      <c r="N10" s="2">
        <v>9</v>
      </c>
      <c r="Q10" s="2">
        <f>T2</f>
        <v>7.0848949057031234</v>
      </c>
      <c r="R10" s="2">
        <f t="shared" ref="R10:S10" si="9">U2</f>
        <v>4.1194954661718715</v>
      </c>
      <c r="S10" s="2">
        <f t="shared" si="9"/>
        <v>2.9651222181249937</v>
      </c>
    </row>
    <row r="11" spans="1:23" x14ac:dyDescent="0.2">
      <c r="A11" s="2" t="s">
        <v>0</v>
      </c>
      <c r="B11" s="2">
        <v>1989</v>
      </c>
      <c r="C11" s="2">
        <v>-5.99</v>
      </c>
      <c r="D11" s="2">
        <v>-44.09406007332877</v>
      </c>
      <c r="E11" s="2">
        <f>DATA_PI!F11-DATA_PI!T11</f>
        <v>3.5940583371874908</v>
      </c>
      <c r="F11" s="2">
        <f>DATA_PI!G11-DATA_PI!U11</f>
        <v>0.59027533562499457</v>
      </c>
      <c r="G11" s="2">
        <f>DATA_PI!H11-DATA_PI!V11</f>
        <v>3.0035142709374973</v>
      </c>
      <c r="H11" s="2">
        <f>DATA_PI!I11-DATA_PI!W11</f>
        <v>9.6406231015624897</v>
      </c>
      <c r="I11" s="2">
        <f>DATA_PI!J11-DATA_PI!X11</f>
        <v>6.2837849349999928</v>
      </c>
      <c r="J11" s="2">
        <f>DATA_PI!K11-DATA_PI!Y11</f>
        <v>3.3569186253125025</v>
      </c>
      <c r="K11" s="2">
        <f>DATA_PI!L11-DATA_PI!Z11</f>
        <v>1.161361693973664</v>
      </c>
      <c r="M11" s="2" t="str">
        <f t="shared" si="1"/>
        <v>Australia</v>
      </c>
      <c r="N11" s="2">
        <v>10</v>
      </c>
      <c r="Q11" s="2">
        <f t="shared" ref="Q11:Q17" si="10">T3</f>
        <v>8.6533364480468666</v>
      </c>
      <c r="R11" s="2">
        <f t="shared" ref="R11:R17" si="11">U3</f>
        <v>5.4133114208593716</v>
      </c>
      <c r="S11" s="2">
        <f t="shared" ref="S11:S17" si="12">V3</f>
        <v>3.2399174964843747</v>
      </c>
    </row>
    <row r="12" spans="1:23" x14ac:dyDescent="0.2">
      <c r="A12" s="2" t="s">
        <v>0</v>
      </c>
      <c r="B12" s="2">
        <v>1990</v>
      </c>
      <c r="C12" s="2">
        <v>-4.8179999999999996</v>
      </c>
      <c r="D12" s="2">
        <v>-44.09406007332877</v>
      </c>
      <c r="E12" s="2">
        <f>DATA_PI!F12-DATA_PI!T12</f>
        <v>3.6506715668749976</v>
      </c>
      <c r="F12" s="2">
        <f>DATA_PI!G12-DATA_PI!U12</f>
        <v>0.59658997156249427</v>
      </c>
      <c r="G12" s="2">
        <f>DATA_PI!H12-DATA_PI!V12</f>
        <v>3.053045612812495</v>
      </c>
      <c r="H12" s="2">
        <f>DATA_PI!I12-DATA_PI!W12</f>
        <v>9.8390574846874941</v>
      </c>
      <c r="I12" s="2">
        <f>DATA_PI!J12-DATA_PI!X12</f>
        <v>6.4481094368749972</v>
      </c>
      <c r="J12" s="2">
        <f>DATA_PI!K12-DATA_PI!Y12</f>
        <v>3.3908878287499959</v>
      </c>
      <c r="K12" s="2">
        <f>DATA_PI!L12-DATA_PI!Z12</f>
        <v>1.4161284929049911</v>
      </c>
      <c r="M12" s="2" t="str">
        <f t="shared" si="1"/>
        <v>Australia</v>
      </c>
      <c r="N12" s="2">
        <v>11</v>
      </c>
      <c r="Q12" s="2">
        <f t="shared" si="10"/>
        <v>9.7235823184374937</v>
      </c>
      <c r="R12" s="2">
        <f t="shared" si="11"/>
        <v>6.348992042343748</v>
      </c>
      <c r="S12" s="2">
        <f t="shared" si="12"/>
        <v>3.3743383330468708</v>
      </c>
    </row>
    <row r="13" spans="1:23" x14ac:dyDescent="0.2">
      <c r="A13" s="2" t="s">
        <v>0</v>
      </c>
      <c r="B13" s="2">
        <v>1991</v>
      </c>
      <c r="C13" s="2">
        <v>-3.2549999999999999</v>
      </c>
      <c r="D13" s="2">
        <v>-44.09406007332877</v>
      </c>
      <c r="E13" s="2">
        <f>DATA_PI!F13-DATA_PI!T13</f>
        <v>3.7277147740624699</v>
      </c>
      <c r="F13" s="2">
        <f>DATA_PI!G13-DATA_PI!U13</f>
        <v>0.56716940812498962</v>
      </c>
      <c r="G13" s="2">
        <f>DATA_PI!H13-DATA_PI!V13</f>
        <v>3.1615966187499982</v>
      </c>
      <c r="H13" s="2">
        <f>DATA_PI!I13-DATA_PI!W13</f>
        <v>9.9958970549999933</v>
      </c>
      <c r="I13" s="2">
        <f>DATA_PI!J13-DATA_PI!X13</f>
        <v>6.5736568896875021</v>
      </c>
      <c r="J13" s="2">
        <f>DATA_PI!K13-DATA_PI!Y13</f>
        <v>3.4212154168749933</v>
      </c>
      <c r="K13" s="2">
        <f>DATA_PI!L13-DATA_PI!Z13</f>
        <v>-0.61189207590858152</v>
      </c>
      <c r="M13" s="2" t="str">
        <f t="shared" si="1"/>
        <v>Australia</v>
      </c>
      <c r="N13" s="2">
        <v>12</v>
      </c>
      <c r="Q13" s="2">
        <f t="shared" si="10"/>
        <v>10.080830794999994</v>
      </c>
      <c r="R13" s="2">
        <f t="shared" si="11"/>
        <v>6.6832666524999977</v>
      </c>
      <c r="S13" s="2">
        <f t="shared" si="12"/>
        <v>3.3974995371874988</v>
      </c>
    </row>
    <row r="14" spans="1:23" x14ac:dyDescent="0.2">
      <c r="A14" s="2" t="s">
        <v>0</v>
      </c>
      <c r="B14" s="2">
        <v>1992</v>
      </c>
      <c r="C14" s="2">
        <v>-3.238</v>
      </c>
      <c r="D14" s="2">
        <v>-46.66559903135186</v>
      </c>
      <c r="E14" s="2">
        <f>DATA_PI!F14-DATA_PI!T14</f>
        <v>4.0049690684374966</v>
      </c>
      <c r="F14" s="2">
        <f>DATA_PI!G14-DATA_PI!U14</f>
        <v>0.72613117406249117</v>
      </c>
      <c r="G14" s="2">
        <f>DATA_PI!H14-DATA_PI!V14</f>
        <v>3.2787613749999984</v>
      </c>
      <c r="H14" s="2">
        <f>DATA_PI!I14-DATA_PI!W14</f>
        <v>10.090079957812499</v>
      </c>
      <c r="I14" s="2">
        <f>DATA_PI!J14-DATA_PI!X14</f>
        <v>6.6517046003124953</v>
      </c>
      <c r="J14" s="2">
        <f>DATA_PI!K14-DATA_PI!Y14</f>
        <v>3.4383744487500003</v>
      </c>
      <c r="K14" s="2">
        <f>DATA_PI!L14-DATA_PI!Z14</f>
        <v>-0.36124277553126172</v>
      </c>
      <c r="M14" s="2" t="str">
        <f t="shared" si="1"/>
        <v>Australia</v>
      </c>
      <c r="N14" s="2">
        <v>13</v>
      </c>
      <c r="Q14" s="2">
        <f t="shared" si="10"/>
        <v>9.5279395307031294</v>
      </c>
      <c r="R14" s="2">
        <f t="shared" si="11"/>
        <v>6.5077562981249937</v>
      </c>
      <c r="S14" s="2">
        <f t="shared" si="12"/>
        <v>3.0198571110156243</v>
      </c>
    </row>
    <row r="15" spans="1:23" x14ac:dyDescent="0.2">
      <c r="A15" s="2" t="s">
        <v>0</v>
      </c>
      <c r="B15" s="2">
        <v>1993</v>
      </c>
      <c r="C15" s="2">
        <v>-2.9740000000000002</v>
      </c>
      <c r="D15" s="2">
        <v>-46.66559903135186</v>
      </c>
      <c r="E15" s="2">
        <f>DATA_PI!F15-DATA_PI!T15</f>
        <v>4.3884553303125102</v>
      </c>
      <c r="F15" s="2">
        <f>DATA_PI!G15-DATA_PI!U15</f>
        <v>0.99728628968749078</v>
      </c>
      <c r="G15" s="2">
        <f>DATA_PI!H15-DATA_PI!V15</f>
        <v>3.3908727856249943</v>
      </c>
      <c r="H15" s="2">
        <f>DATA_PI!I15-DATA_PI!W15</f>
        <v>10.114739433749996</v>
      </c>
      <c r="I15" s="2">
        <f>DATA_PI!J15-DATA_PI!X15</f>
        <v>6.6797794062499953</v>
      </c>
      <c r="J15" s="2">
        <f>DATA_PI!K15-DATA_PI!Y15</f>
        <v>3.434719538437502</v>
      </c>
      <c r="K15" s="2">
        <f>DATA_PI!L15-DATA_PI!Z15</f>
        <v>0.78617709050884743</v>
      </c>
      <c r="M15" s="2" t="str">
        <f t="shared" si="1"/>
        <v>Australia</v>
      </c>
      <c r="N15" s="2">
        <v>14</v>
      </c>
      <c r="Q15" s="2">
        <f t="shared" si="10"/>
        <v>8.290726515625007</v>
      </c>
      <c r="R15" s="2">
        <f t="shared" si="11"/>
        <v>6.1811750423437486</v>
      </c>
      <c r="S15" s="2">
        <f t="shared" si="12"/>
        <v>2.1095384760156239</v>
      </c>
    </row>
    <row r="16" spans="1:23" x14ac:dyDescent="0.2">
      <c r="A16" s="2" t="s">
        <v>0</v>
      </c>
      <c r="B16" s="2">
        <v>1994</v>
      </c>
      <c r="C16" s="2">
        <v>-4.4409999999999998</v>
      </c>
      <c r="D16" s="2">
        <v>-46.66559903135186</v>
      </c>
      <c r="E16" s="2">
        <f>DATA_PI!F16-DATA_PI!T16</f>
        <v>4.7329915346874927</v>
      </c>
      <c r="F16" s="2">
        <f>DATA_PI!G16-DATA_PI!U16</f>
        <v>1.2563827218749992</v>
      </c>
      <c r="G16" s="2">
        <f>DATA_PI!H16-DATA_PI!V16</f>
        <v>3.4775393009374973</v>
      </c>
      <c r="H16" s="2">
        <f>DATA_PI!I16-DATA_PI!W16</f>
        <v>10.099695602187495</v>
      </c>
      <c r="I16" s="2">
        <f>DATA_PI!J16-DATA_PI!X16</f>
        <v>6.7109460584374965</v>
      </c>
      <c r="J16" s="2">
        <f>DATA_PI!K16-DATA_PI!Y16</f>
        <v>3.3887798824999962</v>
      </c>
      <c r="K16" s="2">
        <f>DATA_PI!L16-DATA_PI!Z16</f>
        <v>1.1436632105387838</v>
      </c>
      <c r="M16" s="2" t="str">
        <f t="shared" si="1"/>
        <v>Australia</v>
      </c>
      <c r="N16" s="2">
        <v>15</v>
      </c>
      <c r="Q16" s="2">
        <f t="shared" si="10"/>
        <v>7.3110503108593647</v>
      </c>
      <c r="R16" s="2">
        <f t="shared" si="11"/>
        <v>6.0110103625781273</v>
      </c>
      <c r="S16" s="2">
        <f t="shared" si="12"/>
        <v>1.2996944953906215</v>
      </c>
    </row>
    <row r="17" spans="1:19" x14ac:dyDescent="0.2">
      <c r="A17" s="2" t="s">
        <v>0</v>
      </c>
      <c r="B17" s="2">
        <v>1995</v>
      </c>
      <c r="C17" s="2">
        <v>-4.9000000000000004</v>
      </c>
      <c r="D17" s="2">
        <v>-46.66559903135186</v>
      </c>
      <c r="E17" s="2">
        <f>DATA_PI!F17-DATA_PI!T17</f>
        <v>4.9792737231249973</v>
      </c>
      <c r="F17" s="2">
        <f>DATA_PI!G17-DATA_PI!U17</f>
        <v>1.4476069037499961</v>
      </c>
      <c r="G17" s="2">
        <f>DATA_PI!H17-DATA_PI!V17</f>
        <v>3.5316390553124979</v>
      </c>
      <c r="H17" s="2">
        <f>DATA_PI!I17-DATA_PI!W17</f>
        <v>10.018808186249984</v>
      </c>
      <c r="I17" s="2">
        <f>DATA_PI!J17-DATA_PI!X17</f>
        <v>6.6906365450000038</v>
      </c>
      <c r="J17" s="2">
        <f>DATA_PI!K17-DATA_PI!Y17</f>
        <v>3.3281242790624965</v>
      </c>
      <c r="K17" s="2">
        <f>DATA_PI!L17-DATA_PI!Z17</f>
        <v>0.25219480130860844</v>
      </c>
      <c r="M17" s="2" t="str">
        <f t="shared" si="1"/>
        <v>Australia</v>
      </c>
      <c r="N17" s="2">
        <v>16</v>
      </c>
      <c r="Q17" s="2">
        <f t="shared" si="10"/>
        <v>6.6962259575000047</v>
      </c>
      <c r="R17" s="2">
        <f t="shared" si="11"/>
        <v>6.046327733671867</v>
      </c>
      <c r="S17" s="2">
        <f t="shared" si="12"/>
        <v>0.64990298124999413</v>
      </c>
    </row>
    <row r="18" spans="1:19" x14ac:dyDescent="0.2">
      <c r="A18" s="2" t="s">
        <v>0</v>
      </c>
      <c r="B18" s="2">
        <v>1996</v>
      </c>
      <c r="C18" s="2">
        <v>-3.3639999999999999</v>
      </c>
      <c r="D18" s="2">
        <v>-53.647929778861581</v>
      </c>
      <c r="E18" s="2">
        <f>DATA_PI!F18-DATA_PI!T18</f>
        <v>5.2156185234374917</v>
      </c>
      <c r="F18" s="2">
        <f>DATA_PI!G18-DATA_PI!U18</f>
        <v>1.6735898981249946</v>
      </c>
      <c r="G18" s="2">
        <f>DATA_PI!H18-DATA_PI!V18</f>
        <v>3.5420577290624973</v>
      </c>
      <c r="H18" s="2">
        <f>DATA_PI!I18-DATA_PI!W18</f>
        <v>9.8747853262500058</v>
      </c>
      <c r="I18" s="2">
        <f>DATA_PI!J18-DATA_PI!X18</f>
        <v>6.6318179293749893</v>
      </c>
      <c r="J18" s="2">
        <f>DATA_PI!K18-DATA_PI!Y18</f>
        <v>3.2420247993749918</v>
      </c>
      <c r="K18" s="2">
        <f>DATA_PI!L18-DATA_PI!Z18</f>
        <v>-0.1948911101805956</v>
      </c>
      <c r="M18" s="2" t="str">
        <f t="shared" si="1"/>
        <v>Australia</v>
      </c>
    </row>
    <row r="19" spans="1:19" x14ac:dyDescent="0.2">
      <c r="A19" s="2" t="s">
        <v>0</v>
      </c>
      <c r="B19" s="2">
        <v>1997</v>
      </c>
      <c r="C19" s="2">
        <v>-2.8140000000000001</v>
      </c>
      <c r="D19" s="2">
        <v>-53.647929778861581</v>
      </c>
      <c r="E19" s="2">
        <f>DATA_PI!F19-DATA_PI!T19</f>
        <v>5.3541343390624831</v>
      </c>
      <c r="F19" s="2">
        <f>DATA_PI!G19-DATA_PI!U19</f>
        <v>1.8247534599999895</v>
      </c>
      <c r="G19" s="2">
        <f>DATA_PI!H19-DATA_PI!V19</f>
        <v>3.5303972421874974</v>
      </c>
      <c r="H19" s="2">
        <f>DATA_PI!I19-DATA_PI!W19</f>
        <v>9.6758576718749936</v>
      </c>
      <c r="I19" s="2">
        <f>DATA_PI!J19-DATA_PI!X19</f>
        <v>6.5526284624999853</v>
      </c>
      <c r="J19" s="2">
        <f>DATA_PI!K19-DATA_PI!Y19</f>
        <v>3.1232840518749931</v>
      </c>
      <c r="K19" s="2">
        <f>DATA_PI!L19-DATA_PI!Z19</f>
        <v>-1.0047355291807021</v>
      </c>
      <c r="M19" s="2" t="str">
        <f t="shared" si="1"/>
        <v>Australia</v>
      </c>
    </row>
    <row r="20" spans="1:19" x14ac:dyDescent="0.2">
      <c r="A20" s="2" t="s">
        <v>0</v>
      </c>
      <c r="B20" s="2">
        <v>1998</v>
      </c>
      <c r="C20" s="2">
        <v>-4.6420000000000003</v>
      </c>
      <c r="D20" s="2">
        <v>-53.647929778861581</v>
      </c>
      <c r="E20" s="2">
        <f>DATA_PI!F20-DATA_PI!T20</f>
        <v>5.4483500221874905</v>
      </c>
      <c r="F20" s="2">
        <f>DATA_PI!G20-DATA_PI!U20</f>
        <v>1.9417211365625064</v>
      </c>
      <c r="G20" s="2">
        <f>DATA_PI!H20-DATA_PI!V20</f>
        <v>3.506649756249999</v>
      </c>
      <c r="H20" s="2">
        <f>DATA_PI!I20-DATA_PI!W20</f>
        <v>9.4298965709375082</v>
      </c>
      <c r="I20" s="2">
        <f>DATA_PI!J20-DATA_PI!X20</f>
        <v>6.4634713484375013</v>
      </c>
      <c r="J20" s="2">
        <f>DATA_PI!K20-DATA_PI!Y20</f>
        <v>2.9663204703125068</v>
      </c>
      <c r="K20" s="2">
        <f>DATA_PI!L20-DATA_PI!Z20</f>
        <v>0.29386266790125104</v>
      </c>
      <c r="M20" s="2" t="str">
        <f t="shared" si="1"/>
        <v>Australia</v>
      </c>
    </row>
    <row r="21" spans="1:19" x14ac:dyDescent="0.2">
      <c r="A21" s="2" t="s">
        <v>0</v>
      </c>
      <c r="B21" s="2">
        <v>1999</v>
      </c>
      <c r="C21" s="2">
        <v>-5.2270000000000003</v>
      </c>
      <c r="D21" s="2">
        <v>-53.647929778861581</v>
      </c>
      <c r="E21" s="2">
        <f>DATA_PI!F21-DATA_PI!T21</f>
        <v>5.5760426037499968</v>
      </c>
      <c r="F21" s="2">
        <f>DATA_PI!G21-DATA_PI!U21</f>
        <v>2.0873907131249894</v>
      </c>
      <c r="G21" s="2">
        <f>DATA_PI!H21-DATA_PI!V21</f>
        <v>3.4876228574999963</v>
      </c>
      <c r="H21" s="2">
        <f>DATA_PI!I21-DATA_PI!W21</f>
        <v>9.1312185537500099</v>
      </c>
      <c r="I21" s="2">
        <f>DATA_PI!J21-DATA_PI!X21</f>
        <v>6.3831074521874989</v>
      </c>
      <c r="J21" s="2">
        <f>DATA_PI!K21-DATA_PI!Y21</f>
        <v>2.7477991225000054</v>
      </c>
      <c r="K21" s="2">
        <f>DATA_PI!L21-DATA_PI!Z21</f>
        <v>0.2619141715648069</v>
      </c>
      <c r="M21" s="2" t="str">
        <f t="shared" si="1"/>
        <v>Australia</v>
      </c>
    </row>
    <row r="22" spans="1:19" x14ac:dyDescent="0.2">
      <c r="A22" s="2" t="s">
        <v>0</v>
      </c>
      <c r="B22" s="2">
        <v>2000</v>
      </c>
      <c r="C22" s="2">
        <v>-3.84</v>
      </c>
      <c r="D22" s="2">
        <v>-49.099596419110888</v>
      </c>
      <c r="E22" s="2">
        <f>DATA_PI!F22-DATA_PI!T22</f>
        <v>5.7705834228124928</v>
      </c>
      <c r="F22" s="2">
        <f>DATA_PI!G22-DATA_PI!U22</f>
        <v>2.2799566740624897</v>
      </c>
      <c r="G22" s="2">
        <f>DATA_PI!H22-DATA_PI!V22</f>
        <v>3.489436953750003</v>
      </c>
      <c r="H22" s="2">
        <f>DATA_PI!I22-DATA_PI!W22</f>
        <v>8.7943665584375026</v>
      </c>
      <c r="I22" s="2">
        <f>DATA_PI!J22-DATA_PI!X22</f>
        <v>6.3000630159374928</v>
      </c>
      <c r="J22" s="2">
        <f>DATA_PI!K22-DATA_PI!Y22</f>
        <v>2.4942179443750057</v>
      </c>
      <c r="K22" s="2">
        <f>DATA_PI!L22-DATA_PI!Z22</f>
        <v>-0.91626659255308995</v>
      </c>
      <c r="M22" s="2" t="str">
        <f t="shared" si="1"/>
        <v>Australia</v>
      </c>
    </row>
    <row r="23" spans="1:19" x14ac:dyDescent="0.2">
      <c r="A23" s="2" t="s">
        <v>0</v>
      </c>
      <c r="B23" s="2">
        <v>2001</v>
      </c>
      <c r="C23" s="2">
        <v>-2.012</v>
      </c>
      <c r="D23" s="2">
        <v>-49.099596419110888</v>
      </c>
      <c r="E23" s="2">
        <f>DATA_PI!F23-DATA_PI!T23</f>
        <v>5.7690413774999882</v>
      </c>
      <c r="F23" s="2">
        <f>DATA_PI!G23-DATA_PI!U23</f>
        <v>2.3515471971874966</v>
      </c>
      <c r="G23" s="2">
        <f>DATA_PI!H23-DATA_PI!V23</f>
        <v>3.4164596565624947</v>
      </c>
      <c r="H23" s="2">
        <f>DATA_PI!I23-DATA_PI!W23</f>
        <v>8.4433341853125015</v>
      </c>
      <c r="I23" s="2">
        <f>DATA_PI!J23-DATA_PI!X23</f>
        <v>6.2187034418750038</v>
      </c>
      <c r="J23" s="2">
        <f>DATA_PI!K23-DATA_PI!Y23</f>
        <v>2.2236787374999949</v>
      </c>
      <c r="K23" s="2">
        <f>DATA_PI!L23-DATA_PI!Z23</f>
        <v>-0.71842838597353331</v>
      </c>
      <c r="M23" s="2" t="str">
        <f t="shared" si="1"/>
        <v>Australia</v>
      </c>
    </row>
    <row r="24" spans="1:19" x14ac:dyDescent="0.2">
      <c r="A24" s="2" t="s">
        <v>0</v>
      </c>
      <c r="B24" s="2">
        <v>2002</v>
      </c>
      <c r="C24" s="2">
        <v>-3.6480000000000001</v>
      </c>
      <c r="D24" s="2">
        <v>-49.099596419110888</v>
      </c>
      <c r="E24" s="2">
        <f>DATA_PI!F24-DATA_PI!T24</f>
        <v>5.7969304037499967</v>
      </c>
      <c r="F24" s="2">
        <f>DATA_PI!G24-DATA_PI!U24</f>
        <v>2.4399687087500119</v>
      </c>
      <c r="G24" s="2">
        <f>DATA_PI!H24-DATA_PI!V24</f>
        <v>3.3559913937499974</v>
      </c>
      <c r="H24" s="2">
        <f>DATA_PI!I24-DATA_PI!W24</f>
        <v>8.1099380803125172</v>
      </c>
      <c r="I24" s="2">
        <f>DATA_PI!J24-DATA_PI!X24</f>
        <v>6.1398220403125023</v>
      </c>
      <c r="J24" s="2">
        <f>DATA_PI!K24-DATA_PI!Y24</f>
        <v>1.9700632562500004</v>
      </c>
      <c r="K24" s="2">
        <f>DATA_PI!L24-DATA_PI!Z24</f>
        <v>0.76656047406555361</v>
      </c>
      <c r="M24" s="2" t="str">
        <f t="shared" si="1"/>
        <v>Australia</v>
      </c>
    </row>
    <row r="25" spans="1:19" x14ac:dyDescent="0.2">
      <c r="A25" s="2" t="s">
        <v>0</v>
      </c>
      <c r="B25" s="2">
        <v>2003</v>
      </c>
      <c r="C25" s="2">
        <v>-5.2850000000000001</v>
      </c>
      <c r="D25" s="2">
        <v>-49.099596419110888</v>
      </c>
      <c r="E25" s="2">
        <f>DATA_PI!F25-DATA_PI!T25</f>
        <v>5.8613885318749865</v>
      </c>
      <c r="F25" s="2">
        <f>DATA_PI!G25-DATA_PI!U25</f>
        <v>2.5498373140625006</v>
      </c>
      <c r="G25" s="2">
        <f>DATA_PI!H25-DATA_PI!V25</f>
        <v>3.3105633178124929</v>
      </c>
      <c r="H25" s="2">
        <f>DATA_PI!I25-DATA_PI!W25</f>
        <v>7.8152672384375066</v>
      </c>
      <c r="I25" s="2">
        <f>DATA_PI!J25-DATA_PI!X25</f>
        <v>6.0661116712499954</v>
      </c>
      <c r="J25" s="2">
        <f>DATA_PI!K25-DATA_PI!Y25</f>
        <v>1.7501939659374948</v>
      </c>
      <c r="K25" s="2">
        <f>DATA_PI!L25-DATA_PI!Z25</f>
        <v>0.64016348389155064</v>
      </c>
      <c r="M25" s="2" t="str">
        <f t="shared" si="1"/>
        <v>Australia</v>
      </c>
    </row>
    <row r="26" spans="1:19" x14ac:dyDescent="0.2">
      <c r="A26" s="2" t="s">
        <v>0</v>
      </c>
      <c r="B26" s="2">
        <v>2004</v>
      </c>
      <c r="C26" s="2">
        <v>-6.0679999999999996</v>
      </c>
      <c r="D26" s="2">
        <v>-57.112120503252271</v>
      </c>
      <c r="E26" s="2">
        <f>DATA_PI!F26-DATA_PI!T26</f>
        <v>5.9594055656249836</v>
      </c>
      <c r="F26" s="2">
        <f>DATA_PI!G26-DATA_PI!U26</f>
        <v>2.677081274999999</v>
      </c>
      <c r="G26" s="2">
        <f>DATA_PI!H26-DATA_PI!V26</f>
        <v>3.2820525684374982</v>
      </c>
      <c r="H26" s="2">
        <f>DATA_PI!I26-DATA_PI!W26</f>
        <v>7.5756120384374981</v>
      </c>
      <c r="I26" s="2">
        <f>DATA_PI!J26-DATA_PI!X26</f>
        <v>6.0367460715625043</v>
      </c>
      <c r="J26" s="2">
        <f>DATA_PI!K26-DATA_PI!Y26</f>
        <v>1.5379384853124947</v>
      </c>
      <c r="K26" s="2">
        <f>DATA_PI!L26-DATA_PI!Z26</f>
        <v>0.49442215334878747</v>
      </c>
      <c r="M26" s="2" t="str">
        <f t="shared" si="1"/>
        <v>Australia</v>
      </c>
    </row>
    <row r="27" spans="1:19" x14ac:dyDescent="0.2">
      <c r="A27" s="2" t="s">
        <v>0</v>
      </c>
      <c r="B27" s="2">
        <v>2005</v>
      </c>
      <c r="C27" s="2">
        <v>-5.72</v>
      </c>
      <c r="D27" s="2">
        <v>-57.112120503252271</v>
      </c>
      <c r="E27" s="2">
        <f>DATA_PI!F27-DATA_PI!T27</f>
        <v>6.0966611668749806</v>
      </c>
      <c r="F27" s="2">
        <f>DATA_PI!G27-DATA_PI!U27</f>
        <v>2.8239668003125011</v>
      </c>
      <c r="G27" s="2">
        <f>DATA_PI!H27-DATA_PI!V27</f>
        <v>3.2728190337499949</v>
      </c>
      <c r="H27" s="2">
        <f>DATA_PI!I27-DATA_PI!W27</f>
        <v>7.3816368931249912</v>
      </c>
      <c r="I27" s="2">
        <f>DATA_PI!J27-DATA_PI!X27</f>
        <v>6.0154233640624959</v>
      </c>
      <c r="J27" s="2">
        <f>DATA_PI!K27-DATA_PI!Y27</f>
        <v>1.3660065659374965</v>
      </c>
      <c r="K27" s="2">
        <f>DATA_PI!L27-DATA_PI!Z27</f>
        <v>-0.1831881934807553</v>
      </c>
      <c r="M27" s="2" t="str">
        <f t="shared" si="1"/>
        <v>Australia</v>
      </c>
    </row>
    <row r="28" spans="1:19" x14ac:dyDescent="0.2">
      <c r="A28" s="2" t="s">
        <v>0</v>
      </c>
      <c r="B28" s="2">
        <v>2006</v>
      </c>
      <c r="C28" s="2">
        <v>-5.3280000000000003</v>
      </c>
      <c r="D28" s="2">
        <v>-57.112120503252271</v>
      </c>
      <c r="E28" s="2">
        <f>DATA_PI!F28-DATA_PI!T28</f>
        <v>5.8675999956249925</v>
      </c>
      <c r="F28" s="2">
        <f>DATA_PI!G28-DATA_PI!U28</f>
        <v>2.7719258021874964</v>
      </c>
      <c r="G28" s="2">
        <f>DATA_PI!H28-DATA_PI!V28</f>
        <v>3.0947106443749988</v>
      </c>
      <c r="H28" s="2">
        <f>DATA_PI!I28-DATA_PI!W28</f>
        <v>7.2200517371874966</v>
      </c>
      <c r="I28" s="2">
        <f>DATA_PI!J28-DATA_PI!X28</f>
        <v>5.9998428743750054</v>
      </c>
      <c r="J28" s="2">
        <f>DATA_PI!K28-DATA_PI!Y28</f>
        <v>1.2199647493750021</v>
      </c>
      <c r="K28" s="2">
        <f>DATA_PI!L28-DATA_PI!Z28</f>
        <v>-1.4318074512571637</v>
      </c>
      <c r="M28" s="2" t="str">
        <f t="shared" si="1"/>
        <v>Australia</v>
      </c>
    </row>
    <row r="29" spans="1:19" x14ac:dyDescent="0.2">
      <c r="A29" s="2" t="s">
        <v>0</v>
      </c>
      <c r="B29" s="2">
        <v>2007</v>
      </c>
      <c r="C29" s="2">
        <v>-6.1749999999999998</v>
      </c>
      <c r="D29" s="2">
        <v>-57.112120503252271</v>
      </c>
      <c r="E29" s="2">
        <f>DATA_PI!F29-DATA_PI!T29</f>
        <v>5.6882723774999917</v>
      </c>
      <c r="F29" s="2">
        <f>DATA_PI!G29-DATA_PI!U29</f>
        <v>2.7600945525000071</v>
      </c>
      <c r="G29" s="2">
        <f>DATA_PI!H29-DATA_PI!V29</f>
        <v>2.9283645799999967</v>
      </c>
      <c r="H29" s="2">
        <f>DATA_PI!I29-DATA_PI!W29</f>
        <v>7.0669005746874731</v>
      </c>
      <c r="I29" s="2">
        <f>DATA_PI!J29-DATA_PI!X29</f>
        <v>5.9920291403125034</v>
      </c>
      <c r="J29" s="2">
        <f>DATA_PI!K29-DATA_PI!Y29</f>
        <v>1.0748681809374929</v>
      </c>
      <c r="K29" s="2">
        <f>DATA_PI!L29-DATA_PI!Z29</f>
        <v>-0.57565417853678535</v>
      </c>
      <c r="M29" s="2" t="str">
        <f t="shared" si="1"/>
        <v>Australia</v>
      </c>
    </row>
    <row r="30" spans="1:19" x14ac:dyDescent="0.2">
      <c r="A30" s="2" t="s">
        <v>0</v>
      </c>
      <c r="B30" s="2">
        <v>2008</v>
      </c>
      <c r="C30" s="2">
        <v>-4.4550000000000001</v>
      </c>
      <c r="D30" s="2">
        <v>-46.697077979225803</v>
      </c>
      <c r="E30" s="2">
        <f>DATA_PI!F30-DATA_PI!T30</f>
        <v>5.5813418696875132</v>
      </c>
      <c r="F30" s="2">
        <f>DATA_PI!G30-DATA_PI!U30</f>
        <v>2.7968125318750019</v>
      </c>
      <c r="G30" s="2">
        <f>DATA_PI!H30-DATA_PI!V30</f>
        <v>2.7846187171874952</v>
      </c>
      <c r="H30" s="2">
        <f>DATA_PI!I30-DATA_PI!W30</f>
        <v>6.9069704906249996</v>
      </c>
      <c r="I30" s="2">
        <f>DATA_PI!J30-DATA_PI!X30</f>
        <v>5.9898243049999884</v>
      </c>
      <c r="J30" s="2">
        <f>DATA_PI!K30-DATA_PI!Y30</f>
        <v>0.91723103062499689</v>
      </c>
      <c r="K30" s="2">
        <f>DATA_PI!L30-DATA_PI!Z30</f>
        <v>0.51281299869263164</v>
      </c>
      <c r="M30" s="2" t="str">
        <f t="shared" si="1"/>
        <v>Australia</v>
      </c>
    </row>
    <row r="31" spans="1:19" x14ac:dyDescent="0.2">
      <c r="A31" s="2" t="s">
        <v>0</v>
      </c>
      <c r="B31" s="2">
        <v>2009</v>
      </c>
      <c r="C31" s="2">
        <v>-4.2510000000000003</v>
      </c>
      <c r="D31" s="2">
        <v>-46.697077979225803</v>
      </c>
      <c r="E31" s="2">
        <f>DATA_PI!F31-DATA_PI!T31</f>
        <v>5.5310594575000138</v>
      </c>
      <c r="F31" s="2">
        <f>DATA_PI!G31-DATA_PI!U31</f>
        <v>2.8594666696874995</v>
      </c>
      <c r="G31" s="2">
        <f>DATA_PI!H31-DATA_PI!V31</f>
        <v>2.6726340009374994</v>
      </c>
      <c r="H31" s="2">
        <f>DATA_PI!I31-DATA_PI!W31</f>
        <v>6.7611368937499989</v>
      </c>
      <c r="I31" s="2">
        <f>DATA_PI!J31-DATA_PI!X31</f>
        <v>6.0259107824999916</v>
      </c>
      <c r="J31" s="2">
        <f>DATA_PI!K31-DATA_PI!Y31</f>
        <v>0.7341946565624724</v>
      </c>
      <c r="K31" s="2">
        <f>DATA_PI!L31-DATA_PI!Z31</f>
        <v>2.8282941042871794</v>
      </c>
      <c r="M31" s="2" t="str">
        <f t="shared" si="1"/>
        <v>Australia</v>
      </c>
    </row>
    <row r="32" spans="1:19" x14ac:dyDescent="0.2">
      <c r="A32" s="2" t="s">
        <v>0</v>
      </c>
      <c r="B32" s="2">
        <v>2010</v>
      </c>
      <c r="C32" s="2">
        <v>-2.992</v>
      </c>
      <c r="D32" s="2">
        <v>-46.697077979225803</v>
      </c>
      <c r="E32" s="2">
        <f>DATA_PI!F32-DATA_PI!T32</f>
        <v>5.5183210806249718</v>
      </c>
      <c r="F32" s="2">
        <f>DATA_PI!G32-DATA_PI!U32</f>
        <v>2.9259886053124973</v>
      </c>
      <c r="G32" s="2">
        <f>DATA_PI!H32-DATA_PI!V32</f>
        <v>2.5924202409374999</v>
      </c>
      <c r="H32" s="2">
        <f>DATA_PI!I32-DATA_PI!W32</f>
        <v>6.6197464334375198</v>
      </c>
      <c r="I32" s="2">
        <f>DATA_PI!J32-DATA_PI!X32</f>
        <v>6.0633956521874985</v>
      </c>
      <c r="J32" s="2">
        <f>DATA_PI!K32-DATA_PI!Y32</f>
        <v>0.55628143906250216</v>
      </c>
      <c r="K32" s="2">
        <f>DATA_PI!L32-DATA_PI!Z32</f>
        <v>1.483670316724875</v>
      </c>
      <c r="M32" s="2" t="str">
        <f t="shared" si="1"/>
        <v>Australia</v>
      </c>
    </row>
    <row r="33" spans="1:13" x14ac:dyDescent="0.2">
      <c r="A33" s="2" t="s">
        <v>0</v>
      </c>
      <c r="B33" s="2">
        <v>2011</v>
      </c>
      <c r="C33" s="2">
        <v>-2.2869999999999999</v>
      </c>
      <c r="D33" s="2">
        <v>-46.697077979225803</v>
      </c>
      <c r="E33" s="2">
        <f>DATA_PI!F33-DATA_PI!T33</f>
        <v>5.979376492187491</v>
      </c>
      <c r="F33" s="2">
        <f>DATA_PI!G33-DATA_PI!U33</f>
        <v>3.3055257450000006</v>
      </c>
      <c r="G33" s="2">
        <f>DATA_PI!H33-DATA_PI!V33</f>
        <v>2.6746985018749996</v>
      </c>
      <c r="H33" s="2">
        <f>DATA_PI!I33-DATA_PI!W33</f>
        <v>6.4970500121875006</v>
      </c>
      <c r="I33" s="2">
        <f>DATA_PI!J33-DATA_PI!X33</f>
        <v>6.1061801949999897</v>
      </c>
      <c r="J33" s="2">
        <f>DATA_PI!K33-DATA_PI!Y33</f>
        <v>0.39190479875000506</v>
      </c>
      <c r="K33" s="2">
        <f>DATA_PI!L33-DATA_PI!Z33</f>
        <v>0.96012240680683192</v>
      </c>
      <c r="M33" s="2" t="str">
        <f t="shared" si="1"/>
        <v>Australia</v>
      </c>
    </row>
    <row r="34" spans="1:13" x14ac:dyDescent="0.2">
      <c r="A34" s="2" t="s">
        <v>0</v>
      </c>
      <c r="B34" s="2">
        <v>2012</v>
      </c>
      <c r="E34" s="2">
        <f>H2</f>
        <v>6.4313017324999961</v>
      </c>
      <c r="F34" s="2">
        <f t="shared" ref="F34:G49" si="13">I2</f>
        <v>3.6430874353124914</v>
      </c>
      <c r="G34" s="2">
        <f t="shared" si="13"/>
        <v>2.787227718124992</v>
      </c>
    </row>
    <row r="35" spans="1:13" x14ac:dyDescent="0.2">
      <c r="A35" s="2" t="s">
        <v>0</v>
      </c>
      <c r="B35" s="2">
        <v>2013</v>
      </c>
      <c r="E35" s="2">
        <f t="shared" ref="E35:E65" si="14">H3</f>
        <v>6.8723593787499979</v>
      </c>
      <c r="F35" s="2">
        <f t="shared" si="13"/>
        <v>3.9566623437500041</v>
      </c>
      <c r="G35" s="2">
        <f t="shared" si="13"/>
        <v>2.9156117518749909</v>
      </c>
    </row>
    <row r="36" spans="1:13" x14ac:dyDescent="0.2">
      <c r="A36" s="2" t="s">
        <v>0</v>
      </c>
      <c r="B36" s="2">
        <v>2014</v>
      </c>
      <c r="E36" s="2">
        <f t="shared" si="14"/>
        <v>7.3065199068749891</v>
      </c>
      <c r="F36" s="2">
        <f t="shared" si="13"/>
        <v>4.2739231471874923</v>
      </c>
      <c r="G36" s="2">
        <f t="shared" si="13"/>
        <v>3.0325743396874962</v>
      </c>
    </row>
    <row r="37" spans="1:13" x14ac:dyDescent="0.2">
      <c r="A37" s="2" t="s">
        <v>0</v>
      </c>
      <c r="B37" s="2">
        <v>2015</v>
      </c>
      <c r="E37" s="2">
        <f t="shared" si="14"/>
        <v>7.7293986046875105</v>
      </c>
      <c r="F37" s="2">
        <f t="shared" si="13"/>
        <v>4.604308938437498</v>
      </c>
      <c r="G37" s="2">
        <f t="shared" si="13"/>
        <v>3.1250750628124955</v>
      </c>
    </row>
    <row r="38" spans="1:13" x14ac:dyDescent="0.2">
      <c r="A38" s="2" t="s">
        <v>0</v>
      </c>
      <c r="B38" s="2">
        <v>2016</v>
      </c>
      <c r="E38" s="2">
        <f t="shared" si="14"/>
        <v>8.1273057337499921</v>
      </c>
      <c r="F38" s="2">
        <f t="shared" si="13"/>
        <v>4.942482041874996</v>
      </c>
      <c r="G38" s="2">
        <f t="shared" si="13"/>
        <v>3.1848248706249969</v>
      </c>
    </row>
    <row r="39" spans="1:13" x14ac:dyDescent="0.2">
      <c r="A39" s="2" t="s">
        <v>0</v>
      </c>
      <c r="B39" s="2">
        <v>2017</v>
      </c>
      <c r="E39" s="2">
        <f t="shared" si="14"/>
        <v>8.4982389274999903</v>
      </c>
      <c r="F39" s="2">
        <f t="shared" si="13"/>
        <v>5.2708098818749924</v>
      </c>
      <c r="G39" s="2">
        <f t="shared" si="13"/>
        <v>3.227143980000001</v>
      </c>
    </row>
    <row r="40" spans="1:13" x14ac:dyDescent="0.2">
      <c r="A40" s="2" t="s">
        <v>0</v>
      </c>
      <c r="B40" s="2">
        <v>2018</v>
      </c>
      <c r="E40" s="2">
        <f t="shared" si="14"/>
        <v>8.8399723009374824</v>
      </c>
      <c r="F40" s="2">
        <f t="shared" si="13"/>
        <v>5.5818542759375021</v>
      </c>
      <c r="G40" s="2">
        <f t="shared" si="13"/>
        <v>3.2580002043750049</v>
      </c>
    </row>
    <row r="41" spans="1:13" x14ac:dyDescent="0.2">
      <c r="A41" s="2" t="s">
        <v>0</v>
      </c>
      <c r="B41" s="2">
        <v>2019</v>
      </c>
      <c r="E41" s="2">
        <f t="shared" si="14"/>
        <v>9.1478288300000017</v>
      </c>
      <c r="F41" s="2">
        <f t="shared" si="13"/>
        <v>5.8580994837499958</v>
      </c>
      <c r="G41" s="2">
        <f t="shared" si="13"/>
        <v>3.2897009309374958</v>
      </c>
    </row>
    <row r="42" spans="1:13" x14ac:dyDescent="0.2">
      <c r="A42" s="2" t="s">
        <v>0</v>
      </c>
      <c r="B42" s="2">
        <v>2020</v>
      </c>
      <c r="E42" s="2">
        <f t="shared" si="14"/>
        <v>9.4187516324999976</v>
      </c>
      <c r="F42" s="2">
        <f t="shared" si="13"/>
        <v>6.0904169078125001</v>
      </c>
      <c r="G42" s="2">
        <f t="shared" si="13"/>
        <v>3.3283314612499915</v>
      </c>
    </row>
    <row r="43" spans="1:13" x14ac:dyDescent="0.2">
      <c r="A43" s="2" t="s">
        <v>0</v>
      </c>
      <c r="B43" s="2">
        <v>2021</v>
      </c>
      <c r="E43" s="2">
        <f t="shared" si="14"/>
        <v>9.6406231015624897</v>
      </c>
      <c r="F43" s="2">
        <f t="shared" si="13"/>
        <v>6.2837849349999928</v>
      </c>
      <c r="G43" s="2">
        <f t="shared" si="13"/>
        <v>3.3569186253125025</v>
      </c>
    </row>
    <row r="44" spans="1:13" x14ac:dyDescent="0.2">
      <c r="A44" s="2" t="s">
        <v>0</v>
      </c>
      <c r="B44" s="2">
        <v>2022</v>
      </c>
      <c r="E44" s="2">
        <f t="shared" si="14"/>
        <v>9.8390574846874941</v>
      </c>
      <c r="F44" s="2">
        <f t="shared" si="13"/>
        <v>6.4481094368749972</v>
      </c>
      <c r="G44" s="2">
        <f t="shared" si="13"/>
        <v>3.3908878287499959</v>
      </c>
    </row>
    <row r="45" spans="1:13" x14ac:dyDescent="0.2">
      <c r="A45" s="2" t="s">
        <v>0</v>
      </c>
      <c r="B45" s="2">
        <v>2023</v>
      </c>
      <c r="E45" s="2">
        <f t="shared" si="14"/>
        <v>9.9958970549999933</v>
      </c>
      <c r="F45" s="2">
        <f t="shared" si="13"/>
        <v>6.5736568896875021</v>
      </c>
      <c r="G45" s="2">
        <f t="shared" si="13"/>
        <v>3.4212154168749933</v>
      </c>
    </row>
    <row r="46" spans="1:13" x14ac:dyDescent="0.2">
      <c r="A46" s="2" t="s">
        <v>0</v>
      </c>
      <c r="B46" s="2">
        <v>2024</v>
      </c>
      <c r="E46" s="2">
        <f t="shared" si="14"/>
        <v>10.090079957812499</v>
      </c>
      <c r="F46" s="2">
        <f t="shared" si="13"/>
        <v>6.6517046003124953</v>
      </c>
      <c r="G46" s="2">
        <f t="shared" si="13"/>
        <v>3.4383744487500003</v>
      </c>
    </row>
    <row r="47" spans="1:13" x14ac:dyDescent="0.2">
      <c r="A47" s="2" t="s">
        <v>0</v>
      </c>
      <c r="B47" s="2">
        <v>2025</v>
      </c>
      <c r="E47" s="2">
        <f t="shared" si="14"/>
        <v>10.114739433749996</v>
      </c>
      <c r="F47" s="2">
        <f t="shared" si="13"/>
        <v>6.6797794062499953</v>
      </c>
      <c r="G47" s="2">
        <f t="shared" si="13"/>
        <v>3.434719538437502</v>
      </c>
    </row>
    <row r="48" spans="1:13" x14ac:dyDescent="0.2">
      <c r="A48" s="2" t="s">
        <v>0</v>
      </c>
      <c r="B48" s="2">
        <v>2026</v>
      </c>
      <c r="E48" s="2">
        <f t="shared" si="14"/>
        <v>10.099695602187495</v>
      </c>
      <c r="F48" s="2">
        <f t="shared" si="13"/>
        <v>6.7109460584374965</v>
      </c>
      <c r="G48" s="2">
        <f t="shared" si="13"/>
        <v>3.3887798824999962</v>
      </c>
    </row>
    <row r="49" spans="1:7" x14ac:dyDescent="0.2">
      <c r="A49" s="2" t="s">
        <v>0</v>
      </c>
      <c r="B49" s="2">
        <v>2027</v>
      </c>
      <c r="E49" s="2">
        <f t="shared" si="14"/>
        <v>10.018808186249984</v>
      </c>
      <c r="F49" s="2">
        <f t="shared" si="13"/>
        <v>6.6906365450000038</v>
      </c>
      <c r="G49" s="2">
        <f t="shared" si="13"/>
        <v>3.3281242790624965</v>
      </c>
    </row>
    <row r="50" spans="1:7" x14ac:dyDescent="0.2">
      <c r="A50" s="2" t="s">
        <v>0</v>
      </c>
      <c r="B50" s="2">
        <v>2028</v>
      </c>
      <c r="E50" s="2">
        <f t="shared" si="14"/>
        <v>9.8747853262500058</v>
      </c>
      <c r="F50" s="2">
        <f t="shared" ref="F50:F65" si="15">I18</f>
        <v>6.6318179293749893</v>
      </c>
      <c r="G50" s="2">
        <f t="shared" ref="G50:G65" si="16">J18</f>
        <v>3.2420247993749918</v>
      </c>
    </row>
    <row r="51" spans="1:7" x14ac:dyDescent="0.2">
      <c r="A51" s="2" t="s">
        <v>0</v>
      </c>
      <c r="B51" s="2">
        <v>2029</v>
      </c>
      <c r="E51" s="2">
        <f t="shared" si="14"/>
        <v>9.6758576718749936</v>
      </c>
      <c r="F51" s="2">
        <f t="shared" si="15"/>
        <v>6.5526284624999853</v>
      </c>
      <c r="G51" s="2">
        <f t="shared" si="16"/>
        <v>3.1232840518749931</v>
      </c>
    </row>
    <row r="52" spans="1:7" x14ac:dyDescent="0.2">
      <c r="A52" s="2" t="s">
        <v>0</v>
      </c>
      <c r="B52" s="2">
        <v>2030</v>
      </c>
      <c r="E52" s="2">
        <f t="shared" si="14"/>
        <v>9.4298965709375082</v>
      </c>
      <c r="F52" s="2">
        <f t="shared" si="15"/>
        <v>6.4634713484375013</v>
      </c>
      <c r="G52" s="2">
        <f t="shared" si="16"/>
        <v>2.9663204703125068</v>
      </c>
    </row>
    <row r="53" spans="1:7" x14ac:dyDescent="0.2">
      <c r="A53" s="2" t="s">
        <v>0</v>
      </c>
      <c r="B53" s="2">
        <v>2031</v>
      </c>
      <c r="E53" s="2">
        <f t="shared" si="14"/>
        <v>9.1312185537500099</v>
      </c>
      <c r="F53" s="2">
        <f t="shared" si="15"/>
        <v>6.3831074521874989</v>
      </c>
      <c r="G53" s="2">
        <f t="shared" si="16"/>
        <v>2.7477991225000054</v>
      </c>
    </row>
    <row r="54" spans="1:7" x14ac:dyDescent="0.2">
      <c r="A54" s="2" t="s">
        <v>0</v>
      </c>
      <c r="B54" s="2">
        <v>2032</v>
      </c>
      <c r="E54" s="2">
        <f t="shared" si="14"/>
        <v>8.7943665584375026</v>
      </c>
      <c r="F54" s="2">
        <f t="shared" si="15"/>
        <v>6.3000630159374928</v>
      </c>
      <c r="G54" s="2">
        <f t="shared" si="16"/>
        <v>2.4942179443750057</v>
      </c>
    </row>
    <row r="55" spans="1:7" x14ac:dyDescent="0.2">
      <c r="A55" s="2" t="s">
        <v>0</v>
      </c>
      <c r="B55" s="2">
        <v>2033</v>
      </c>
      <c r="E55" s="2">
        <f t="shared" si="14"/>
        <v>8.4433341853125015</v>
      </c>
      <c r="F55" s="2">
        <f t="shared" si="15"/>
        <v>6.2187034418750038</v>
      </c>
      <c r="G55" s="2">
        <f t="shared" si="16"/>
        <v>2.2236787374999949</v>
      </c>
    </row>
    <row r="56" spans="1:7" x14ac:dyDescent="0.2">
      <c r="A56" s="2" t="s">
        <v>0</v>
      </c>
      <c r="B56" s="2">
        <v>2034</v>
      </c>
      <c r="E56" s="2">
        <f t="shared" si="14"/>
        <v>8.1099380803125172</v>
      </c>
      <c r="F56" s="2">
        <f t="shared" si="15"/>
        <v>6.1398220403125023</v>
      </c>
      <c r="G56" s="2">
        <f t="shared" si="16"/>
        <v>1.9700632562500004</v>
      </c>
    </row>
    <row r="57" spans="1:7" x14ac:dyDescent="0.2">
      <c r="A57" s="2" t="s">
        <v>0</v>
      </c>
      <c r="B57" s="2">
        <v>2035</v>
      </c>
      <c r="E57" s="2">
        <f t="shared" si="14"/>
        <v>7.8152672384375066</v>
      </c>
      <c r="F57" s="2">
        <f t="shared" si="15"/>
        <v>6.0661116712499954</v>
      </c>
      <c r="G57" s="2">
        <f t="shared" si="16"/>
        <v>1.7501939659374948</v>
      </c>
    </row>
    <row r="58" spans="1:7" x14ac:dyDescent="0.2">
      <c r="A58" s="2" t="s">
        <v>0</v>
      </c>
      <c r="B58" s="2">
        <v>2036</v>
      </c>
      <c r="E58" s="2">
        <f t="shared" si="14"/>
        <v>7.5756120384374981</v>
      </c>
      <c r="F58" s="2">
        <f t="shared" si="15"/>
        <v>6.0367460715625043</v>
      </c>
      <c r="G58" s="2">
        <f t="shared" si="16"/>
        <v>1.5379384853124947</v>
      </c>
    </row>
    <row r="59" spans="1:7" x14ac:dyDescent="0.2">
      <c r="A59" s="2" t="s">
        <v>0</v>
      </c>
      <c r="B59" s="2">
        <v>2037</v>
      </c>
      <c r="E59" s="2">
        <f t="shared" si="14"/>
        <v>7.3816368931249912</v>
      </c>
      <c r="F59" s="2">
        <f t="shared" si="15"/>
        <v>6.0154233640624959</v>
      </c>
      <c r="G59" s="2">
        <f t="shared" si="16"/>
        <v>1.3660065659374965</v>
      </c>
    </row>
    <row r="60" spans="1:7" x14ac:dyDescent="0.2">
      <c r="A60" s="2" t="s">
        <v>0</v>
      </c>
      <c r="B60" s="2">
        <v>2038</v>
      </c>
      <c r="E60" s="2">
        <f t="shared" si="14"/>
        <v>7.2200517371874966</v>
      </c>
      <c r="F60" s="2">
        <f t="shared" si="15"/>
        <v>5.9998428743750054</v>
      </c>
      <c r="G60" s="2">
        <f t="shared" si="16"/>
        <v>1.2199647493750021</v>
      </c>
    </row>
    <row r="61" spans="1:7" x14ac:dyDescent="0.2">
      <c r="A61" s="2" t="s">
        <v>0</v>
      </c>
      <c r="B61" s="2">
        <v>2039</v>
      </c>
      <c r="E61" s="2">
        <f t="shared" si="14"/>
        <v>7.0669005746874731</v>
      </c>
      <c r="F61" s="2">
        <f t="shared" si="15"/>
        <v>5.9920291403125034</v>
      </c>
      <c r="G61" s="2">
        <f t="shared" si="16"/>
        <v>1.0748681809374929</v>
      </c>
    </row>
    <row r="62" spans="1:7" x14ac:dyDescent="0.2">
      <c r="A62" s="2" t="s">
        <v>0</v>
      </c>
      <c r="B62" s="2">
        <v>2040</v>
      </c>
      <c r="E62" s="2">
        <f t="shared" si="14"/>
        <v>6.9069704906249996</v>
      </c>
      <c r="F62" s="2">
        <f t="shared" si="15"/>
        <v>5.9898243049999884</v>
      </c>
      <c r="G62" s="2">
        <f t="shared" si="16"/>
        <v>0.91723103062499689</v>
      </c>
    </row>
    <row r="63" spans="1:7" x14ac:dyDescent="0.2">
      <c r="A63" s="2" t="s">
        <v>0</v>
      </c>
      <c r="B63" s="2">
        <v>2041</v>
      </c>
      <c r="E63" s="2">
        <f t="shared" si="14"/>
        <v>6.7611368937499989</v>
      </c>
      <c r="F63" s="2">
        <f t="shared" si="15"/>
        <v>6.0259107824999916</v>
      </c>
      <c r="G63" s="2">
        <f t="shared" si="16"/>
        <v>0.7341946565624724</v>
      </c>
    </row>
    <row r="64" spans="1:7" x14ac:dyDescent="0.2">
      <c r="A64" s="2" t="s">
        <v>0</v>
      </c>
      <c r="B64" s="2">
        <v>2042</v>
      </c>
      <c r="E64" s="2">
        <f t="shared" si="14"/>
        <v>6.6197464334375198</v>
      </c>
      <c r="F64" s="2">
        <f t="shared" si="15"/>
        <v>6.0633956521874985</v>
      </c>
      <c r="G64" s="2">
        <f t="shared" si="16"/>
        <v>0.55628143906250216</v>
      </c>
    </row>
    <row r="65" spans="1:23" x14ac:dyDescent="0.2">
      <c r="A65" s="2" t="s">
        <v>0</v>
      </c>
      <c r="B65" s="2">
        <v>2043</v>
      </c>
      <c r="E65" s="2">
        <f t="shared" si="14"/>
        <v>6.4970500121875006</v>
      </c>
      <c r="F65" s="2">
        <f t="shared" si="15"/>
        <v>6.1061801949999897</v>
      </c>
      <c r="G65" s="2">
        <f t="shared" si="16"/>
        <v>0.39190479875000506</v>
      </c>
    </row>
    <row r="66" spans="1:23" x14ac:dyDescent="0.2">
      <c r="A66" s="2" t="s">
        <v>1</v>
      </c>
      <c r="B66" s="2">
        <v>1980</v>
      </c>
      <c r="C66" s="2">
        <v>-5.1559999999999997</v>
      </c>
      <c r="D66" s="2">
        <v>-12.664486366688196</v>
      </c>
      <c r="E66" s="2">
        <f>DATA_PI!F34-DATA_PI!T34</f>
        <v>5.4684054946875094</v>
      </c>
      <c r="F66" s="2">
        <f>DATA_PI!G34-DATA_PI!U34</f>
        <v>-6.1366730628125019</v>
      </c>
      <c r="G66" s="2">
        <f>DATA_PI!H34-DATA_PI!V34</f>
        <v>11.604144438749998</v>
      </c>
      <c r="H66" s="2">
        <f>DATA_PI!I34-DATA_PI!W34</f>
        <v>5.8283017324999946</v>
      </c>
      <c r="I66" s="2">
        <f>DATA_PI!J34-DATA_PI!X34</f>
        <v>-3.1679125646875086</v>
      </c>
      <c r="J66" s="2">
        <f>DATA_PI!K34-DATA_PI!Y34</f>
        <v>8.9962277181249917</v>
      </c>
      <c r="K66" s="2">
        <f>DATA_PI!L34-DATA_PI!Z34</f>
        <v>0.29619688081968193</v>
      </c>
      <c r="M66" s="2" t="str">
        <f t="shared" si="1"/>
        <v>Austria</v>
      </c>
      <c r="N66" s="2">
        <v>1</v>
      </c>
      <c r="O66" s="2">
        <f>AVERAGE(C66:C69)</f>
        <v>-1.9937499999999997</v>
      </c>
      <c r="P66" s="2">
        <f t="shared" ref="P66" si="17">AVERAGE(D66:D69)</f>
        <v>-12.664486366688196</v>
      </c>
      <c r="Q66" s="2">
        <f t="shared" ref="Q66" si="18">AVERAGE(E66:E69)</f>
        <v>3.7851497676562502</v>
      </c>
      <c r="R66" s="2">
        <f t="shared" ref="R66" si="19">AVERAGE(F66:F69)</f>
        <v>-6.6762379948437536</v>
      </c>
      <c r="S66" s="2">
        <f t="shared" ref="S66" si="20">AVERAGE(G66:G69)</f>
        <v>10.461399598906249</v>
      </c>
      <c r="T66" s="2">
        <f t="shared" ref="T66" si="21">AVERAGE(H66:H69)</f>
        <v>5.5653949057031227</v>
      </c>
      <c r="U66" s="2">
        <f t="shared" ref="U66" si="22">AVERAGE(I66:I69)</f>
        <v>-3.0570045338281284</v>
      </c>
      <c r="V66" s="2">
        <f t="shared" ref="V66" si="23">AVERAGE(J66:J69)</f>
        <v>8.622372218124994</v>
      </c>
      <c r="W66" s="2">
        <f t="shared" ref="W66" si="24">AVERAGE(K66:K69)</f>
        <v>0.57494399206968128</v>
      </c>
    </row>
    <row r="67" spans="1:23" x14ac:dyDescent="0.2">
      <c r="A67" s="2" t="s">
        <v>1</v>
      </c>
      <c r="B67" s="2">
        <v>1981</v>
      </c>
      <c r="C67" s="2">
        <v>-3.8109999999999999</v>
      </c>
      <c r="D67" s="2">
        <v>-12.664486366688196</v>
      </c>
      <c r="E67" s="2">
        <f>DATA_PI!F35-DATA_PI!T35</f>
        <v>4.4977554590624962</v>
      </c>
      <c r="F67" s="2">
        <f>DATA_PI!G35-DATA_PI!U35</f>
        <v>-6.4841771671874895</v>
      </c>
      <c r="G67" s="2">
        <f>DATA_PI!H35-DATA_PI!V35</f>
        <v>10.982925122812503</v>
      </c>
      <c r="H67" s="2">
        <f>DATA_PI!I35-DATA_PI!W35</f>
        <v>5.6303593787499935</v>
      </c>
      <c r="I67" s="2">
        <f>DATA_PI!J35-DATA_PI!X35</f>
        <v>-3.110337656249996</v>
      </c>
      <c r="J67" s="2">
        <f>DATA_PI!K35-DATA_PI!Y35</f>
        <v>8.7406117518749902</v>
      </c>
      <c r="K67" s="2">
        <f>DATA_PI!L35-DATA_PI!Z35</f>
        <v>-0.99143263851955388</v>
      </c>
      <c r="M67" s="2" t="str">
        <f t="shared" si="1"/>
        <v>Austria</v>
      </c>
      <c r="N67" s="2">
        <v>2</v>
      </c>
      <c r="O67" s="2">
        <f>AVERAGE(C70:C73)</f>
        <v>-0.20299999999999999</v>
      </c>
      <c r="P67" s="2">
        <f t="shared" ref="P67" si="25">AVERAGE(D70:D73)</f>
        <v>-8.439556421778347</v>
      </c>
      <c r="Q67" s="2">
        <f t="shared" ref="Q67" si="26">AVERAGE(E70:E73)</f>
        <v>0.57662485781249018</v>
      </c>
      <c r="R67" s="2">
        <f t="shared" ref="R67" si="27">AVERAGE(F70:F73)</f>
        <v>-7.4703346665625032</v>
      </c>
      <c r="S67" s="2">
        <f t="shared" ref="S67" si="28">AVERAGE(G70:G73)</f>
        <v>8.0469503537499989</v>
      </c>
      <c r="T67" s="2">
        <f t="shared" ref="T67" si="29">AVERAGE(H70:H73)</f>
        <v>5.3643364480468669</v>
      </c>
      <c r="U67" s="2">
        <f t="shared" ref="U67" si="30">AVERAGE(I70:I73)</f>
        <v>-2.4996885791406278</v>
      </c>
      <c r="V67" s="2">
        <f t="shared" ref="V67" si="31">AVERAGE(J70:J73)</f>
        <v>7.8639174964843752</v>
      </c>
      <c r="W67" s="2">
        <f t="shared" ref="W67" si="32">AVERAGE(K70:K73)</f>
        <v>-0.9576603891479426</v>
      </c>
    </row>
    <row r="68" spans="1:23" x14ac:dyDescent="0.2">
      <c r="A68" s="2" t="s">
        <v>1</v>
      </c>
      <c r="B68" s="2">
        <v>1982</v>
      </c>
      <c r="C68" s="2">
        <v>0.82399999999999995</v>
      </c>
      <c r="D68" s="2">
        <v>-12.664486366688196</v>
      </c>
      <c r="E68" s="2">
        <f>DATA_PI!F36-DATA_PI!T36</f>
        <v>3.2376112596874975</v>
      </c>
      <c r="F68" s="2">
        <f>DATA_PI!G36-DATA_PI!U36</f>
        <v>-6.8670616787500087</v>
      </c>
      <c r="G68" s="2">
        <f>DATA_PI!H36-DATA_PI!V36</f>
        <v>10.104637021249999</v>
      </c>
      <c r="H68" s="2">
        <f>DATA_PI!I36-DATA_PI!W36</f>
        <v>5.4605199068749926</v>
      </c>
      <c r="I68" s="2">
        <f>DATA_PI!J36-DATA_PI!X36</f>
        <v>-3.0270768528125096</v>
      </c>
      <c r="J68" s="2">
        <f>DATA_PI!K36-DATA_PI!Y36</f>
        <v>8.4875743396874945</v>
      </c>
      <c r="K68" s="2">
        <f>DATA_PI!L36-DATA_PI!Z36</f>
        <v>0.96312397355080481</v>
      </c>
      <c r="M68" s="2" t="str">
        <f t="shared" si="1"/>
        <v>Austria</v>
      </c>
      <c r="N68" s="2">
        <v>3</v>
      </c>
      <c r="O68" s="2">
        <f>AVERAGE(C74:C77)</f>
        <v>0.1865</v>
      </c>
      <c r="P68" s="2">
        <f t="shared" ref="P68" si="33">AVERAGE(D74:D77)</f>
        <v>-10.052982527360092</v>
      </c>
      <c r="Q68" s="2">
        <f t="shared" ref="Q68" si="34">AVERAGE(E74:E77)</f>
        <v>1.9577195085937387</v>
      </c>
      <c r="R68" s="2">
        <f t="shared" ref="R68" si="35">AVERAGE(F74:F77)</f>
        <v>-6.750534742734378</v>
      </c>
      <c r="S68" s="2">
        <f t="shared" ref="S68" si="36">AVERAGE(G74:G77)</f>
        <v>8.7081896523437461</v>
      </c>
      <c r="T68" s="2">
        <f t="shared" ref="T68" si="37">AVERAGE(H74:H77)</f>
        <v>6.3463323184374918</v>
      </c>
      <c r="U68" s="2">
        <f t="shared" ref="U68" si="38">AVERAGE(I74:I77)</f>
        <v>-1.5332579576562511</v>
      </c>
      <c r="V68" s="2">
        <f t="shared" ref="V68" si="39">AVERAGE(J74:J77)</f>
        <v>7.8798383330468704</v>
      </c>
      <c r="W68" s="2">
        <f t="shared" ref="W68" si="40">AVERAGE(K74:K77)</f>
        <v>5.4598117182833472E-2</v>
      </c>
    </row>
    <row r="69" spans="1:23" x14ac:dyDescent="0.2">
      <c r="A69" s="2" t="s">
        <v>1</v>
      </c>
      <c r="B69" s="2">
        <v>1983</v>
      </c>
      <c r="C69" s="2">
        <v>0.16800000000000001</v>
      </c>
      <c r="D69" s="2">
        <v>-12.664486366688196</v>
      </c>
      <c r="E69" s="2">
        <f>DATA_PI!F37-DATA_PI!T37</f>
        <v>1.9368268571874978</v>
      </c>
      <c r="F69" s="2">
        <f>DATA_PI!G37-DATA_PI!U37</f>
        <v>-7.2170400706250142</v>
      </c>
      <c r="G69" s="2">
        <f>DATA_PI!H37-DATA_PI!V37</f>
        <v>9.1538918128124962</v>
      </c>
      <c r="H69" s="2">
        <f>DATA_PI!I37-DATA_PI!W37</f>
        <v>5.34239860468751</v>
      </c>
      <c r="I69" s="2">
        <f>DATA_PI!J37-DATA_PI!X37</f>
        <v>-2.9226910615624995</v>
      </c>
      <c r="J69" s="2">
        <f>DATA_PI!K37-DATA_PI!Y37</f>
        <v>8.265075062812496</v>
      </c>
      <c r="K69" s="2">
        <f>DATA_PI!L37-DATA_PI!Z37</f>
        <v>2.0318877524277923</v>
      </c>
      <c r="M69" s="2" t="str">
        <f t="shared" si="1"/>
        <v>Austria</v>
      </c>
      <c r="N69" s="2">
        <v>4</v>
      </c>
      <c r="O69" s="2">
        <f>AVERAGE(C78:C81)</f>
        <v>-1.409</v>
      </c>
      <c r="P69" s="2">
        <f t="shared" ref="P69" si="41">AVERAGE(D78:D81)</f>
        <v>-8.8855503030786789</v>
      </c>
      <c r="Q69" s="2">
        <f t="shared" ref="Q69" si="42">AVERAGE(E78:E81)</f>
        <v>3.702922414140625</v>
      </c>
      <c r="R69" s="2">
        <f t="shared" ref="R69" si="43">AVERAGE(F78:F81)</f>
        <v>-4.8681482276562553</v>
      </c>
      <c r="S69" s="2">
        <f t="shared" ref="S69" si="44">AVERAGE(G78:G81)</f>
        <v>8.5712031292187465</v>
      </c>
      <c r="T69" s="2">
        <f t="shared" ref="T69" si="45">AVERAGE(H78:H81)</f>
        <v>8.7760807949999933</v>
      </c>
      <c r="U69" s="2">
        <f t="shared" ref="U69" si="46">AVERAGE(I78:I81)</f>
        <v>-0.2992333475000013</v>
      </c>
      <c r="V69" s="2">
        <f t="shared" ref="V69" si="47">AVERAGE(J78:J81)</f>
        <v>9.0752495371874993</v>
      </c>
      <c r="W69" s="2">
        <f t="shared" ref="W69" si="48">AVERAGE(K78:K81)</f>
        <v>0.41494808170624448</v>
      </c>
    </row>
    <row r="70" spans="1:23" x14ac:dyDescent="0.2">
      <c r="A70" s="2" t="s">
        <v>1</v>
      </c>
      <c r="B70" s="2">
        <v>1984</v>
      </c>
      <c r="C70" s="2">
        <v>-0.35599999999999998</v>
      </c>
      <c r="D70" s="2">
        <v>-8.439556421778347</v>
      </c>
      <c r="E70" s="2">
        <f>DATA_PI!F38-DATA_PI!T38</f>
        <v>0.91062384718749456</v>
      </c>
      <c r="F70" s="2">
        <f>DATA_PI!G38-DATA_PI!U38</f>
        <v>-7.4666335375000017</v>
      </c>
      <c r="G70" s="2">
        <f>DATA_PI!H38-DATA_PI!V38</f>
        <v>8.377177534687501</v>
      </c>
      <c r="H70" s="2">
        <f>DATA_PI!I38-DATA_PI!W38</f>
        <v>5.2983057337499915</v>
      </c>
      <c r="I70" s="2">
        <f>DATA_PI!J38-DATA_PI!X38</f>
        <v>-2.7675179581250013</v>
      </c>
      <c r="J70" s="2">
        <f>DATA_PI!K38-DATA_PI!Y38</f>
        <v>8.0658248706249971</v>
      </c>
      <c r="K70" s="2">
        <f>DATA_PI!L38-DATA_PI!Z38</f>
        <v>-1.3426147975694862</v>
      </c>
      <c r="M70" s="2" t="str">
        <f t="shared" si="1"/>
        <v>Austria</v>
      </c>
      <c r="N70" s="2">
        <v>5</v>
      </c>
      <c r="O70" s="2">
        <f>AVERAGE(C82:C85)</f>
        <v>-2.16425</v>
      </c>
      <c r="P70" s="2">
        <f t="shared" ref="P70" si="49">AVERAGE(D82:D85)</f>
        <v>-13.323742212551275</v>
      </c>
      <c r="Q70" s="2">
        <f t="shared" ref="Q70" si="50">AVERAGE(E82:E85)</f>
        <v>4.5595363721093651</v>
      </c>
      <c r="R70" s="2">
        <f t="shared" ref="R70" si="51">AVERAGE(F82:F85)</f>
        <v>-3.5883861980468792</v>
      </c>
      <c r="S70" s="2">
        <f t="shared" ref="S70" si="52">AVERAGE(G82:G85)</f>
        <v>8.1479318962499967</v>
      </c>
      <c r="T70" s="2">
        <f t="shared" ref="T70" si="53">AVERAGE(H82:H85)</f>
        <v>12.021189530703129</v>
      </c>
      <c r="U70" s="2">
        <f t="shared" ref="U70" si="54">AVERAGE(I82:I85)</f>
        <v>0.84575629812499376</v>
      </c>
      <c r="V70" s="2">
        <f t="shared" ref="V70" si="55">AVERAGE(J82:J85)</f>
        <v>11.175607111015626</v>
      </c>
      <c r="W70" s="2">
        <f t="shared" ref="W70" si="56">AVERAGE(K82:K85)</f>
        <v>-1.0097124499738099</v>
      </c>
    </row>
    <row r="71" spans="1:23" x14ac:dyDescent="0.2">
      <c r="A71" s="2" t="s">
        <v>1</v>
      </c>
      <c r="B71" s="2">
        <v>1985</v>
      </c>
      <c r="C71" s="2">
        <v>-0.221</v>
      </c>
      <c r="D71" s="2">
        <v>-8.439556421778347</v>
      </c>
      <c r="E71" s="2">
        <f>DATA_PI!F39-DATA_PI!T39</f>
        <v>0.30939541531248693</v>
      </c>
      <c r="F71" s="2">
        <f>DATA_PI!G39-DATA_PI!U39</f>
        <v>-7.5962602325000042</v>
      </c>
      <c r="G71" s="2">
        <f>DATA_PI!H39-DATA_PI!V39</f>
        <v>7.9057234499999964</v>
      </c>
      <c r="H71" s="2">
        <f>DATA_PI!I39-DATA_PI!W39</f>
        <v>5.2942389274999897</v>
      </c>
      <c r="I71" s="2">
        <f>DATA_PI!J39-DATA_PI!X39</f>
        <v>-2.6041901181250076</v>
      </c>
      <c r="J71" s="2">
        <f>DATA_PI!K39-DATA_PI!Y39</f>
        <v>7.8991439800000016</v>
      </c>
      <c r="K71" s="2">
        <f>DATA_PI!L39-DATA_PI!Z39</f>
        <v>-1.6704712688505503</v>
      </c>
      <c r="M71" s="2" t="str">
        <f t="shared" si="1"/>
        <v>Austria</v>
      </c>
      <c r="N71" s="2">
        <v>6</v>
      </c>
      <c r="O71" s="2">
        <f>AVERAGE(C86:C89)</f>
        <v>0.69699999999999995</v>
      </c>
      <c r="P71" s="2">
        <f t="shared" ref="P71" si="57">AVERAGE(D86:D89)</f>
        <v>-21.173758442696915</v>
      </c>
      <c r="Q71" s="2">
        <f t="shared" ref="Q71" si="58">AVERAGE(E86:E89)</f>
        <v>4.3732359339843665</v>
      </c>
      <c r="R71" s="2">
        <f t="shared" ref="R71" si="59">AVERAGE(F86:F89)</f>
        <v>-3.3876725264843746</v>
      </c>
      <c r="S71" s="2">
        <f t="shared" ref="S71" si="60">AVERAGE(G86:G89)</f>
        <v>7.7608628304687457</v>
      </c>
      <c r="T71" s="2">
        <f t="shared" ref="T71" si="61">AVERAGE(H86:H89)</f>
        <v>14.992226515625006</v>
      </c>
      <c r="U71" s="2">
        <f t="shared" ref="U71" si="62">AVERAGE(I86:I89)</f>
        <v>1.6971750423437477</v>
      </c>
      <c r="V71" s="2">
        <f t="shared" ref="V71" si="63">AVERAGE(J86:J89)</f>
        <v>13.295288476015624</v>
      </c>
      <c r="W71" s="2">
        <f t="shared" ref="W71" si="64">AVERAGE(K86:K89)</f>
        <v>0.33800724485762024</v>
      </c>
    </row>
    <row r="72" spans="1:23" x14ac:dyDescent="0.2">
      <c r="A72" s="2" t="s">
        <v>1</v>
      </c>
      <c r="B72" s="2">
        <v>1986</v>
      </c>
      <c r="C72" s="2">
        <v>-3.2000000000000001E-2</v>
      </c>
      <c r="D72" s="2">
        <v>-8.439556421778347</v>
      </c>
      <c r="E72" s="2">
        <f>DATA_PI!F40-DATA_PI!T40</f>
        <v>0.39581702875000246</v>
      </c>
      <c r="F72" s="2">
        <f>DATA_PI!G40-DATA_PI!U40</f>
        <v>-7.4572271640624983</v>
      </c>
      <c r="G72" s="2">
        <f>DATA_PI!H40-DATA_PI!V40</f>
        <v>7.8532461218749994</v>
      </c>
      <c r="H72" s="2">
        <f>DATA_PI!I40-DATA_PI!W40</f>
        <v>5.3629723009374857</v>
      </c>
      <c r="I72" s="2">
        <f>DATA_PI!J40-DATA_PI!X40</f>
        <v>-2.4211457240624981</v>
      </c>
      <c r="J72" s="2">
        <f>DATA_PI!K40-DATA_PI!Y40</f>
        <v>7.7830002043750071</v>
      </c>
      <c r="K72" s="2">
        <f>DATA_PI!L40-DATA_PI!Z40</f>
        <v>-1.0600954734672521</v>
      </c>
      <c r="M72" s="2" t="str">
        <f t="shared" si="1"/>
        <v>Austria</v>
      </c>
      <c r="N72" s="2">
        <v>7</v>
      </c>
      <c r="O72" s="2">
        <f>AVERAGE(C90:C93)</f>
        <v>2.6679999999999997</v>
      </c>
      <c r="P72" s="2">
        <f t="shared" ref="P72" si="65">AVERAGE(D90:D93)</f>
        <v>-20.364443206842097</v>
      </c>
      <c r="Q72" s="2">
        <f t="shared" ref="Q72" si="66">AVERAGE(E90:E93)</f>
        <v>4.966484776406233</v>
      </c>
      <c r="R72" s="2">
        <f t="shared" ref="R72" si="67">AVERAGE(F90:F93)</f>
        <v>-2.9412328924999986</v>
      </c>
      <c r="S72" s="2">
        <f t="shared" ref="S72" si="68">AVERAGE(G90:G93)</f>
        <v>7.9074867066406211</v>
      </c>
      <c r="T72" s="2">
        <f t="shared" ref="T72" si="69">AVERAGE(H90:H93)</f>
        <v>16.018050310859365</v>
      </c>
      <c r="U72" s="2">
        <f t="shared" ref="U72" si="70">AVERAGE(I90:I93)</f>
        <v>2.0567603625781272</v>
      </c>
      <c r="V72" s="2">
        <f t="shared" ref="V72" si="71">AVERAGE(J90:J93)</f>
        <v>13.961444495390623</v>
      </c>
      <c r="W72" s="2">
        <f t="shared" ref="W72" si="72">AVERAGE(K90:K93)</f>
        <v>0.25844308251852088</v>
      </c>
    </row>
    <row r="73" spans="1:23" x14ac:dyDescent="0.2">
      <c r="A73" s="2" t="s">
        <v>1</v>
      </c>
      <c r="B73" s="2">
        <v>1987</v>
      </c>
      <c r="D73" s="2">
        <v>-8.439556421778347</v>
      </c>
      <c r="E73" s="2">
        <f>DATA_PI!F41-DATA_PI!T41</f>
        <v>0.69066313999997675</v>
      </c>
      <c r="F73" s="2">
        <f>DATA_PI!G41-DATA_PI!U41</f>
        <v>-7.3612177321875087</v>
      </c>
      <c r="G73" s="2">
        <f>DATA_PI!H41-DATA_PI!V41</f>
        <v>8.0516543084374987</v>
      </c>
      <c r="H73" s="2">
        <f>DATA_PI!I41-DATA_PI!W41</f>
        <v>5.5018288300000009</v>
      </c>
      <c r="I73" s="2">
        <f>DATA_PI!J41-DATA_PI!X41</f>
        <v>-2.2059005162500043</v>
      </c>
      <c r="J73" s="2">
        <f>DATA_PI!K41-DATA_PI!Y41</f>
        <v>7.7077009309374951</v>
      </c>
      <c r="K73" s="2">
        <f>DATA_PI!L41-DATA_PI!Z41</f>
        <v>0.24253998329551832</v>
      </c>
      <c r="M73" s="2" t="str">
        <f t="shared" si="1"/>
        <v>Austria</v>
      </c>
      <c r="N73" s="2">
        <v>8</v>
      </c>
      <c r="O73" s="2">
        <f>AVERAGE(C94:C97)</f>
        <v>3.089</v>
      </c>
      <c r="P73" s="2">
        <f t="shared" ref="P73" si="73">AVERAGE(D94:D97)</f>
        <v>-17.870999952144832</v>
      </c>
      <c r="Q73" s="2">
        <f t="shared" ref="Q73" si="74">AVERAGE(E94:E97)</f>
        <v>5.8680247249999979</v>
      </c>
      <c r="R73" s="2">
        <f t="shared" ref="R73" si="75">AVERAGE(F94:F97)</f>
        <v>-3.1508016120312492</v>
      </c>
      <c r="S73" s="2">
        <f t="shared" ref="S73" si="76">AVERAGE(G94:G97)</f>
        <v>9.0190928652343736</v>
      </c>
      <c r="T73" s="2">
        <f t="shared" ref="T73" si="77">AVERAGE(H94:H97)</f>
        <v>15.185475957500003</v>
      </c>
      <c r="U73" s="2">
        <f t="shared" ref="U73" si="78">AVERAGE(I94:I97)</f>
        <v>2.1040777336718666</v>
      </c>
      <c r="V73" s="2">
        <f t="shared" ref="V73" si="79">AVERAGE(J94:J97)</f>
        <v>13.081402981249994</v>
      </c>
      <c r="W73" s="2">
        <f t="shared" ref="W73" si="80">AVERAGE(K94:K97)</f>
        <v>1.2929749566278794</v>
      </c>
    </row>
    <row r="74" spans="1:23" x14ac:dyDescent="0.2">
      <c r="A74" s="2" t="s">
        <v>1</v>
      </c>
      <c r="B74" s="2">
        <v>1988</v>
      </c>
      <c r="C74" s="2">
        <v>-0.183</v>
      </c>
      <c r="D74" s="2">
        <v>-10.052982527360092</v>
      </c>
      <c r="E74" s="2">
        <f>DATA_PI!F42-DATA_PI!T42</f>
        <v>1.1594333562499983</v>
      </c>
      <c r="F74" s="2">
        <f>DATA_PI!G42-DATA_PI!U42</f>
        <v>-7.2291736862499931</v>
      </c>
      <c r="G74" s="2">
        <f>DATA_PI!H42-DATA_PI!V42</f>
        <v>8.3886021068749965</v>
      </c>
      <c r="H74" s="2">
        <f>DATA_PI!I42-DATA_PI!W42</f>
        <v>5.724751632499995</v>
      </c>
      <c r="I74" s="2">
        <f>DATA_PI!J42-DATA_PI!X42</f>
        <v>-1.9605830921874983</v>
      </c>
      <c r="J74" s="2">
        <f>DATA_PI!K42-DATA_PI!Y42</f>
        <v>7.6853314612499908</v>
      </c>
      <c r="K74" s="2">
        <f>DATA_PI!L42-DATA_PI!Z42</f>
        <v>-2.3212056422387395</v>
      </c>
      <c r="M74" s="2" t="str">
        <f t="shared" si="1"/>
        <v>Austria</v>
      </c>
      <c r="N74" s="2">
        <v>9</v>
      </c>
      <c r="Q74" s="2">
        <f>T66</f>
        <v>5.5653949057031227</v>
      </c>
      <c r="R74" s="2">
        <f t="shared" ref="R74:R81" si="81">U66</f>
        <v>-3.0570045338281284</v>
      </c>
      <c r="S74" s="2">
        <f t="shared" ref="S74:S81" si="82">V66</f>
        <v>8.622372218124994</v>
      </c>
    </row>
    <row r="75" spans="1:23" x14ac:dyDescent="0.2">
      <c r="A75" s="2" t="s">
        <v>1</v>
      </c>
      <c r="B75" s="2">
        <v>1989</v>
      </c>
      <c r="C75" s="2">
        <v>0.188</v>
      </c>
      <c r="D75" s="2">
        <v>-10.052982527360092</v>
      </c>
      <c r="E75" s="2">
        <f>DATA_PI!F43-DATA_PI!T43</f>
        <v>1.7290583371874888</v>
      </c>
      <c r="F75" s="2">
        <f>DATA_PI!G43-DATA_PI!U43</f>
        <v>-6.9597246643750061</v>
      </c>
      <c r="G75" s="2">
        <f>DATA_PI!H43-DATA_PI!V43</f>
        <v>8.6895142709374973</v>
      </c>
      <c r="H75" s="2">
        <f>DATA_PI!I43-DATA_PI!W43</f>
        <v>6.078623101562485</v>
      </c>
      <c r="I75" s="2">
        <f>DATA_PI!J43-DATA_PI!X43</f>
        <v>-1.6892150650000062</v>
      </c>
      <c r="J75" s="2">
        <f>DATA_PI!K43-DATA_PI!Y43</f>
        <v>7.7689186253125015</v>
      </c>
      <c r="K75" s="2">
        <f>DATA_PI!L43-DATA_PI!Z43</f>
        <v>-1.2236383060263361</v>
      </c>
      <c r="M75" s="2" t="str">
        <f t="shared" si="1"/>
        <v>Austria</v>
      </c>
      <c r="N75" s="2">
        <v>10</v>
      </c>
      <c r="Q75" s="2">
        <f t="shared" ref="Q75:Q81" si="83">T67</f>
        <v>5.3643364480468669</v>
      </c>
      <c r="R75" s="2">
        <f t="shared" si="81"/>
        <v>-2.4996885791406278</v>
      </c>
      <c r="S75" s="2">
        <f t="shared" si="82"/>
        <v>7.8639174964843752</v>
      </c>
    </row>
    <row r="76" spans="1:23" x14ac:dyDescent="0.2">
      <c r="A76" s="2" t="s">
        <v>1</v>
      </c>
      <c r="B76" s="2">
        <v>1990</v>
      </c>
      <c r="C76" s="2">
        <v>0.70599999999999996</v>
      </c>
      <c r="D76" s="2">
        <v>-10.052982527360092</v>
      </c>
      <c r="E76" s="2">
        <f>DATA_PI!F44-DATA_PI!T44</f>
        <v>2.3446715668749931</v>
      </c>
      <c r="F76" s="2">
        <f>DATA_PI!G44-DATA_PI!U44</f>
        <v>-6.5064100284375037</v>
      </c>
      <c r="G76" s="2">
        <f>DATA_PI!H44-DATA_PI!V44</f>
        <v>8.8500456128124956</v>
      </c>
      <c r="H76" s="2">
        <f>DATA_PI!I44-DATA_PI!W44</f>
        <v>6.5220574846874939</v>
      </c>
      <c r="I76" s="2">
        <f>DATA_PI!J44-DATA_PI!X44</f>
        <v>-1.3978905631250029</v>
      </c>
      <c r="J76" s="2">
        <f>DATA_PI!K44-DATA_PI!Y44</f>
        <v>7.9198878287499959</v>
      </c>
      <c r="K76" s="2">
        <f>DATA_PI!L44-DATA_PI!Z44</f>
        <v>0.90212849290499109</v>
      </c>
      <c r="M76" s="2" t="str">
        <f t="shared" si="1"/>
        <v>Austria</v>
      </c>
      <c r="N76" s="2">
        <v>11</v>
      </c>
      <c r="Q76" s="2">
        <f t="shared" si="83"/>
        <v>6.3463323184374918</v>
      </c>
      <c r="R76" s="2">
        <f t="shared" si="81"/>
        <v>-1.5332579576562511</v>
      </c>
      <c r="S76" s="2">
        <f t="shared" si="82"/>
        <v>7.8798383330468704</v>
      </c>
    </row>
    <row r="77" spans="1:23" x14ac:dyDescent="0.2">
      <c r="A77" s="2" t="s">
        <v>1</v>
      </c>
      <c r="B77" s="2">
        <v>1991</v>
      </c>
      <c r="C77" s="2">
        <v>3.5000000000000003E-2</v>
      </c>
      <c r="D77" s="2">
        <v>-10.052982527360092</v>
      </c>
      <c r="E77" s="2">
        <f>DATA_PI!F45-DATA_PI!T45</f>
        <v>2.5977147740624744</v>
      </c>
      <c r="F77" s="2">
        <f>DATA_PI!G45-DATA_PI!U45</f>
        <v>-6.3068305918750092</v>
      </c>
      <c r="G77" s="2">
        <f>DATA_PI!H45-DATA_PI!V45</f>
        <v>8.9045966187500003</v>
      </c>
      <c r="H77" s="2">
        <f>DATA_PI!I45-DATA_PI!W45</f>
        <v>7.0598970549999933</v>
      </c>
      <c r="I77" s="2">
        <f>DATA_PI!J45-DATA_PI!X45</f>
        <v>-1.0853431103124969</v>
      </c>
      <c r="J77" s="2">
        <f>DATA_PI!K45-DATA_PI!Y45</f>
        <v>8.1452154168749935</v>
      </c>
      <c r="K77" s="2">
        <f>DATA_PI!L45-DATA_PI!Z45</f>
        <v>2.8611079240914186</v>
      </c>
      <c r="M77" s="2" t="str">
        <f t="shared" si="1"/>
        <v>Austria</v>
      </c>
      <c r="N77" s="2">
        <v>12</v>
      </c>
      <c r="Q77" s="2">
        <f t="shared" si="83"/>
        <v>8.7760807949999933</v>
      </c>
      <c r="R77" s="2">
        <f t="shared" si="81"/>
        <v>-0.2992333475000013</v>
      </c>
      <c r="S77" s="2">
        <f t="shared" si="82"/>
        <v>9.0752495371874993</v>
      </c>
    </row>
    <row r="78" spans="1:23" x14ac:dyDescent="0.2">
      <c r="A78" s="2" t="s">
        <v>1</v>
      </c>
      <c r="B78" s="2">
        <v>1992</v>
      </c>
      <c r="C78" s="2">
        <v>-0.35299999999999998</v>
      </c>
      <c r="D78" s="2">
        <v>-8.8855503030786789</v>
      </c>
      <c r="E78" s="2">
        <f>DATA_PI!F46-DATA_PI!T46</f>
        <v>3.0649690684374917</v>
      </c>
      <c r="F78" s="2">
        <f>DATA_PI!G46-DATA_PI!U46</f>
        <v>-5.7798688259375055</v>
      </c>
      <c r="G78" s="2">
        <f>DATA_PI!H46-DATA_PI!V46</f>
        <v>8.8457613749999986</v>
      </c>
      <c r="H78" s="2">
        <f>DATA_PI!I46-DATA_PI!W46</f>
        <v>7.6800799578124952</v>
      </c>
      <c r="I78" s="2">
        <f>DATA_PI!J46-DATA_PI!X46</f>
        <v>-0.76829539968750638</v>
      </c>
      <c r="J78" s="2">
        <f>DATA_PI!K46-DATA_PI!Y46</f>
        <v>8.4483744487500019</v>
      </c>
      <c r="K78" s="2">
        <f>DATA_PI!L46-DATA_PI!Z46</f>
        <v>2.2887572244687382</v>
      </c>
      <c r="M78" s="2" t="str">
        <f t="shared" si="1"/>
        <v>Austria</v>
      </c>
      <c r="N78" s="2">
        <v>13</v>
      </c>
      <c r="Q78" s="2">
        <f t="shared" si="83"/>
        <v>12.021189530703129</v>
      </c>
      <c r="R78" s="2">
        <f t="shared" si="81"/>
        <v>0.84575629812499376</v>
      </c>
      <c r="S78" s="2">
        <f t="shared" si="82"/>
        <v>11.175607111015626</v>
      </c>
    </row>
    <row r="79" spans="1:23" x14ac:dyDescent="0.2">
      <c r="A79" s="2" t="s">
        <v>1</v>
      </c>
      <c r="B79" s="2">
        <v>1993</v>
      </c>
      <c r="C79" s="2">
        <v>-0.76</v>
      </c>
      <c r="D79" s="2">
        <v>-8.8855503030786789</v>
      </c>
      <c r="E79" s="2">
        <f>DATA_PI!F47-DATA_PI!T47</f>
        <v>3.6114553303125163</v>
      </c>
      <c r="F79" s="2">
        <f>DATA_PI!G47-DATA_PI!U47</f>
        <v>-5.0837137103125087</v>
      </c>
      <c r="G79" s="2">
        <f>DATA_PI!H47-DATA_PI!V47</f>
        <v>8.6948727856249963</v>
      </c>
      <c r="H79" s="2">
        <f>DATA_PI!I47-DATA_PI!W47</f>
        <v>8.3677394337499962</v>
      </c>
      <c r="I79" s="2">
        <f>DATA_PI!J47-DATA_PI!X47</f>
        <v>-0.45522059375000268</v>
      </c>
      <c r="J79" s="2">
        <f>DATA_PI!K47-DATA_PI!Y47</f>
        <v>8.8227195384375001</v>
      </c>
      <c r="K79" s="2">
        <f>DATA_PI!L47-DATA_PI!Z47</f>
        <v>0.52017709050884742</v>
      </c>
      <c r="M79" s="2" t="str">
        <f t="shared" si="1"/>
        <v>Austria</v>
      </c>
      <c r="N79" s="2">
        <v>14</v>
      </c>
      <c r="Q79" s="2">
        <f t="shared" si="83"/>
        <v>14.992226515625006</v>
      </c>
      <c r="R79" s="2">
        <f t="shared" si="81"/>
        <v>1.6971750423437477</v>
      </c>
      <c r="S79" s="2">
        <f t="shared" si="82"/>
        <v>13.295288476015624</v>
      </c>
    </row>
    <row r="80" spans="1:23" x14ac:dyDescent="0.2">
      <c r="A80" s="2" t="s">
        <v>1</v>
      </c>
      <c r="B80" s="2">
        <v>1994</v>
      </c>
      <c r="C80" s="2">
        <v>-1.625</v>
      </c>
      <c r="D80" s="2">
        <v>-8.8855503030786789</v>
      </c>
      <c r="E80" s="2">
        <f>DATA_PI!F48-DATA_PI!T48</f>
        <v>4.0069915346874936</v>
      </c>
      <c r="F80" s="2">
        <f>DATA_PI!G48-DATA_PI!U48</f>
        <v>-4.4836172781250028</v>
      </c>
      <c r="G80" s="2">
        <f>DATA_PI!H48-DATA_PI!V48</f>
        <v>8.4905393009374954</v>
      </c>
      <c r="H80" s="2">
        <f>DATA_PI!I48-DATA_PI!W48</f>
        <v>9.1256956021874984</v>
      </c>
      <c r="I80" s="2">
        <f>DATA_PI!J48-DATA_PI!X48</f>
        <v>-0.1370539415625025</v>
      </c>
      <c r="J80" s="2">
        <f>DATA_PI!K48-DATA_PI!Y48</f>
        <v>9.262779882499995</v>
      </c>
      <c r="K80" s="2">
        <f>DATA_PI!L48-DATA_PI!Z48</f>
        <v>-0.51033678946121597</v>
      </c>
      <c r="M80" s="2" t="str">
        <f t="shared" si="1"/>
        <v>Austria</v>
      </c>
      <c r="N80" s="2">
        <v>15</v>
      </c>
      <c r="Q80" s="2">
        <f t="shared" si="83"/>
        <v>16.018050310859365</v>
      </c>
      <c r="R80" s="2">
        <f t="shared" si="81"/>
        <v>2.0567603625781272</v>
      </c>
      <c r="S80" s="2">
        <f t="shared" si="82"/>
        <v>13.961444495390623</v>
      </c>
    </row>
    <row r="81" spans="1:19" x14ac:dyDescent="0.2">
      <c r="A81" s="2" t="s">
        <v>1</v>
      </c>
      <c r="B81" s="2">
        <v>1995</v>
      </c>
      <c r="C81" s="2">
        <v>-2.8980000000000001</v>
      </c>
      <c r="D81" s="2">
        <v>-8.8855503030786789</v>
      </c>
      <c r="E81" s="2">
        <f>DATA_PI!F49-DATA_PI!T49</f>
        <v>4.1282737231249982</v>
      </c>
      <c r="F81" s="2">
        <f>DATA_PI!G49-DATA_PI!U49</f>
        <v>-4.1253930962500043</v>
      </c>
      <c r="G81" s="2">
        <f>DATA_PI!H49-DATA_PI!V49</f>
        <v>8.2536390553124956</v>
      </c>
      <c r="H81" s="2">
        <f>DATA_PI!I49-DATA_PI!W49</f>
        <v>9.9308081862499833</v>
      </c>
      <c r="I81" s="2">
        <f>DATA_PI!J49-DATA_PI!X49</f>
        <v>0.16363654500000635</v>
      </c>
      <c r="J81" s="2">
        <f>DATA_PI!K49-DATA_PI!Y49</f>
        <v>9.7671242790624966</v>
      </c>
      <c r="K81" s="2">
        <f>DATA_PI!L49-DATA_PI!Z49</f>
        <v>-0.63880519869139163</v>
      </c>
      <c r="M81" s="2" t="str">
        <f t="shared" si="1"/>
        <v>Austria</v>
      </c>
      <c r="N81" s="2">
        <v>16</v>
      </c>
      <c r="Q81" s="2">
        <f t="shared" si="83"/>
        <v>15.185475957500003</v>
      </c>
      <c r="R81" s="2">
        <f t="shared" si="81"/>
        <v>2.1040777336718666</v>
      </c>
      <c r="S81" s="2">
        <f t="shared" si="82"/>
        <v>13.081402981249994</v>
      </c>
    </row>
    <row r="82" spans="1:19" x14ac:dyDescent="0.2">
      <c r="A82" s="2" t="s">
        <v>1</v>
      </c>
      <c r="B82" s="2">
        <v>1996</v>
      </c>
      <c r="C82" s="2">
        <v>-2.879</v>
      </c>
      <c r="D82" s="2">
        <v>-13.323742212551275</v>
      </c>
      <c r="E82" s="2">
        <f>DATA_PI!F50-DATA_PI!T50</f>
        <v>4.5846185234374914</v>
      </c>
      <c r="F82" s="2">
        <f>DATA_PI!G50-DATA_PI!U50</f>
        <v>-3.6604101018750015</v>
      </c>
      <c r="G82" s="2">
        <f>DATA_PI!H50-DATA_PI!V50</f>
        <v>8.2450577290624967</v>
      </c>
      <c r="H82" s="2">
        <f>DATA_PI!I50-DATA_PI!W50</f>
        <v>10.764785326250006</v>
      </c>
      <c r="I82" s="2">
        <f>DATA_PI!J50-DATA_PI!X50</f>
        <v>0.45081792937498832</v>
      </c>
      <c r="J82" s="2">
        <f>DATA_PI!K50-DATA_PI!Y50</f>
        <v>10.315024799374992</v>
      </c>
      <c r="K82" s="2">
        <f>DATA_PI!L50-DATA_PI!Z50</f>
        <v>-1.2888911101805958</v>
      </c>
      <c r="M82" s="2" t="str">
        <f t="shared" si="1"/>
        <v>Austria</v>
      </c>
    </row>
    <row r="83" spans="1:19" x14ac:dyDescent="0.2">
      <c r="A83" s="2" t="s">
        <v>1</v>
      </c>
      <c r="B83" s="2">
        <v>1997</v>
      </c>
      <c r="C83" s="2">
        <v>-2.4689999999999999</v>
      </c>
      <c r="D83" s="2">
        <v>-13.323742212551275</v>
      </c>
      <c r="E83" s="2">
        <f>DATA_PI!F51-DATA_PI!T51</f>
        <v>4.6791343390624789</v>
      </c>
      <c r="F83" s="2">
        <f>DATA_PI!G51-DATA_PI!U51</f>
        <v>-3.5192465400000081</v>
      </c>
      <c r="G83" s="2">
        <f>DATA_PI!H51-DATA_PI!V51</f>
        <v>8.1983972421874967</v>
      </c>
      <c r="H83" s="2">
        <f>DATA_PI!I51-DATA_PI!W51</f>
        <v>11.610857671874989</v>
      </c>
      <c r="I83" s="2">
        <f>DATA_PI!J51-DATA_PI!X51</f>
        <v>0.72462846249998591</v>
      </c>
      <c r="J83" s="2">
        <f>DATA_PI!K51-DATA_PI!Y51</f>
        <v>10.886284051874995</v>
      </c>
      <c r="K83" s="2">
        <f>DATA_PI!L51-DATA_PI!Z51</f>
        <v>-2.2527355291807023</v>
      </c>
      <c r="M83" s="2" t="str">
        <f t="shared" si="1"/>
        <v>Austria</v>
      </c>
    </row>
    <row r="84" spans="1:19" x14ac:dyDescent="0.2">
      <c r="A84" s="2" t="s">
        <v>1</v>
      </c>
      <c r="B84" s="2">
        <v>1998</v>
      </c>
      <c r="C84" s="2">
        <v>-1.64</v>
      </c>
      <c r="D84" s="2">
        <v>-13.323742212551275</v>
      </c>
      <c r="E84" s="2">
        <f>DATA_PI!F52-DATA_PI!T52</f>
        <v>4.5443500221874942</v>
      </c>
      <c r="F84" s="2">
        <f>DATA_PI!G52-DATA_PI!U52</f>
        <v>-3.5762788634374942</v>
      </c>
      <c r="G84" s="2">
        <f>DATA_PI!H52-DATA_PI!V52</f>
        <v>8.1206497562499962</v>
      </c>
      <c r="H84" s="2">
        <f>DATA_PI!I52-DATA_PI!W52</f>
        <v>12.448896570937507</v>
      </c>
      <c r="I84" s="2">
        <f>DATA_PI!J52-DATA_PI!X52</f>
        <v>0.98347134843750084</v>
      </c>
      <c r="J84" s="2">
        <f>DATA_PI!K52-DATA_PI!Y52</f>
        <v>11.465320470312506</v>
      </c>
      <c r="K84" s="2">
        <f>DATA_PI!L52-DATA_PI!Z52</f>
        <v>-0.65613733209874892</v>
      </c>
      <c r="M84" s="2" t="str">
        <f t="shared" si="1"/>
        <v>Austria</v>
      </c>
    </row>
    <row r="85" spans="1:19" x14ac:dyDescent="0.2">
      <c r="A85" s="2" t="s">
        <v>1</v>
      </c>
      <c r="B85" s="2">
        <v>1999</v>
      </c>
      <c r="C85" s="2">
        <v>-1.669</v>
      </c>
      <c r="D85" s="2">
        <v>-13.323742212551275</v>
      </c>
      <c r="E85" s="2">
        <f>DATA_PI!F53-DATA_PI!T53</f>
        <v>4.430042603749996</v>
      </c>
      <c r="F85" s="2">
        <f>DATA_PI!G53-DATA_PI!U53</f>
        <v>-3.5976092868750129</v>
      </c>
      <c r="G85" s="2">
        <f>DATA_PI!H53-DATA_PI!V53</f>
        <v>8.0276228574999955</v>
      </c>
      <c r="H85" s="2">
        <f>DATA_PI!I53-DATA_PI!W53</f>
        <v>13.260218553750015</v>
      </c>
      <c r="I85" s="2">
        <f>DATA_PI!J53-DATA_PI!X53</f>
        <v>1.2241074521874999</v>
      </c>
      <c r="J85" s="2">
        <f>DATA_PI!K53-DATA_PI!Y53</f>
        <v>12.035799122500006</v>
      </c>
      <c r="K85" s="2">
        <f>DATA_PI!L53-DATA_PI!Z53</f>
        <v>0.15891417156480692</v>
      </c>
      <c r="M85" s="2" t="str">
        <f t="shared" si="1"/>
        <v>Austria</v>
      </c>
    </row>
    <row r="86" spans="1:19" x14ac:dyDescent="0.2">
      <c r="A86" s="2" t="s">
        <v>1</v>
      </c>
      <c r="B86" s="2">
        <v>2000</v>
      </c>
      <c r="C86" s="2">
        <v>-0.73399999999999999</v>
      </c>
      <c r="D86" s="2">
        <v>-21.173758442696915</v>
      </c>
      <c r="E86" s="2">
        <f>DATA_PI!F54-DATA_PI!T54</f>
        <v>4.4715834228124933</v>
      </c>
      <c r="F86" s="2">
        <f>DATA_PI!G54-DATA_PI!U54</f>
        <v>-3.4620433259375076</v>
      </c>
      <c r="G86" s="2">
        <f>DATA_PI!H54-DATA_PI!V54</f>
        <v>7.933436953750002</v>
      </c>
      <c r="H86" s="2">
        <f>DATA_PI!I54-DATA_PI!W54</f>
        <v>14.0393665584375</v>
      </c>
      <c r="I86" s="2">
        <f>DATA_PI!J54-DATA_PI!X54</f>
        <v>1.4420630159374923</v>
      </c>
      <c r="J86" s="2">
        <f>DATA_PI!K54-DATA_PI!Y54</f>
        <v>12.597217944375004</v>
      </c>
      <c r="K86" s="2">
        <f>DATA_PI!L54-DATA_PI!Z54</f>
        <v>0.64873340744690999</v>
      </c>
      <c r="M86" s="2" t="str">
        <f t="shared" si="1"/>
        <v>Austria</v>
      </c>
    </row>
    <row r="87" spans="1:19" x14ac:dyDescent="0.2">
      <c r="A87" s="2" t="s">
        <v>1</v>
      </c>
      <c r="B87" s="2">
        <v>2001</v>
      </c>
      <c r="C87" s="2">
        <v>-0.81899999999999995</v>
      </c>
      <c r="D87" s="2">
        <v>-21.173758442696915</v>
      </c>
      <c r="E87" s="2">
        <f>DATA_PI!F55-DATA_PI!T55</f>
        <v>4.3080413774999897</v>
      </c>
      <c r="F87" s="2">
        <f>DATA_PI!G55-DATA_PI!U55</f>
        <v>-3.5104528028125017</v>
      </c>
      <c r="G87" s="2">
        <f>DATA_PI!H55-DATA_PI!V55</f>
        <v>7.8184596565624958</v>
      </c>
      <c r="H87" s="2">
        <f>DATA_PI!I55-DATA_PI!W55</f>
        <v>14.765334185312504</v>
      </c>
      <c r="I87" s="2">
        <f>DATA_PI!J55-DATA_PI!X55</f>
        <v>1.6367034418750031</v>
      </c>
      <c r="J87" s="2">
        <f>DATA_PI!K55-DATA_PI!Y55</f>
        <v>13.129678737499997</v>
      </c>
      <c r="K87" s="2">
        <f>DATA_PI!L55-DATA_PI!Z55</f>
        <v>0.31157161402646671</v>
      </c>
      <c r="M87" s="2" t="str">
        <f t="shared" si="1"/>
        <v>Austria</v>
      </c>
    </row>
    <row r="88" spans="1:19" x14ac:dyDescent="0.2">
      <c r="A88" s="2" t="s">
        <v>1</v>
      </c>
      <c r="B88" s="2">
        <v>2002</v>
      </c>
      <c r="C88" s="2">
        <v>2.6629999999999998</v>
      </c>
      <c r="D88" s="2">
        <v>-21.173758442696915</v>
      </c>
      <c r="E88" s="2">
        <f>DATA_PI!F56-DATA_PI!T56</f>
        <v>4.2939304037499966</v>
      </c>
      <c r="F88" s="2">
        <f>DATA_PI!G56-DATA_PI!U56</f>
        <v>-3.3970312912499878</v>
      </c>
      <c r="G88" s="2">
        <f>DATA_PI!H56-DATA_PI!V56</f>
        <v>7.6909913937499947</v>
      </c>
      <c r="H88" s="2">
        <f>DATA_PI!I56-DATA_PI!W56</f>
        <v>15.371938080312511</v>
      </c>
      <c r="I88" s="2">
        <f>DATA_PI!J56-DATA_PI!X56</f>
        <v>1.7958220403125011</v>
      </c>
      <c r="J88" s="2">
        <f>DATA_PI!K56-DATA_PI!Y56</f>
        <v>13.576063256250002</v>
      </c>
      <c r="K88" s="2">
        <f>DATA_PI!L56-DATA_PI!Z56</f>
        <v>0.69156047406555354</v>
      </c>
      <c r="M88" s="2" t="str">
        <f t="shared" si="1"/>
        <v>Austria</v>
      </c>
    </row>
    <row r="89" spans="1:19" x14ac:dyDescent="0.2">
      <c r="A89" s="2" t="s">
        <v>1</v>
      </c>
      <c r="B89" s="2">
        <v>2003</v>
      </c>
      <c r="C89" s="2">
        <v>1.6779999999999999</v>
      </c>
      <c r="D89" s="2">
        <v>-21.173758442696915</v>
      </c>
      <c r="E89" s="2">
        <f>DATA_PI!F57-DATA_PI!T57</f>
        <v>4.4193885318749864</v>
      </c>
      <c r="F89" s="2">
        <f>DATA_PI!G57-DATA_PI!U57</f>
        <v>-3.1811626859375011</v>
      </c>
      <c r="G89" s="2">
        <f>DATA_PI!H57-DATA_PI!V57</f>
        <v>7.6005633178124921</v>
      </c>
      <c r="H89" s="2">
        <f>DATA_PI!I57-DATA_PI!W57</f>
        <v>15.79226723843751</v>
      </c>
      <c r="I89" s="2">
        <f>DATA_PI!J57-DATA_PI!X57</f>
        <v>1.9141116712499944</v>
      </c>
      <c r="J89" s="2">
        <f>DATA_PI!K57-DATA_PI!Y57</f>
        <v>13.878193965937495</v>
      </c>
      <c r="K89" s="2">
        <f>DATA_PI!L57-DATA_PI!Z57</f>
        <v>-0.2998365161084493</v>
      </c>
      <c r="M89" s="2" t="str">
        <f t="shared" si="1"/>
        <v>Austria</v>
      </c>
    </row>
    <row r="90" spans="1:19" x14ac:dyDescent="0.2">
      <c r="A90" s="2" t="s">
        <v>1</v>
      </c>
      <c r="B90" s="2">
        <v>2004</v>
      </c>
      <c r="C90" s="2">
        <v>2.1949999999999998</v>
      </c>
      <c r="D90" s="2">
        <v>-20.364443206842097</v>
      </c>
      <c r="E90" s="2">
        <f>DATA_PI!F58-DATA_PI!T58</f>
        <v>4.6044055656249796</v>
      </c>
      <c r="F90" s="2">
        <f>DATA_PI!G58-DATA_PI!U58</f>
        <v>-2.9999187250000006</v>
      </c>
      <c r="G90" s="2">
        <f>DATA_PI!H58-DATA_PI!V58</f>
        <v>7.6030525684374961</v>
      </c>
      <c r="H90" s="2">
        <f>DATA_PI!I58-DATA_PI!W58</f>
        <v>16.027612038437503</v>
      </c>
      <c r="I90" s="2">
        <f>DATA_PI!J58-DATA_PI!X58</f>
        <v>2.0057460715625055</v>
      </c>
      <c r="J90" s="2">
        <f>DATA_PI!K58-DATA_PI!Y58</f>
        <v>14.021938485312496</v>
      </c>
      <c r="K90" s="2">
        <f>DATA_PI!L58-DATA_PI!Z58</f>
        <v>-0.57057784665121258</v>
      </c>
      <c r="M90" s="2" t="str">
        <f t="shared" si="1"/>
        <v>Austria</v>
      </c>
    </row>
    <row r="91" spans="1:19" x14ac:dyDescent="0.2">
      <c r="A91" s="2" t="s">
        <v>1</v>
      </c>
      <c r="B91" s="2">
        <v>2005</v>
      </c>
      <c r="C91" s="2">
        <v>2.165</v>
      </c>
      <c r="D91" s="2">
        <v>-20.364443206842097</v>
      </c>
      <c r="E91" s="2">
        <f>DATA_PI!F59-DATA_PI!T59</f>
        <v>4.7936611668749762</v>
      </c>
      <c r="F91" s="2">
        <f>DATA_PI!G59-DATA_PI!U59</f>
        <v>-2.9240331996875</v>
      </c>
      <c r="G91" s="2">
        <f>DATA_PI!H59-DATA_PI!V59</f>
        <v>7.7178190337499952</v>
      </c>
      <c r="H91" s="2">
        <f>DATA_PI!I59-DATA_PI!W59</f>
        <v>16.11363689312499</v>
      </c>
      <c r="I91" s="2">
        <f>DATA_PI!J59-DATA_PI!X59</f>
        <v>2.0564233640624963</v>
      </c>
      <c r="J91" s="2">
        <f>DATA_PI!K59-DATA_PI!Y59</f>
        <v>14.058006565937497</v>
      </c>
      <c r="K91" s="2">
        <f>DATA_PI!L59-DATA_PI!Z59</f>
        <v>-0.59018819348075535</v>
      </c>
      <c r="M91" s="2" t="str">
        <f t="shared" si="1"/>
        <v>Austria</v>
      </c>
    </row>
    <row r="92" spans="1:19" x14ac:dyDescent="0.2">
      <c r="A92" s="2" t="s">
        <v>1</v>
      </c>
      <c r="B92" s="2">
        <v>2006</v>
      </c>
      <c r="C92" s="2">
        <v>2.802</v>
      </c>
      <c r="D92" s="2">
        <v>-20.364443206842097</v>
      </c>
      <c r="E92" s="2">
        <f>DATA_PI!F60-DATA_PI!T60</f>
        <v>5.0705999956249883</v>
      </c>
      <c r="F92" s="2">
        <f>DATA_PI!G60-DATA_PI!U60</f>
        <v>-2.8960741978125029</v>
      </c>
      <c r="G92" s="2">
        <f>DATA_PI!H60-DATA_PI!V60</f>
        <v>7.9667106443749987</v>
      </c>
      <c r="H92" s="2">
        <f>DATA_PI!I60-DATA_PI!W60</f>
        <v>16.053051737187495</v>
      </c>
      <c r="I92" s="2">
        <f>DATA_PI!J60-DATA_PI!X60</f>
        <v>2.078842874375006</v>
      </c>
      <c r="J92" s="2">
        <f>DATA_PI!K60-DATA_PI!Y60</f>
        <v>13.973964749375</v>
      </c>
      <c r="K92" s="2">
        <f>DATA_PI!L60-DATA_PI!Z60</f>
        <v>0.43419254874283653</v>
      </c>
      <c r="M92" s="2" t="str">
        <f t="shared" si="1"/>
        <v>Austria</v>
      </c>
    </row>
    <row r="93" spans="1:19" x14ac:dyDescent="0.2">
      <c r="A93" s="2" t="s">
        <v>1</v>
      </c>
      <c r="B93" s="2">
        <v>2007</v>
      </c>
      <c r="C93" s="2">
        <v>3.51</v>
      </c>
      <c r="D93" s="2">
        <v>-20.364443206842097</v>
      </c>
      <c r="E93" s="2">
        <f>DATA_PI!F61-DATA_PI!T61</f>
        <v>5.3972723774999878</v>
      </c>
      <c r="F93" s="2">
        <f>DATA_PI!G61-DATA_PI!U61</f>
        <v>-2.9449054474999912</v>
      </c>
      <c r="G93" s="2">
        <f>DATA_PI!H61-DATA_PI!V61</f>
        <v>8.3423645799999946</v>
      </c>
      <c r="H93" s="2">
        <f>DATA_PI!I61-DATA_PI!W61</f>
        <v>15.877900574687466</v>
      </c>
      <c r="I93" s="2">
        <f>DATA_PI!J61-DATA_PI!X61</f>
        <v>2.0860291403125011</v>
      </c>
      <c r="J93" s="2">
        <f>DATA_PI!K61-DATA_PI!Y61</f>
        <v>13.791868180937499</v>
      </c>
      <c r="K93" s="2">
        <f>DATA_PI!L61-DATA_PI!Z61</f>
        <v>1.7603458214632148</v>
      </c>
      <c r="M93" s="2" t="str">
        <f t="shared" si="1"/>
        <v>Austria</v>
      </c>
    </row>
    <row r="94" spans="1:19" x14ac:dyDescent="0.2">
      <c r="A94" s="2" t="s">
        <v>1</v>
      </c>
      <c r="B94" s="2">
        <v>2008</v>
      </c>
      <c r="C94" s="2">
        <v>4.8659999999999997</v>
      </c>
      <c r="D94" s="2">
        <v>-17.870999952144832</v>
      </c>
      <c r="E94" s="2">
        <f>DATA_PI!F62-DATA_PI!T62</f>
        <v>5.6923418696875103</v>
      </c>
      <c r="F94" s="2">
        <f>DATA_PI!G62-DATA_PI!U62</f>
        <v>-3.0471874681249993</v>
      </c>
      <c r="G94" s="2">
        <f>DATA_PI!H62-DATA_PI!V62</f>
        <v>8.7406187171874983</v>
      </c>
      <c r="H94" s="2">
        <f>DATA_PI!I62-DATA_PI!W62</f>
        <v>15.641970490624999</v>
      </c>
      <c r="I94" s="2">
        <f>DATA_PI!J62-DATA_PI!X62</f>
        <v>2.0868243049999897</v>
      </c>
      <c r="J94" s="2">
        <f>DATA_PI!K62-DATA_PI!Y62</f>
        <v>13.555231030625002</v>
      </c>
      <c r="K94" s="2">
        <f>DATA_PI!L62-DATA_PI!Z62</f>
        <v>2.8648129986926314</v>
      </c>
      <c r="M94" s="2" t="str">
        <f t="shared" si="1"/>
        <v>Austria</v>
      </c>
    </row>
    <row r="95" spans="1:19" x14ac:dyDescent="0.2">
      <c r="A95" s="2" t="s">
        <v>1</v>
      </c>
      <c r="B95" s="2">
        <v>2009</v>
      </c>
      <c r="C95" s="2">
        <v>2.71</v>
      </c>
      <c r="D95" s="2">
        <v>-17.870999952144832</v>
      </c>
      <c r="E95" s="2">
        <f>DATA_PI!F63-DATA_PI!T63</f>
        <v>5.8810594575000152</v>
      </c>
      <c r="F95" s="2">
        <f>DATA_PI!G63-DATA_PI!U63</f>
        <v>-3.1475333303124984</v>
      </c>
      <c r="G95" s="2">
        <f>DATA_PI!H63-DATA_PI!V63</f>
        <v>9.0286340009374975</v>
      </c>
      <c r="H95" s="2">
        <f>DATA_PI!I63-DATA_PI!W63</f>
        <v>15.376136893750001</v>
      </c>
      <c r="I95" s="2">
        <f>DATA_PI!J63-DATA_PI!X63</f>
        <v>2.1049107824999922</v>
      </c>
      <c r="J95" s="2">
        <f>DATA_PI!K63-DATA_PI!Y63</f>
        <v>13.271194656562471</v>
      </c>
      <c r="K95" s="2">
        <f>DATA_PI!L63-DATA_PI!Z63</f>
        <v>1.0282941042871792</v>
      </c>
      <c r="M95" s="2" t="str">
        <f t="shared" si="1"/>
        <v>Austria</v>
      </c>
    </row>
    <row r="96" spans="1:19" x14ac:dyDescent="0.2">
      <c r="A96" s="2" t="s">
        <v>1</v>
      </c>
      <c r="B96" s="2">
        <v>2010</v>
      </c>
      <c r="C96" s="2">
        <v>3.4159999999999999</v>
      </c>
      <c r="D96" s="2">
        <v>-17.870999952144832</v>
      </c>
      <c r="E96" s="2">
        <f>DATA_PI!F64-DATA_PI!T64</f>
        <v>5.9373210806249759</v>
      </c>
      <c r="F96" s="2">
        <f>DATA_PI!G64-DATA_PI!U64</f>
        <v>-3.2110113946874996</v>
      </c>
      <c r="G96" s="2">
        <f>DATA_PI!H64-DATA_PI!V64</f>
        <v>9.1484202409375008</v>
      </c>
      <c r="H96" s="2">
        <f>DATA_PI!I64-DATA_PI!W64</f>
        <v>15.032746433437509</v>
      </c>
      <c r="I96" s="2">
        <f>DATA_PI!J64-DATA_PI!X64</f>
        <v>2.1083956521874967</v>
      </c>
      <c r="J96" s="2">
        <f>DATA_PI!K64-DATA_PI!Y64</f>
        <v>12.924281439062497</v>
      </c>
      <c r="K96" s="2">
        <f>DATA_PI!L64-DATA_PI!Z64</f>
        <v>4.6670316724875205E-2</v>
      </c>
      <c r="M96" s="2" t="str">
        <f t="shared" si="1"/>
        <v>Austria</v>
      </c>
    </row>
    <row r="97" spans="1:13" x14ac:dyDescent="0.2">
      <c r="A97" s="2" t="s">
        <v>1</v>
      </c>
      <c r="B97" s="2">
        <v>2011</v>
      </c>
      <c r="C97" s="2">
        <v>1.3640000000000001</v>
      </c>
      <c r="D97" s="2">
        <v>-17.870999952144832</v>
      </c>
      <c r="E97" s="2">
        <f>DATA_PI!F65-DATA_PI!T65</f>
        <v>5.9613764921874903</v>
      </c>
      <c r="F97" s="2">
        <f>DATA_PI!G65-DATA_PI!U65</f>
        <v>-3.1974742549999995</v>
      </c>
      <c r="G97" s="2">
        <f>DATA_PI!H65-DATA_PI!V65</f>
        <v>9.1586985018750013</v>
      </c>
      <c r="H97" s="2">
        <f>DATA_PI!I65-DATA_PI!W65</f>
        <v>14.691050012187503</v>
      </c>
      <c r="I97" s="2">
        <f>DATA_PI!J65-DATA_PI!X65</f>
        <v>2.1161801949999877</v>
      </c>
      <c r="J97" s="2">
        <f>DATA_PI!K65-DATA_PI!Y65</f>
        <v>12.574904798750005</v>
      </c>
      <c r="K97" s="2">
        <f>DATA_PI!L65-DATA_PI!Z65</f>
        <v>1.2321224068068319</v>
      </c>
      <c r="M97" s="2" t="str">
        <f t="shared" si="1"/>
        <v>Austria</v>
      </c>
    </row>
    <row r="98" spans="1:13" x14ac:dyDescent="0.2">
      <c r="A98" s="2" t="s">
        <v>1</v>
      </c>
      <c r="B98" s="2">
        <v>2012</v>
      </c>
      <c r="E98" s="2">
        <f>H66</f>
        <v>5.8283017324999946</v>
      </c>
      <c r="F98" s="2">
        <f t="shared" ref="F98:F129" si="84">I66</f>
        <v>-3.1679125646875086</v>
      </c>
      <c r="G98" s="2">
        <f t="shared" ref="G98:G129" si="85">J66</f>
        <v>8.9962277181249917</v>
      </c>
    </row>
    <row r="99" spans="1:13" x14ac:dyDescent="0.2">
      <c r="A99" s="2" t="s">
        <v>1</v>
      </c>
      <c r="B99" s="2">
        <v>2013</v>
      </c>
      <c r="E99" s="2">
        <f t="shared" ref="E99:E129" si="86">H67</f>
        <v>5.6303593787499935</v>
      </c>
      <c r="F99" s="2">
        <f t="shared" si="84"/>
        <v>-3.110337656249996</v>
      </c>
      <c r="G99" s="2">
        <f t="shared" si="85"/>
        <v>8.7406117518749902</v>
      </c>
    </row>
    <row r="100" spans="1:13" x14ac:dyDescent="0.2">
      <c r="A100" s="2" t="s">
        <v>1</v>
      </c>
      <c r="B100" s="2">
        <v>2014</v>
      </c>
      <c r="E100" s="2">
        <f t="shared" si="86"/>
        <v>5.4605199068749926</v>
      </c>
      <c r="F100" s="2">
        <f t="shared" si="84"/>
        <v>-3.0270768528125096</v>
      </c>
      <c r="G100" s="2">
        <f t="shared" si="85"/>
        <v>8.4875743396874945</v>
      </c>
    </row>
    <row r="101" spans="1:13" x14ac:dyDescent="0.2">
      <c r="A101" s="2" t="s">
        <v>1</v>
      </c>
      <c r="B101" s="2">
        <v>2015</v>
      </c>
      <c r="E101" s="2">
        <f t="shared" si="86"/>
        <v>5.34239860468751</v>
      </c>
      <c r="F101" s="2">
        <f t="shared" si="84"/>
        <v>-2.9226910615624995</v>
      </c>
      <c r="G101" s="2">
        <f t="shared" si="85"/>
        <v>8.265075062812496</v>
      </c>
    </row>
    <row r="102" spans="1:13" x14ac:dyDescent="0.2">
      <c r="A102" s="2" t="s">
        <v>1</v>
      </c>
      <c r="B102" s="2">
        <v>2016</v>
      </c>
      <c r="E102" s="2">
        <f t="shared" si="86"/>
        <v>5.2983057337499915</v>
      </c>
      <c r="F102" s="2">
        <f t="shared" si="84"/>
        <v>-2.7675179581250013</v>
      </c>
      <c r="G102" s="2">
        <f t="shared" si="85"/>
        <v>8.0658248706249971</v>
      </c>
    </row>
    <row r="103" spans="1:13" x14ac:dyDescent="0.2">
      <c r="A103" s="2" t="s">
        <v>1</v>
      </c>
      <c r="B103" s="2">
        <v>2017</v>
      </c>
      <c r="E103" s="2">
        <f t="shared" si="86"/>
        <v>5.2942389274999897</v>
      </c>
      <c r="F103" s="2">
        <f t="shared" si="84"/>
        <v>-2.6041901181250076</v>
      </c>
      <c r="G103" s="2">
        <f t="shared" si="85"/>
        <v>7.8991439800000016</v>
      </c>
    </row>
    <row r="104" spans="1:13" x14ac:dyDescent="0.2">
      <c r="A104" s="2" t="s">
        <v>1</v>
      </c>
      <c r="B104" s="2">
        <v>2018</v>
      </c>
      <c r="E104" s="2">
        <f t="shared" si="86"/>
        <v>5.3629723009374857</v>
      </c>
      <c r="F104" s="2">
        <f t="shared" si="84"/>
        <v>-2.4211457240624981</v>
      </c>
      <c r="G104" s="2">
        <f t="shared" si="85"/>
        <v>7.7830002043750071</v>
      </c>
    </row>
    <row r="105" spans="1:13" x14ac:dyDescent="0.2">
      <c r="A105" s="2" t="s">
        <v>1</v>
      </c>
      <c r="B105" s="2">
        <v>2019</v>
      </c>
      <c r="E105" s="2">
        <f t="shared" si="86"/>
        <v>5.5018288300000009</v>
      </c>
      <c r="F105" s="2">
        <f t="shared" si="84"/>
        <v>-2.2059005162500043</v>
      </c>
      <c r="G105" s="2">
        <f t="shared" si="85"/>
        <v>7.7077009309374951</v>
      </c>
    </row>
    <row r="106" spans="1:13" x14ac:dyDescent="0.2">
      <c r="A106" s="2" t="s">
        <v>1</v>
      </c>
      <c r="B106" s="2">
        <v>2020</v>
      </c>
      <c r="E106" s="2">
        <f t="shared" si="86"/>
        <v>5.724751632499995</v>
      </c>
      <c r="F106" s="2">
        <f t="shared" si="84"/>
        <v>-1.9605830921874983</v>
      </c>
      <c r="G106" s="2">
        <f t="shared" si="85"/>
        <v>7.6853314612499908</v>
      </c>
    </row>
    <row r="107" spans="1:13" x14ac:dyDescent="0.2">
      <c r="A107" s="2" t="s">
        <v>1</v>
      </c>
      <c r="B107" s="2">
        <v>2021</v>
      </c>
      <c r="E107" s="2">
        <f t="shared" si="86"/>
        <v>6.078623101562485</v>
      </c>
      <c r="F107" s="2">
        <f t="shared" si="84"/>
        <v>-1.6892150650000062</v>
      </c>
      <c r="G107" s="2">
        <f t="shared" si="85"/>
        <v>7.7689186253125015</v>
      </c>
    </row>
    <row r="108" spans="1:13" x14ac:dyDescent="0.2">
      <c r="A108" s="2" t="s">
        <v>1</v>
      </c>
      <c r="B108" s="2">
        <v>2022</v>
      </c>
      <c r="E108" s="2">
        <f t="shared" si="86"/>
        <v>6.5220574846874939</v>
      </c>
      <c r="F108" s="2">
        <f t="shared" si="84"/>
        <v>-1.3978905631250029</v>
      </c>
      <c r="G108" s="2">
        <f t="shared" si="85"/>
        <v>7.9198878287499959</v>
      </c>
    </row>
    <row r="109" spans="1:13" x14ac:dyDescent="0.2">
      <c r="A109" s="2" t="s">
        <v>1</v>
      </c>
      <c r="B109" s="2">
        <v>2023</v>
      </c>
      <c r="E109" s="2">
        <f t="shared" si="86"/>
        <v>7.0598970549999933</v>
      </c>
      <c r="F109" s="2">
        <f t="shared" si="84"/>
        <v>-1.0853431103124969</v>
      </c>
      <c r="G109" s="2">
        <f t="shared" si="85"/>
        <v>8.1452154168749935</v>
      </c>
    </row>
    <row r="110" spans="1:13" x14ac:dyDescent="0.2">
      <c r="A110" s="2" t="s">
        <v>1</v>
      </c>
      <c r="B110" s="2">
        <v>2024</v>
      </c>
      <c r="E110" s="2">
        <f t="shared" si="86"/>
        <v>7.6800799578124952</v>
      </c>
      <c r="F110" s="2">
        <f t="shared" si="84"/>
        <v>-0.76829539968750638</v>
      </c>
      <c r="G110" s="2">
        <f t="shared" si="85"/>
        <v>8.4483744487500019</v>
      </c>
    </row>
    <row r="111" spans="1:13" x14ac:dyDescent="0.2">
      <c r="A111" s="2" t="s">
        <v>1</v>
      </c>
      <c r="B111" s="2">
        <v>2025</v>
      </c>
      <c r="E111" s="2">
        <f t="shared" si="86"/>
        <v>8.3677394337499962</v>
      </c>
      <c r="F111" s="2">
        <f t="shared" si="84"/>
        <v>-0.45522059375000268</v>
      </c>
      <c r="G111" s="2">
        <f t="shared" si="85"/>
        <v>8.8227195384375001</v>
      </c>
    </row>
    <row r="112" spans="1:13" x14ac:dyDescent="0.2">
      <c r="A112" s="2" t="s">
        <v>1</v>
      </c>
      <c r="B112" s="2">
        <v>2026</v>
      </c>
      <c r="E112" s="2">
        <f t="shared" si="86"/>
        <v>9.1256956021874984</v>
      </c>
      <c r="F112" s="2">
        <f t="shared" si="84"/>
        <v>-0.1370539415625025</v>
      </c>
      <c r="G112" s="2">
        <f t="shared" si="85"/>
        <v>9.262779882499995</v>
      </c>
    </row>
    <row r="113" spans="1:7" x14ac:dyDescent="0.2">
      <c r="A113" s="2" t="s">
        <v>1</v>
      </c>
      <c r="B113" s="2">
        <v>2027</v>
      </c>
      <c r="E113" s="2">
        <f t="shared" si="86"/>
        <v>9.9308081862499833</v>
      </c>
      <c r="F113" s="2">
        <f t="shared" si="84"/>
        <v>0.16363654500000635</v>
      </c>
      <c r="G113" s="2">
        <f t="shared" si="85"/>
        <v>9.7671242790624966</v>
      </c>
    </row>
    <row r="114" spans="1:7" x14ac:dyDescent="0.2">
      <c r="A114" s="2" t="s">
        <v>1</v>
      </c>
      <c r="B114" s="2">
        <v>2028</v>
      </c>
      <c r="E114" s="2">
        <f t="shared" si="86"/>
        <v>10.764785326250006</v>
      </c>
      <c r="F114" s="2">
        <f t="shared" si="84"/>
        <v>0.45081792937498832</v>
      </c>
      <c r="G114" s="2">
        <f t="shared" si="85"/>
        <v>10.315024799374992</v>
      </c>
    </row>
    <row r="115" spans="1:7" x14ac:dyDescent="0.2">
      <c r="A115" s="2" t="s">
        <v>1</v>
      </c>
      <c r="B115" s="2">
        <v>2029</v>
      </c>
      <c r="E115" s="2">
        <f t="shared" si="86"/>
        <v>11.610857671874989</v>
      </c>
      <c r="F115" s="2">
        <f t="shared" si="84"/>
        <v>0.72462846249998591</v>
      </c>
      <c r="G115" s="2">
        <f t="shared" si="85"/>
        <v>10.886284051874995</v>
      </c>
    </row>
    <row r="116" spans="1:7" x14ac:dyDescent="0.2">
      <c r="A116" s="2" t="s">
        <v>1</v>
      </c>
      <c r="B116" s="2">
        <v>2030</v>
      </c>
      <c r="E116" s="2">
        <f t="shared" si="86"/>
        <v>12.448896570937507</v>
      </c>
      <c r="F116" s="2">
        <f t="shared" si="84"/>
        <v>0.98347134843750084</v>
      </c>
      <c r="G116" s="2">
        <f t="shared" si="85"/>
        <v>11.465320470312506</v>
      </c>
    </row>
    <row r="117" spans="1:7" x14ac:dyDescent="0.2">
      <c r="A117" s="2" t="s">
        <v>1</v>
      </c>
      <c r="B117" s="2">
        <v>2031</v>
      </c>
      <c r="E117" s="2">
        <f t="shared" si="86"/>
        <v>13.260218553750015</v>
      </c>
      <c r="F117" s="2">
        <f t="shared" si="84"/>
        <v>1.2241074521874999</v>
      </c>
      <c r="G117" s="2">
        <f t="shared" si="85"/>
        <v>12.035799122500006</v>
      </c>
    </row>
    <row r="118" spans="1:7" x14ac:dyDescent="0.2">
      <c r="A118" s="2" t="s">
        <v>1</v>
      </c>
      <c r="B118" s="2">
        <v>2032</v>
      </c>
      <c r="E118" s="2">
        <f t="shared" si="86"/>
        <v>14.0393665584375</v>
      </c>
      <c r="F118" s="2">
        <f t="shared" si="84"/>
        <v>1.4420630159374923</v>
      </c>
      <c r="G118" s="2">
        <f t="shared" si="85"/>
        <v>12.597217944375004</v>
      </c>
    </row>
    <row r="119" spans="1:7" x14ac:dyDescent="0.2">
      <c r="A119" s="2" t="s">
        <v>1</v>
      </c>
      <c r="B119" s="2">
        <v>2033</v>
      </c>
      <c r="E119" s="2">
        <f t="shared" si="86"/>
        <v>14.765334185312504</v>
      </c>
      <c r="F119" s="2">
        <f t="shared" si="84"/>
        <v>1.6367034418750031</v>
      </c>
      <c r="G119" s="2">
        <f t="shared" si="85"/>
        <v>13.129678737499997</v>
      </c>
    </row>
    <row r="120" spans="1:7" x14ac:dyDescent="0.2">
      <c r="A120" s="2" t="s">
        <v>1</v>
      </c>
      <c r="B120" s="2">
        <v>2034</v>
      </c>
      <c r="E120" s="2">
        <f t="shared" si="86"/>
        <v>15.371938080312511</v>
      </c>
      <c r="F120" s="2">
        <f t="shared" si="84"/>
        <v>1.7958220403125011</v>
      </c>
      <c r="G120" s="2">
        <f t="shared" si="85"/>
        <v>13.576063256250002</v>
      </c>
    </row>
    <row r="121" spans="1:7" x14ac:dyDescent="0.2">
      <c r="A121" s="2" t="s">
        <v>1</v>
      </c>
      <c r="B121" s="2">
        <v>2035</v>
      </c>
      <c r="E121" s="2">
        <f t="shared" si="86"/>
        <v>15.79226723843751</v>
      </c>
      <c r="F121" s="2">
        <f t="shared" si="84"/>
        <v>1.9141116712499944</v>
      </c>
      <c r="G121" s="2">
        <f t="shared" si="85"/>
        <v>13.878193965937495</v>
      </c>
    </row>
    <row r="122" spans="1:7" x14ac:dyDescent="0.2">
      <c r="A122" s="2" t="s">
        <v>1</v>
      </c>
      <c r="B122" s="2">
        <v>2036</v>
      </c>
      <c r="E122" s="2">
        <f t="shared" si="86"/>
        <v>16.027612038437503</v>
      </c>
      <c r="F122" s="2">
        <f t="shared" si="84"/>
        <v>2.0057460715625055</v>
      </c>
      <c r="G122" s="2">
        <f t="shared" si="85"/>
        <v>14.021938485312496</v>
      </c>
    </row>
    <row r="123" spans="1:7" x14ac:dyDescent="0.2">
      <c r="A123" s="2" t="s">
        <v>1</v>
      </c>
      <c r="B123" s="2">
        <v>2037</v>
      </c>
      <c r="E123" s="2">
        <f t="shared" si="86"/>
        <v>16.11363689312499</v>
      </c>
      <c r="F123" s="2">
        <f t="shared" si="84"/>
        <v>2.0564233640624963</v>
      </c>
      <c r="G123" s="2">
        <f t="shared" si="85"/>
        <v>14.058006565937497</v>
      </c>
    </row>
    <row r="124" spans="1:7" x14ac:dyDescent="0.2">
      <c r="A124" s="2" t="s">
        <v>1</v>
      </c>
      <c r="B124" s="2">
        <v>2038</v>
      </c>
      <c r="E124" s="2">
        <f t="shared" si="86"/>
        <v>16.053051737187495</v>
      </c>
      <c r="F124" s="2">
        <f t="shared" si="84"/>
        <v>2.078842874375006</v>
      </c>
      <c r="G124" s="2">
        <f t="shared" si="85"/>
        <v>13.973964749375</v>
      </c>
    </row>
    <row r="125" spans="1:7" x14ac:dyDescent="0.2">
      <c r="A125" s="2" t="s">
        <v>1</v>
      </c>
      <c r="B125" s="2">
        <v>2039</v>
      </c>
      <c r="E125" s="2">
        <f t="shared" si="86"/>
        <v>15.877900574687466</v>
      </c>
      <c r="F125" s="2">
        <f t="shared" si="84"/>
        <v>2.0860291403125011</v>
      </c>
      <c r="G125" s="2">
        <f t="shared" si="85"/>
        <v>13.791868180937499</v>
      </c>
    </row>
    <row r="126" spans="1:7" x14ac:dyDescent="0.2">
      <c r="A126" s="2" t="s">
        <v>1</v>
      </c>
      <c r="B126" s="2">
        <v>2040</v>
      </c>
      <c r="E126" s="2">
        <f t="shared" si="86"/>
        <v>15.641970490624999</v>
      </c>
      <c r="F126" s="2">
        <f t="shared" si="84"/>
        <v>2.0868243049999897</v>
      </c>
      <c r="G126" s="2">
        <f t="shared" si="85"/>
        <v>13.555231030625002</v>
      </c>
    </row>
    <row r="127" spans="1:7" x14ac:dyDescent="0.2">
      <c r="A127" s="2" t="s">
        <v>1</v>
      </c>
      <c r="B127" s="2">
        <v>2041</v>
      </c>
      <c r="E127" s="2">
        <f t="shared" si="86"/>
        <v>15.376136893750001</v>
      </c>
      <c r="F127" s="2">
        <f t="shared" si="84"/>
        <v>2.1049107824999922</v>
      </c>
      <c r="G127" s="2">
        <f t="shared" si="85"/>
        <v>13.271194656562471</v>
      </c>
    </row>
    <row r="128" spans="1:7" x14ac:dyDescent="0.2">
      <c r="A128" s="2" t="s">
        <v>1</v>
      </c>
      <c r="B128" s="2">
        <v>2042</v>
      </c>
      <c r="E128" s="2">
        <f t="shared" si="86"/>
        <v>15.032746433437509</v>
      </c>
      <c r="F128" s="2">
        <f t="shared" si="84"/>
        <v>2.1083956521874967</v>
      </c>
      <c r="G128" s="2">
        <f t="shared" si="85"/>
        <v>12.924281439062497</v>
      </c>
    </row>
    <row r="129" spans="1:23" x14ac:dyDescent="0.2">
      <c r="A129" s="2" t="s">
        <v>1</v>
      </c>
      <c r="B129" s="2">
        <v>2043</v>
      </c>
      <c r="E129" s="2">
        <f t="shared" si="86"/>
        <v>14.691050012187503</v>
      </c>
      <c r="F129" s="2">
        <f t="shared" si="84"/>
        <v>2.1161801949999877</v>
      </c>
      <c r="G129" s="2">
        <f t="shared" si="85"/>
        <v>12.574904798750005</v>
      </c>
    </row>
    <row r="130" spans="1:23" x14ac:dyDescent="0.2">
      <c r="A130" s="2" t="s">
        <v>2</v>
      </c>
      <c r="B130" s="2">
        <v>1980</v>
      </c>
      <c r="C130" s="2">
        <v>-2.2189999999999999</v>
      </c>
      <c r="D130" s="2">
        <v>-36.327437560440778</v>
      </c>
      <c r="E130" s="2">
        <f>DATA_PI!F66-DATA_PI!T66</f>
        <v>-3.0725945053124875</v>
      </c>
      <c r="F130" s="2">
        <f>DATA_PI!G66-DATA_PI!U66</f>
        <v>-4.313673062812498</v>
      </c>
      <c r="G130" s="2">
        <f>DATA_PI!H66-DATA_PI!V66</f>
        <v>1.2411444387500001</v>
      </c>
      <c r="H130" s="2">
        <f>DATA_PI!I66-DATA_PI!W66</f>
        <v>2.5293017324999951</v>
      </c>
      <c r="I130" s="2">
        <f>DATA_PI!J66-DATA_PI!X66</f>
        <v>-0.87891256468750711</v>
      </c>
      <c r="J130" s="2">
        <f>DATA_PI!K66-DATA_PI!Y66</f>
        <v>3.4072277181249895</v>
      </c>
      <c r="K130" s="2">
        <f>DATA_PI!L66-DATA_PI!Z66</f>
        <v>-0.85180311918031804</v>
      </c>
      <c r="M130" s="2" t="str">
        <f t="shared" si="1"/>
        <v>Canada</v>
      </c>
      <c r="N130" s="2">
        <v>1</v>
      </c>
      <c r="O130" s="2">
        <f>AVERAGE(C130:C133)</f>
        <v>-1.6117499999999998</v>
      </c>
      <c r="P130" s="2">
        <f t="shared" ref="P130" si="87">AVERAGE(D130:D133)</f>
        <v>-36.327437560440778</v>
      </c>
      <c r="Q130" s="2">
        <f t="shared" ref="Q130" si="88">AVERAGE(E130:E133)</f>
        <v>-2.6943502323437514</v>
      </c>
      <c r="R130" s="2">
        <f t="shared" ref="R130" si="89">AVERAGE(F130:F133)</f>
        <v>-4.1979879948437535</v>
      </c>
      <c r="S130" s="2">
        <f t="shared" ref="S130" si="90">AVERAGE(G130:G133)</f>
        <v>1.5036495989062506</v>
      </c>
      <c r="T130" s="2">
        <f t="shared" ref="T130" si="91">AVERAGE(H130:H133)</f>
        <v>3.2476449057031243</v>
      </c>
      <c r="U130" s="2">
        <f t="shared" ref="U130" si="92">AVERAGE(I130:I133)</f>
        <v>-0.48150453382812852</v>
      </c>
      <c r="V130" s="2">
        <f t="shared" ref="V130" si="93">AVERAGE(J130:J133)</f>
        <v>3.7283722181249939</v>
      </c>
      <c r="W130" s="2">
        <f t="shared" ref="W130" si="94">AVERAGE(K130:K133)</f>
        <v>-0.98105600793031855</v>
      </c>
    </row>
    <row r="131" spans="1:23" x14ac:dyDescent="0.2">
      <c r="A131" s="2" t="s">
        <v>2</v>
      </c>
      <c r="B131" s="2">
        <v>1981</v>
      </c>
      <c r="C131" s="2">
        <v>-4.0759999999999996</v>
      </c>
      <c r="D131" s="2">
        <v>-36.327437560440778</v>
      </c>
      <c r="E131" s="2">
        <f>DATA_PI!F67-DATA_PI!T67</f>
        <v>-2.9112445409375098</v>
      </c>
      <c r="F131" s="2">
        <f>DATA_PI!G67-DATA_PI!U67</f>
        <v>-4.300177167187492</v>
      </c>
      <c r="G131" s="2">
        <f>DATA_PI!H67-DATA_PI!V67</f>
        <v>1.3889251228125037</v>
      </c>
      <c r="H131" s="2">
        <f>DATA_PI!I67-DATA_PI!W67</f>
        <v>2.973359378749997</v>
      </c>
      <c r="I131" s="2">
        <f>DATA_PI!J67-DATA_PI!X67</f>
        <v>-0.63533765624999816</v>
      </c>
      <c r="J131" s="2">
        <f>DATA_PI!K67-DATA_PI!Y67</f>
        <v>3.6086117518749923</v>
      </c>
      <c r="K131" s="2">
        <f>DATA_PI!L67-DATA_PI!Z67</f>
        <v>1.2395673614804461</v>
      </c>
      <c r="M131" s="2" t="str">
        <f t="shared" ref="M131:M258" si="95">A131</f>
        <v>Canada</v>
      </c>
      <c r="N131" s="2">
        <v>2</v>
      </c>
      <c r="O131" s="2">
        <f>AVERAGE(C134:C137)</f>
        <v>-2.0077500000000001</v>
      </c>
      <c r="P131" s="2">
        <f t="shared" ref="P131" si="96">AVERAGE(D134:D137)</f>
        <v>-35.116394221373319</v>
      </c>
      <c r="Q131" s="2">
        <f t="shared" ref="Q131" si="97">AVERAGE(E134:E137)</f>
        <v>-0.9718751421875087</v>
      </c>
      <c r="R131" s="2">
        <f t="shared" ref="R131" si="98">AVERAGE(F134:F137)</f>
        <v>-3.2783346665625039</v>
      </c>
      <c r="S131" s="2">
        <f t="shared" ref="S131" si="99">AVERAGE(G134:G137)</f>
        <v>2.3062003537499973</v>
      </c>
      <c r="T131" s="2">
        <f t="shared" ref="T131" si="100">AVERAGE(H134:H137)</f>
        <v>5.5508364480468675</v>
      </c>
      <c r="U131" s="2">
        <f t="shared" ref="U131" si="101">AVERAGE(I134:I137)</f>
        <v>0.83831142085937138</v>
      </c>
      <c r="V131" s="2">
        <f t="shared" ref="V131" si="102">AVERAGE(J134:J137)</f>
        <v>4.7129174964843754</v>
      </c>
      <c r="W131" s="2">
        <f t="shared" ref="W131" si="103">AVERAGE(K134:K137)</f>
        <v>-1.1049103891479426</v>
      </c>
    </row>
    <row r="132" spans="1:23" x14ac:dyDescent="0.2">
      <c r="A132" s="2" t="s">
        <v>2</v>
      </c>
      <c r="B132" s="2">
        <v>1982</v>
      </c>
      <c r="C132" s="2">
        <v>0.59399999999999997</v>
      </c>
      <c r="D132" s="2">
        <v>-36.327437560440778</v>
      </c>
      <c r="E132" s="2">
        <f>DATA_PI!F68-DATA_PI!T68</f>
        <v>-2.6103887403125015</v>
      </c>
      <c r="F132" s="2">
        <f>DATA_PI!G68-DATA_PI!U68</f>
        <v>-4.192061678750008</v>
      </c>
      <c r="G132" s="2">
        <f>DATA_PI!H68-DATA_PI!V68</f>
        <v>1.5816370212500015</v>
      </c>
      <c r="H132" s="2">
        <f>DATA_PI!I68-DATA_PI!W68</f>
        <v>3.4695199068749929</v>
      </c>
      <c r="I132" s="2">
        <f>DATA_PI!J68-DATA_PI!X68</f>
        <v>-0.36107685281250923</v>
      </c>
      <c r="J132" s="2">
        <f>DATA_PI!K68-DATA_PI!Y68</f>
        <v>3.8295743396874968</v>
      </c>
      <c r="K132" s="2">
        <f>DATA_PI!L68-DATA_PI!Z68</f>
        <v>-2.1548760264491951</v>
      </c>
      <c r="M132" s="2" t="str">
        <f t="shared" si="95"/>
        <v>Canada</v>
      </c>
      <c r="N132" s="2">
        <v>3</v>
      </c>
      <c r="O132" s="2">
        <f>AVERAGE(C138:C141)</f>
        <v>-3.444</v>
      </c>
      <c r="P132" s="2">
        <f t="shared" ref="P132" si="104">AVERAGE(D138:D141)</f>
        <v>-36.84349797987494</v>
      </c>
      <c r="Q132" s="2">
        <f t="shared" ref="Q132" si="105">AVERAGE(E138:E141)</f>
        <v>0.79071950859373885</v>
      </c>
      <c r="R132" s="2">
        <f t="shared" ref="R132" si="106">AVERAGE(F138:F141)</f>
        <v>-2.0820347427343782</v>
      </c>
      <c r="S132" s="2">
        <f t="shared" ref="S132" si="107">AVERAGE(G138:G141)</f>
        <v>2.8729396523437485</v>
      </c>
      <c r="T132" s="2">
        <f t="shared" ref="T132" si="108">AVERAGE(H138:H141)</f>
        <v>8.304332318437492</v>
      </c>
      <c r="U132" s="2">
        <f t="shared" ref="U132" si="109">AVERAGE(I138:I141)</f>
        <v>2.2062420423437485</v>
      </c>
      <c r="V132" s="2">
        <f t="shared" ref="V132" si="110">AVERAGE(J138:J141)</f>
        <v>6.0980883330468716</v>
      </c>
      <c r="W132" s="2">
        <f t="shared" ref="W132" si="111">AVERAGE(K138:K141)</f>
        <v>-0.71090188281716649</v>
      </c>
    </row>
    <row r="133" spans="1:23" x14ac:dyDescent="0.2">
      <c r="A133" s="2" t="s">
        <v>2</v>
      </c>
      <c r="B133" s="2">
        <v>1983</v>
      </c>
      <c r="C133" s="2">
        <v>-0.746</v>
      </c>
      <c r="D133" s="2">
        <v>-36.327437560440778</v>
      </c>
      <c r="E133" s="2">
        <f>DATA_PI!F69-DATA_PI!T69</f>
        <v>-2.1831731428125067</v>
      </c>
      <c r="F133" s="2">
        <f>DATA_PI!G69-DATA_PI!U69</f>
        <v>-3.9860400706250161</v>
      </c>
      <c r="G133" s="2">
        <f>DATA_PI!H69-DATA_PI!V69</f>
        <v>1.8028918128124971</v>
      </c>
      <c r="H133" s="2">
        <f>DATA_PI!I69-DATA_PI!W69</f>
        <v>4.018398604687512</v>
      </c>
      <c r="I133" s="2">
        <f>DATA_PI!J69-DATA_PI!X69</f>
        <v>-5.0691061562499584E-2</v>
      </c>
      <c r="J133" s="2">
        <f>DATA_PI!K69-DATA_PI!Y69</f>
        <v>4.0680750628124969</v>
      </c>
      <c r="K133" s="2">
        <f>DATA_PI!L69-DATA_PI!Z69</f>
        <v>-2.1571122475722073</v>
      </c>
      <c r="M133" s="2" t="str">
        <f t="shared" si="95"/>
        <v>Canada</v>
      </c>
      <c r="N133" s="2">
        <v>4</v>
      </c>
      <c r="O133" s="2">
        <f>AVERAGE(C142:C145)</f>
        <v>-2.6504999999999996</v>
      </c>
      <c r="P133" s="2">
        <f t="shared" ref="P133" si="112">AVERAGE(D142:D145)</f>
        <v>-42.907224059221193</v>
      </c>
      <c r="Q133" s="2">
        <f t="shared" ref="Q133" si="113">AVERAGE(E142:E145)</f>
        <v>2.208672414140624</v>
      </c>
      <c r="R133" s="2">
        <f t="shared" ref="R133" si="114">AVERAGE(F142:F145)</f>
        <v>-0.99689822765625458</v>
      </c>
      <c r="S133" s="2">
        <f t="shared" ref="S133" si="115">AVERAGE(G142:G145)</f>
        <v>3.2057031292187466</v>
      </c>
      <c r="T133" s="2">
        <f t="shared" ref="T133" si="116">AVERAGE(H142:H145)</f>
        <v>11.057080794999992</v>
      </c>
      <c r="U133" s="2">
        <f t="shared" ref="U133" si="117">AVERAGE(I142:I145)</f>
        <v>3.2295166524999992</v>
      </c>
      <c r="V133" s="2">
        <f t="shared" ref="V133" si="118">AVERAGE(J142:J145)</f>
        <v>7.8274995371874976</v>
      </c>
      <c r="W133" s="2">
        <f t="shared" ref="W133" si="119">AVERAGE(K142:K145)</f>
        <v>-1.2690519182937554</v>
      </c>
    </row>
    <row r="134" spans="1:23" x14ac:dyDescent="0.2">
      <c r="A134" s="2" t="s">
        <v>2</v>
      </c>
      <c r="B134" s="2">
        <v>1984</v>
      </c>
      <c r="C134" s="2">
        <v>-0.36399999999999999</v>
      </c>
      <c r="D134" s="2">
        <v>-35.116394221373319</v>
      </c>
      <c r="E134" s="2">
        <f>DATA_PI!F70-DATA_PI!T70</f>
        <v>-1.675376152812504</v>
      </c>
      <c r="F134" s="2">
        <f>DATA_PI!G70-DATA_PI!U70</f>
        <v>-3.7086335375000026</v>
      </c>
      <c r="G134" s="2">
        <f>DATA_PI!H70-DATA_PI!V70</f>
        <v>2.0331775346874998</v>
      </c>
      <c r="H134" s="2">
        <f>DATA_PI!I70-DATA_PI!W70</f>
        <v>4.5823057337499904</v>
      </c>
      <c r="I134" s="2">
        <f>DATA_PI!J70-DATA_PI!X70</f>
        <v>0.27848204187499803</v>
      </c>
      <c r="J134" s="2">
        <f>DATA_PI!K70-DATA_PI!Y70</f>
        <v>4.3048248706249979</v>
      </c>
      <c r="K134" s="2">
        <f>DATA_PI!L70-DATA_PI!Z70</f>
        <v>-1.3356147975694865</v>
      </c>
      <c r="M134" s="2" t="str">
        <f t="shared" si="95"/>
        <v>Canada</v>
      </c>
      <c r="N134" s="2">
        <v>5</v>
      </c>
      <c r="O134" s="2">
        <f>AVERAGE(C146:C149)</f>
        <v>-0.56824999999999992</v>
      </c>
      <c r="P134" s="2">
        <f t="shared" ref="P134" si="120">AVERAGE(D146:D149)</f>
        <v>-38.658172189006635</v>
      </c>
      <c r="Q134" s="2">
        <f t="shared" ref="Q134" si="121">AVERAGE(E146:E149)</f>
        <v>2.7855363721093642</v>
      </c>
      <c r="R134" s="2">
        <f t="shared" ref="R134" si="122">AVERAGE(F146:F149)</f>
        <v>-0.55813619804687864</v>
      </c>
      <c r="S134" s="2">
        <f t="shared" ref="S134" si="123">AVERAGE(G146:G149)</f>
        <v>3.3439318962499978</v>
      </c>
      <c r="T134" s="2">
        <f t="shared" ref="T134" si="124">AVERAGE(H146:H149)</f>
        <v>13.125439530703126</v>
      </c>
      <c r="U134" s="2">
        <f t="shared" ref="U134" si="125">AVERAGE(I146:I149)</f>
        <v>3.9012562981249932</v>
      </c>
      <c r="V134" s="2">
        <f t="shared" ref="V134" si="126">AVERAGE(J146:J149)</f>
        <v>9.2241071110156234</v>
      </c>
      <c r="W134" s="2">
        <f t="shared" ref="W134" si="127">AVERAGE(K146:K149)</f>
        <v>-0.84821244997380996</v>
      </c>
    </row>
    <row r="135" spans="1:23" x14ac:dyDescent="0.2">
      <c r="A135" s="2" t="s">
        <v>2</v>
      </c>
      <c r="B135" s="2">
        <v>1985</v>
      </c>
      <c r="C135" s="2">
        <v>-1.579</v>
      </c>
      <c r="D135" s="2">
        <v>-35.116394221373319</v>
      </c>
      <c r="E135" s="2">
        <f>DATA_PI!F71-DATA_PI!T71</f>
        <v>-1.1236045846875129</v>
      </c>
      <c r="F135" s="2">
        <f>DATA_PI!G71-DATA_PI!U71</f>
        <v>-3.3822602325000055</v>
      </c>
      <c r="G135" s="2">
        <f>DATA_PI!H71-DATA_PI!V71</f>
        <v>2.2587234499999944</v>
      </c>
      <c r="H135" s="2">
        <f>DATA_PI!I71-DATA_PI!W71</f>
        <v>5.2042389274999934</v>
      </c>
      <c r="I135" s="2">
        <f>DATA_PI!J71-DATA_PI!X71</f>
        <v>0.64580988187499244</v>
      </c>
      <c r="J135" s="2">
        <f>DATA_PI!K71-DATA_PI!Y71</f>
        <v>4.5581439800000005</v>
      </c>
      <c r="K135" s="2">
        <f>DATA_PI!L71-DATA_PI!Z71</f>
        <v>-0.62847126885055016</v>
      </c>
      <c r="M135" s="2" t="str">
        <f t="shared" si="95"/>
        <v>Canada</v>
      </c>
      <c r="N135" s="2">
        <v>6</v>
      </c>
      <c r="O135" s="2">
        <f>AVERAGE(C150:C153)</f>
        <v>1.8664999999999998</v>
      </c>
      <c r="P135" s="2">
        <f t="shared" ref="P135" si="128">AVERAGE(D150:D153)</f>
        <v>-5.8265687457564281</v>
      </c>
      <c r="Q135" s="2">
        <f t="shared" ref="Q135" si="129">AVERAGE(E150:E153)</f>
        <v>2.4329859339843676</v>
      </c>
      <c r="R135" s="2">
        <f t="shared" ref="R135" si="130">AVERAGE(F150:F153)</f>
        <v>-0.78867252648437347</v>
      </c>
      <c r="S135" s="2">
        <f t="shared" ref="S135" si="131">AVERAGE(G150:G153)</f>
        <v>3.2213628304687467</v>
      </c>
      <c r="T135" s="2">
        <f t="shared" ref="T135" si="132">AVERAGE(H150:H153)</f>
        <v>12.955226515625004</v>
      </c>
      <c r="U135" s="2">
        <f t="shared" ref="U135" si="133">AVERAGE(I150:I153)</f>
        <v>3.985925042343748</v>
      </c>
      <c r="V135" s="2">
        <f t="shared" ref="V135" si="134">AVERAGE(J150:J153)</f>
        <v>8.969288476015624</v>
      </c>
      <c r="W135" s="2">
        <f t="shared" ref="W135" si="135">AVERAGE(K150:K153)</f>
        <v>1.8127572448576204</v>
      </c>
    </row>
    <row r="136" spans="1:23" x14ac:dyDescent="0.2">
      <c r="A136" s="2" t="s">
        <v>2</v>
      </c>
      <c r="B136" s="2">
        <v>1986</v>
      </c>
      <c r="C136" s="2">
        <v>-2.9660000000000002</v>
      </c>
      <c r="D136" s="2">
        <v>-35.116394221373319</v>
      </c>
      <c r="E136" s="2">
        <f>DATA_PI!F72-DATA_PI!T72</f>
        <v>-0.75918297124999867</v>
      </c>
      <c r="F136" s="2">
        <f>DATA_PI!G72-DATA_PI!U72</f>
        <v>-3.1562271640624999</v>
      </c>
      <c r="G136" s="2">
        <f>DATA_PI!H72-DATA_PI!V72</f>
        <v>2.3972461218749981</v>
      </c>
      <c r="H136" s="2">
        <f>DATA_PI!I72-DATA_PI!W72</f>
        <v>5.8679723009374811</v>
      </c>
      <c r="I136" s="2">
        <f>DATA_PI!J72-DATA_PI!X72</f>
        <v>1.0308542759375001</v>
      </c>
      <c r="J136" s="2">
        <f>DATA_PI!K72-DATA_PI!Y72</f>
        <v>4.8370002043750056</v>
      </c>
      <c r="K136" s="2">
        <f>DATA_PI!L72-DATA_PI!Z72</f>
        <v>-1.579095473467252</v>
      </c>
      <c r="M136" s="2" t="str">
        <f t="shared" si="95"/>
        <v>Canada</v>
      </c>
      <c r="N136" s="2">
        <v>7</v>
      </c>
      <c r="O136" s="2">
        <f>AVERAGE(C154:C157)</f>
        <v>1.5702500000000001</v>
      </c>
      <c r="P136" s="2">
        <f t="shared" ref="P136" si="136">AVERAGE(D154:D157)</f>
        <v>-13.393978816850394</v>
      </c>
      <c r="Q136" s="2">
        <f t="shared" ref="Q136" si="137">AVERAGE(E154:E157)</f>
        <v>1.914984776406234</v>
      </c>
      <c r="R136" s="2">
        <f t="shared" ref="R136" si="138">AVERAGE(F154:F157)</f>
        <v>-1.0674828924999984</v>
      </c>
      <c r="S136" s="2">
        <f t="shared" ref="S136" si="139">AVERAGE(G154:G157)</f>
        <v>2.9829867066406219</v>
      </c>
      <c r="T136" s="2">
        <f t="shared" ref="T136" si="140">AVERAGE(H154:H157)</f>
        <v>11.624800310859362</v>
      </c>
      <c r="U136" s="2">
        <f t="shared" ref="U136" si="141">AVERAGE(I154:I157)</f>
        <v>3.8407603625781279</v>
      </c>
      <c r="V136" s="2">
        <f t="shared" ref="V136" si="142">AVERAGE(J154:J157)</f>
        <v>7.7839444953906209</v>
      </c>
      <c r="W136" s="2">
        <f t="shared" ref="W136" si="143">AVERAGE(K154:K157)</f>
        <v>1.0786930825185208</v>
      </c>
    </row>
    <row r="137" spans="1:23" x14ac:dyDescent="0.2">
      <c r="A137" s="2" t="s">
        <v>2</v>
      </c>
      <c r="B137" s="2">
        <v>1987</v>
      </c>
      <c r="C137" s="2">
        <v>-3.1219999999999999</v>
      </c>
      <c r="D137" s="2">
        <v>-35.116394221373319</v>
      </c>
      <c r="E137" s="2">
        <f>DATA_PI!F73-DATA_PI!T73</f>
        <v>-0.32933686000001927</v>
      </c>
      <c r="F137" s="2">
        <f>DATA_PI!G73-DATA_PI!U73</f>
        <v>-2.8662177321875077</v>
      </c>
      <c r="G137" s="2">
        <f>DATA_PI!H73-DATA_PI!V73</f>
        <v>2.535654308437497</v>
      </c>
      <c r="H137" s="2">
        <f>DATA_PI!I73-DATA_PI!W73</f>
        <v>6.548828830000005</v>
      </c>
      <c r="I137" s="2">
        <f>DATA_PI!J73-DATA_PI!X73</f>
        <v>1.3980994837499949</v>
      </c>
      <c r="J137" s="2">
        <f>DATA_PI!K73-DATA_PI!Y73</f>
        <v>5.1517009309374977</v>
      </c>
      <c r="K137" s="2">
        <f>DATA_PI!L73-DATA_PI!Z73</f>
        <v>-0.8764600167044817</v>
      </c>
      <c r="M137" s="2" t="str">
        <f t="shared" si="95"/>
        <v>Canada</v>
      </c>
      <c r="N137" s="2">
        <v>8</v>
      </c>
      <c r="O137" s="2">
        <f>AVERAGE(C158:C161)</f>
        <v>-2.2677499999999999</v>
      </c>
      <c r="P137" s="2">
        <f t="shared" ref="P137" si="144">AVERAGE(D158:D161)</f>
        <v>-6.372408868661954</v>
      </c>
      <c r="Q137" s="2">
        <f t="shared" ref="Q137" si="145">AVERAGE(E158:E161)</f>
        <v>1.7920247249999974</v>
      </c>
      <c r="R137" s="2">
        <f t="shared" ref="R137" si="146">AVERAGE(F158:F161)</f>
        <v>-1.2870516120312496</v>
      </c>
      <c r="S137" s="2">
        <f t="shared" ref="S137" si="147">AVERAGE(G158:G161)</f>
        <v>3.0790928652343741</v>
      </c>
      <c r="T137" s="2">
        <f t="shared" ref="T137" si="148">AVERAGE(H158:H161)</f>
        <v>10.501225957500004</v>
      </c>
      <c r="U137" s="2">
        <f t="shared" ref="U137" si="149">AVERAGE(I158:I161)</f>
        <v>3.8488277336718673</v>
      </c>
      <c r="V137" s="2">
        <f t="shared" ref="V137" si="150">AVERAGE(J158:J161)</f>
        <v>6.6521529812499942</v>
      </c>
      <c r="W137" s="2">
        <f t="shared" ref="W137" si="151">AVERAGE(K158:K161)</f>
        <v>0.4092249566278795</v>
      </c>
    </row>
    <row r="138" spans="1:23" x14ac:dyDescent="0.2">
      <c r="A138" s="2" t="s">
        <v>2</v>
      </c>
      <c r="B138" s="2">
        <v>1988</v>
      </c>
      <c r="C138" s="2">
        <v>-2.93</v>
      </c>
      <c r="D138" s="2">
        <v>-36.84349797987494</v>
      </c>
      <c r="E138" s="2">
        <f>DATA_PI!F74-DATA_PI!T74</f>
        <v>0.1324333562499973</v>
      </c>
      <c r="F138" s="2">
        <f>DATA_PI!G74-DATA_PI!U74</f>
        <v>-2.5431736862499932</v>
      </c>
      <c r="G138" s="2">
        <f>DATA_PI!H74-DATA_PI!V74</f>
        <v>2.6756021068749973</v>
      </c>
      <c r="H138" s="2">
        <f>DATA_PI!I74-DATA_PI!W74</f>
        <v>7.234751632499993</v>
      </c>
      <c r="I138" s="2">
        <f>DATA_PI!J74-DATA_PI!X74</f>
        <v>1.7284169078125018</v>
      </c>
      <c r="J138" s="2">
        <f>DATA_PI!K74-DATA_PI!Y74</f>
        <v>5.5063314612499923</v>
      </c>
      <c r="K138" s="2">
        <f>DATA_PI!L74-DATA_PI!Z74</f>
        <v>-0.33720564223873939</v>
      </c>
      <c r="M138" s="2" t="str">
        <f t="shared" si="95"/>
        <v>Canada</v>
      </c>
      <c r="N138" s="2">
        <v>9</v>
      </c>
      <c r="Q138" s="2">
        <f>T130</f>
        <v>3.2476449057031243</v>
      </c>
      <c r="R138" s="2">
        <f t="shared" ref="R138:R145" si="152">U130</f>
        <v>-0.48150453382812852</v>
      </c>
      <c r="S138" s="2">
        <f t="shared" ref="S138:S145" si="153">V130</f>
        <v>3.7283722181249939</v>
      </c>
    </row>
    <row r="139" spans="1:23" x14ac:dyDescent="0.2">
      <c r="A139" s="2" t="s">
        <v>2</v>
      </c>
      <c r="B139" s="2">
        <v>1989</v>
      </c>
      <c r="C139" s="2">
        <v>-3.8460000000000001</v>
      </c>
      <c r="D139" s="2">
        <v>-36.84349797987494</v>
      </c>
      <c r="E139" s="2">
        <f>DATA_PI!F75-DATA_PI!T75</f>
        <v>0.59405833718749079</v>
      </c>
      <c r="F139" s="2">
        <f>DATA_PI!G75-DATA_PI!U75</f>
        <v>-2.2227246643750043</v>
      </c>
      <c r="G139" s="2">
        <f>DATA_PI!H75-DATA_PI!V75</f>
        <v>2.8165142709374997</v>
      </c>
      <c r="H139" s="2">
        <f>DATA_PI!I75-DATA_PI!W75</f>
        <v>7.9566231015624851</v>
      </c>
      <c r="I139" s="2">
        <f>DATA_PI!J75-DATA_PI!X75</f>
        <v>2.0737849349999919</v>
      </c>
      <c r="J139" s="2">
        <f>DATA_PI!K75-DATA_PI!Y75</f>
        <v>5.8829186253125023</v>
      </c>
      <c r="K139" s="2">
        <f>DATA_PI!L75-DATA_PI!Z75</f>
        <v>0.17236169397366385</v>
      </c>
      <c r="M139" s="2" t="str">
        <f t="shared" si="95"/>
        <v>Canada</v>
      </c>
      <c r="N139" s="2">
        <v>10</v>
      </c>
      <c r="Q139" s="2">
        <f t="shared" ref="Q139:Q145" si="154">T131</f>
        <v>5.5508364480468675</v>
      </c>
      <c r="R139" s="2">
        <f t="shared" si="152"/>
        <v>0.83831142085937138</v>
      </c>
      <c r="S139" s="2">
        <f t="shared" si="153"/>
        <v>4.7129174964843754</v>
      </c>
    </row>
    <row r="140" spans="1:23" x14ac:dyDescent="0.2">
      <c r="A140" s="2" t="s">
        <v>2</v>
      </c>
      <c r="B140" s="2">
        <v>1990</v>
      </c>
      <c r="C140" s="2">
        <v>-3.335</v>
      </c>
      <c r="D140" s="2">
        <v>-36.84349797987494</v>
      </c>
      <c r="E140" s="2">
        <f>DATA_PI!F76-DATA_PI!T76</f>
        <v>1.0366715668749933</v>
      </c>
      <c r="F140" s="2">
        <f>DATA_PI!G76-DATA_PI!U76</f>
        <v>-1.9214100284375029</v>
      </c>
      <c r="G140" s="2">
        <f>DATA_PI!H76-DATA_PI!V76</f>
        <v>2.9590456128124973</v>
      </c>
      <c r="H140" s="2">
        <f>DATA_PI!I76-DATA_PI!W76</f>
        <v>8.6650574846874946</v>
      </c>
      <c r="I140" s="2">
        <f>DATA_PI!J76-DATA_PI!X76</f>
        <v>2.3781094368749969</v>
      </c>
      <c r="J140" s="2">
        <f>DATA_PI!K76-DATA_PI!Y76</f>
        <v>6.2868878287499967</v>
      </c>
      <c r="K140" s="2">
        <f>DATA_PI!L76-DATA_PI!Z76</f>
        <v>-0.38787150709500873</v>
      </c>
      <c r="M140" s="2" t="str">
        <f t="shared" si="95"/>
        <v>Canada</v>
      </c>
      <c r="N140" s="2">
        <v>11</v>
      </c>
      <c r="Q140" s="2">
        <f t="shared" si="154"/>
        <v>8.304332318437492</v>
      </c>
      <c r="R140" s="2">
        <f t="shared" si="152"/>
        <v>2.2062420423437485</v>
      </c>
      <c r="S140" s="2">
        <f t="shared" si="153"/>
        <v>6.0980883330468716</v>
      </c>
    </row>
    <row r="141" spans="1:23" x14ac:dyDescent="0.2">
      <c r="A141" s="2" t="s">
        <v>2</v>
      </c>
      <c r="B141" s="2">
        <v>1991</v>
      </c>
      <c r="C141" s="2">
        <v>-3.665</v>
      </c>
      <c r="D141" s="2">
        <v>-36.84349797987494</v>
      </c>
      <c r="E141" s="2">
        <f>DATA_PI!F77-DATA_PI!T77</f>
        <v>1.399714774062474</v>
      </c>
      <c r="F141" s="2">
        <f>DATA_PI!G77-DATA_PI!U77</f>
        <v>-1.6408305918750123</v>
      </c>
      <c r="G141" s="2">
        <f>DATA_PI!H77-DATA_PI!V77</f>
        <v>3.0405966187499995</v>
      </c>
      <c r="H141" s="2">
        <f>DATA_PI!I77-DATA_PI!W77</f>
        <v>9.3608970549999952</v>
      </c>
      <c r="I141" s="2">
        <f>DATA_PI!J77-DATA_PI!X77</f>
        <v>2.6446568896875036</v>
      </c>
      <c r="J141" s="2">
        <f>DATA_PI!K77-DATA_PI!Y77</f>
        <v>6.716215416874995</v>
      </c>
      <c r="K141" s="2">
        <f>DATA_PI!L77-DATA_PI!Z77</f>
        <v>-2.2908920759085816</v>
      </c>
      <c r="M141" s="2" t="str">
        <f t="shared" si="95"/>
        <v>Canada</v>
      </c>
      <c r="N141" s="2">
        <v>12</v>
      </c>
      <c r="Q141" s="2">
        <f t="shared" si="154"/>
        <v>11.057080794999992</v>
      </c>
      <c r="R141" s="2">
        <f t="shared" si="152"/>
        <v>3.2295166524999992</v>
      </c>
      <c r="S141" s="2">
        <f t="shared" si="153"/>
        <v>7.8274995371874976</v>
      </c>
    </row>
    <row r="142" spans="1:23" x14ac:dyDescent="0.2">
      <c r="A142" s="2" t="s">
        <v>2</v>
      </c>
      <c r="B142" s="2">
        <v>1992</v>
      </c>
      <c r="C142" s="2">
        <v>-3.548</v>
      </c>
      <c r="D142" s="2">
        <v>-42.907224059221193</v>
      </c>
      <c r="E142" s="2">
        <f>DATA_PI!F78-DATA_PI!T78</f>
        <v>1.7719690684374925</v>
      </c>
      <c r="F142" s="2">
        <f>DATA_PI!G78-DATA_PI!U78</f>
        <v>-1.3408688259375054</v>
      </c>
      <c r="G142" s="2">
        <f>DATA_PI!H78-DATA_PI!V78</f>
        <v>3.1127613749999981</v>
      </c>
      <c r="H142" s="2">
        <f>DATA_PI!I78-DATA_PI!W78</f>
        <v>10.0500799578125</v>
      </c>
      <c r="I142" s="2">
        <f>DATA_PI!J78-DATA_PI!X78</f>
        <v>2.887704600312496</v>
      </c>
      <c r="J142" s="2">
        <f>DATA_PI!K78-DATA_PI!Y78</f>
        <v>7.162374448749997</v>
      </c>
      <c r="K142" s="2">
        <f>DATA_PI!L78-DATA_PI!Z78</f>
        <v>-2.5642427755312616</v>
      </c>
      <c r="M142" s="2" t="str">
        <f t="shared" si="95"/>
        <v>Canada</v>
      </c>
      <c r="N142" s="2">
        <v>13</v>
      </c>
      <c r="Q142" s="2">
        <f t="shared" si="154"/>
        <v>13.125439530703126</v>
      </c>
      <c r="R142" s="2">
        <f t="shared" si="152"/>
        <v>3.9012562981249932</v>
      </c>
      <c r="S142" s="2">
        <f t="shared" si="153"/>
        <v>9.2241071110156234</v>
      </c>
    </row>
    <row r="143" spans="1:23" x14ac:dyDescent="0.2">
      <c r="A143" s="2" t="s">
        <v>2</v>
      </c>
      <c r="B143" s="2">
        <v>1993</v>
      </c>
      <c r="C143" s="2">
        <v>-3.786</v>
      </c>
      <c r="D143" s="2">
        <v>-42.907224059221193</v>
      </c>
      <c r="E143" s="2">
        <f>DATA_PI!F79-DATA_PI!T79</f>
        <v>2.1104553303125115</v>
      </c>
      <c r="F143" s="2">
        <f>DATA_PI!G79-DATA_PI!U79</f>
        <v>-1.0667137103125057</v>
      </c>
      <c r="G143" s="2">
        <f>DATA_PI!H79-DATA_PI!V79</f>
        <v>3.1768727856249956</v>
      </c>
      <c r="H143" s="2">
        <f>DATA_PI!I79-DATA_PI!W79</f>
        <v>10.732739433749991</v>
      </c>
      <c r="I143" s="2">
        <f>DATA_PI!J79-DATA_PI!X79</f>
        <v>3.1147794062499976</v>
      </c>
      <c r="J143" s="2">
        <f>DATA_PI!K79-DATA_PI!Y79</f>
        <v>7.6177195384375018</v>
      </c>
      <c r="K143" s="2">
        <f>DATA_PI!L79-DATA_PI!Z79</f>
        <v>-1.7378229094911526</v>
      </c>
      <c r="M143" s="2" t="str">
        <f t="shared" si="95"/>
        <v>Canada</v>
      </c>
      <c r="N143" s="2">
        <v>14</v>
      </c>
      <c r="Q143" s="2">
        <f t="shared" si="154"/>
        <v>12.955226515625004</v>
      </c>
      <c r="R143" s="2">
        <f t="shared" si="152"/>
        <v>3.985925042343748</v>
      </c>
      <c r="S143" s="2">
        <f t="shared" si="153"/>
        <v>8.969288476015624</v>
      </c>
    </row>
    <row r="144" spans="1:23" x14ac:dyDescent="0.2">
      <c r="A144" s="2" t="s">
        <v>2</v>
      </c>
      <c r="B144" s="2">
        <v>1994</v>
      </c>
      <c r="C144" s="2">
        <v>-2.4079999999999999</v>
      </c>
      <c r="D144" s="2">
        <v>-42.907224059221193</v>
      </c>
      <c r="E144" s="2">
        <f>DATA_PI!F80-DATA_PI!T80</f>
        <v>2.3799915346874911</v>
      </c>
      <c r="F144" s="2">
        <f>DATA_PI!G80-DATA_PI!U80</f>
        <v>-0.85561727812500266</v>
      </c>
      <c r="G144" s="2">
        <f>DATA_PI!H80-DATA_PI!V80</f>
        <v>3.2365393009374976</v>
      </c>
      <c r="H144" s="2">
        <f>DATA_PI!I80-DATA_PI!W80</f>
        <v>11.397695602187497</v>
      </c>
      <c r="I144" s="2">
        <f>DATA_PI!J80-DATA_PI!X80</f>
        <v>3.3519460584374983</v>
      </c>
      <c r="J144" s="2">
        <f>DATA_PI!K80-DATA_PI!Y80</f>
        <v>8.0457798824999962</v>
      </c>
      <c r="K144" s="2">
        <f>DATA_PI!L80-DATA_PI!Z80</f>
        <v>-0.34933678946121605</v>
      </c>
      <c r="M144" s="2" t="str">
        <f t="shared" si="95"/>
        <v>Canada</v>
      </c>
      <c r="N144" s="2">
        <v>15</v>
      </c>
      <c r="Q144" s="2">
        <f t="shared" si="154"/>
        <v>11.624800310859362</v>
      </c>
      <c r="R144" s="2">
        <f t="shared" si="152"/>
        <v>3.8407603625781279</v>
      </c>
      <c r="S144" s="2">
        <f t="shared" si="153"/>
        <v>7.7839444953906209</v>
      </c>
    </row>
    <row r="145" spans="1:19" x14ac:dyDescent="0.2">
      <c r="A145" s="2" t="s">
        <v>2</v>
      </c>
      <c r="B145" s="2">
        <v>1995</v>
      </c>
      <c r="C145" s="2">
        <v>-0.86</v>
      </c>
      <c r="D145" s="2">
        <v>-42.907224059221193</v>
      </c>
      <c r="E145" s="2">
        <f>DATA_PI!F81-DATA_PI!T81</f>
        <v>2.5722737231250008</v>
      </c>
      <c r="F145" s="2">
        <f>DATA_PI!G81-DATA_PI!U81</f>
        <v>-0.72439309625000448</v>
      </c>
      <c r="G145" s="2">
        <f>DATA_PI!H81-DATA_PI!V81</f>
        <v>3.2966390553124949</v>
      </c>
      <c r="H145" s="2">
        <f>DATA_PI!I81-DATA_PI!W81</f>
        <v>12.047808186249981</v>
      </c>
      <c r="I145" s="2">
        <f>DATA_PI!J81-DATA_PI!X81</f>
        <v>3.5636365450000049</v>
      </c>
      <c r="J145" s="2">
        <f>DATA_PI!K81-DATA_PI!Y81</f>
        <v>8.4841242790624953</v>
      </c>
      <c r="K145" s="2">
        <f>DATA_PI!L81-DATA_PI!Z81</f>
        <v>-0.42480519869139155</v>
      </c>
      <c r="M145" s="2" t="str">
        <f t="shared" si="95"/>
        <v>Canada</v>
      </c>
      <c r="N145" s="2">
        <v>16</v>
      </c>
      <c r="Q145" s="2">
        <f t="shared" si="154"/>
        <v>10.501225957500004</v>
      </c>
      <c r="R145" s="2">
        <f t="shared" si="152"/>
        <v>3.8488277336718673</v>
      </c>
      <c r="S145" s="2">
        <f t="shared" si="153"/>
        <v>6.6521529812499942</v>
      </c>
    </row>
    <row r="146" spans="1:19" x14ac:dyDescent="0.2">
      <c r="A146" s="2" t="s">
        <v>2</v>
      </c>
      <c r="B146" s="2">
        <v>1996</v>
      </c>
      <c r="C146" s="2">
        <v>0.38700000000000001</v>
      </c>
      <c r="D146" s="2">
        <v>-38.658172189006635</v>
      </c>
      <c r="E146" s="2">
        <f>DATA_PI!F82-DATA_PI!T82</f>
        <v>2.778618523437494</v>
      </c>
      <c r="F146" s="2">
        <f>DATA_PI!G82-DATA_PI!U82</f>
        <v>-0.53941010187500282</v>
      </c>
      <c r="G146" s="2">
        <f>DATA_PI!H82-DATA_PI!V82</f>
        <v>3.3180577290624971</v>
      </c>
      <c r="H146" s="2">
        <f>DATA_PI!I82-DATA_PI!W82</f>
        <v>12.632785326250001</v>
      </c>
      <c r="I146" s="2">
        <f>DATA_PI!J82-DATA_PI!X82</f>
        <v>3.7438179293749876</v>
      </c>
      <c r="J146" s="2">
        <f>DATA_PI!K82-DATA_PI!Y82</f>
        <v>8.8890247993749902</v>
      </c>
      <c r="K146" s="2">
        <f>DATA_PI!L82-DATA_PI!Z82</f>
        <v>-1.9758911101805956</v>
      </c>
      <c r="M146" s="2" t="str">
        <f t="shared" si="95"/>
        <v>Canada</v>
      </c>
    </row>
    <row r="147" spans="1:19" x14ac:dyDescent="0.2">
      <c r="A147" s="2" t="s">
        <v>2</v>
      </c>
      <c r="B147" s="2">
        <v>1997</v>
      </c>
      <c r="C147" s="2">
        <v>-1.38</v>
      </c>
      <c r="D147" s="2">
        <v>-38.658172189006635</v>
      </c>
      <c r="E147" s="2">
        <f>DATA_PI!F83-DATA_PI!T83</f>
        <v>2.8371343390624801</v>
      </c>
      <c r="F147" s="2">
        <f>DATA_PI!G83-DATA_PI!U83</f>
        <v>-0.50424654000000757</v>
      </c>
      <c r="G147" s="2">
        <f>DATA_PI!H83-DATA_PI!V83</f>
        <v>3.3413972421874973</v>
      </c>
      <c r="H147" s="2">
        <f>DATA_PI!I83-DATA_PI!W83</f>
        <v>13.081857671874992</v>
      </c>
      <c r="I147" s="2">
        <f>DATA_PI!J83-DATA_PI!X83</f>
        <v>3.8786284624999858</v>
      </c>
      <c r="J147" s="2">
        <f>DATA_PI!K83-DATA_PI!Y83</f>
        <v>9.203284051874995</v>
      </c>
      <c r="K147" s="2">
        <f>DATA_PI!L83-DATA_PI!Z83</f>
        <v>-1.710735529180702</v>
      </c>
      <c r="M147" s="2" t="str">
        <f t="shared" si="95"/>
        <v>Canada</v>
      </c>
    </row>
    <row r="148" spans="1:19" x14ac:dyDescent="0.2">
      <c r="A148" s="2" t="s">
        <v>2</v>
      </c>
      <c r="B148" s="2">
        <v>1998</v>
      </c>
      <c r="C148" s="2">
        <v>-1.397</v>
      </c>
      <c r="D148" s="2">
        <v>-38.658172189006635</v>
      </c>
      <c r="E148" s="2">
        <f>DATA_PI!F84-DATA_PI!T84</f>
        <v>2.7963500221874895</v>
      </c>
      <c r="F148" s="2">
        <f>DATA_PI!G84-DATA_PI!U84</f>
        <v>-0.56127886343749367</v>
      </c>
      <c r="G148" s="2">
        <f>DATA_PI!H84-DATA_PI!V84</f>
        <v>3.3586497562499993</v>
      </c>
      <c r="H148" s="2">
        <f>DATA_PI!I84-DATA_PI!W84</f>
        <v>13.352896570937503</v>
      </c>
      <c r="I148" s="2">
        <f>DATA_PI!J84-DATA_PI!X84</f>
        <v>3.9604713484375011</v>
      </c>
      <c r="J148" s="2">
        <f>DATA_PI!K84-DATA_PI!Y84</f>
        <v>9.3923204703125052</v>
      </c>
      <c r="K148" s="2">
        <f>DATA_PI!L84-DATA_PI!Z84</f>
        <v>-0.5111373320987489</v>
      </c>
      <c r="M148" s="2" t="str">
        <f t="shared" si="95"/>
        <v>Canada</v>
      </c>
    </row>
    <row r="149" spans="1:19" x14ac:dyDescent="0.2">
      <c r="A149" s="2" t="s">
        <v>2</v>
      </c>
      <c r="B149" s="2">
        <v>1999</v>
      </c>
      <c r="C149" s="2">
        <v>0.11700000000000001</v>
      </c>
      <c r="D149" s="2">
        <v>-38.658172189006635</v>
      </c>
      <c r="E149" s="2">
        <f>DATA_PI!F85-DATA_PI!T85</f>
        <v>2.7300426037499932</v>
      </c>
      <c r="F149" s="2">
        <f>DATA_PI!G85-DATA_PI!U85</f>
        <v>-0.6276092868750105</v>
      </c>
      <c r="G149" s="2">
        <f>DATA_PI!H85-DATA_PI!V85</f>
        <v>3.3576228574999973</v>
      </c>
      <c r="H149" s="2">
        <f>DATA_PI!I85-DATA_PI!W85</f>
        <v>13.434218553750007</v>
      </c>
      <c r="I149" s="2">
        <f>DATA_PI!J85-DATA_PI!X85</f>
        <v>4.0221074521874982</v>
      </c>
      <c r="J149" s="2">
        <f>DATA_PI!K85-DATA_PI!Y85</f>
        <v>9.4117991225000033</v>
      </c>
      <c r="K149" s="2">
        <f>DATA_PI!L85-DATA_PI!Z85</f>
        <v>0.80491417156480694</v>
      </c>
      <c r="M149" s="2" t="str">
        <f t="shared" si="95"/>
        <v>Canada</v>
      </c>
    </row>
    <row r="150" spans="1:19" x14ac:dyDescent="0.2">
      <c r="A150" s="2" t="s">
        <v>2</v>
      </c>
      <c r="B150" s="2">
        <v>2000</v>
      </c>
      <c r="C150" s="2">
        <v>2.512</v>
      </c>
      <c r="D150" s="2">
        <v>-5.8265687457564281</v>
      </c>
      <c r="E150" s="2">
        <f>DATA_PI!F86-DATA_PI!T86</f>
        <v>2.6745834228124963</v>
      </c>
      <c r="F150" s="2">
        <f>DATA_PI!G86-DATA_PI!U86</f>
        <v>-0.66204332593750692</v>
      </c>
      <c r="G150" s="2">
        <f>DATA_PI!H86-DATA_PI!V86</f>
        <v>3.3364369537500007</v>
      </c>
      <c r="H150" s="2">
        <f>DATA_PI!I86-DATA_PI!W86</f>
        <v>13.341366558437507</v>
      </c>
      <c r="I150" s="2">
        <f>DATA_PI!J86-DATA_PI!X86</f>
        <v>4.0380630159374924</v>
      </c>
      <c r="J150" s="2">
        <f>DATA_PI!K86-DATA_PI!Y86</f>
        <v>9.3042179443750044</v>
      </c>
      <c r="K150" s="2">
        <f>DATA_PI!L86-DATA_PI!Z86</f>
        <v>1.78173340744691</v>
      </c>
      <c r="M150" s="2" t="str">
        <f t="shared" si="95"/>
        <v>Canada</v>
      </c>
    </row>
    <row r="151" spans="1:19" x14ac:dyDescent="0.2">
      <c r="A151" s="2" t="s">
        <v>2</v>
      </c>
      <c r="B151" s="2">
        <v>2001</v>
      </c>
      <c r="C151" s="2">
        <v>2.1389999999999998</v>
      </c>
      <c r="D151" s="2">
        <v>-5.8265687457564281</v>
      </c>
      <c r="E151" s="2">
        <f>DATA_PI!F87-DATA_PI!T87</f>
        <v>2.4850413774999893</v>
      </c>
      <c r="F151" s="2">
        <f>DATA_PI!G87-DATA_PI!U87</f>
        <v>-0.7834528028125014</v>
      </c>
      <c r="G151" s="2">
        <f>DATA_PI!H87-DATA_PI!V87</f>
        <v>3.268459656562495</v>
      </c>
      <c r="H151" s="2">
        <f>DATA_PI!I87-DATA_PI!W87</f>
        <v>13.118334185312499</v>
      </c>
      <c r="I151" s="2">
        <f>DATA_PI!J87-DATA_PI!X87</f>
        <v>4.0157034418750008</v>
      </c>
      <c r="J151" s="2">
        <f>DATA_PI!K87-DATA_PI!Y87</f>
        <v>9.1026787374999962</v>
      </c>
      <c r="K151" s="2">
        <f>DATA_PI!L87-DATA_PI!Z87</f>
        <v>1.4135716140264667</v>
      </c>
      <c r="M151" s="2" t="str">
        <f t="shared" si="95"/>
        <v>Canada</v>
      </c>
    </row>
    <row r="152" spans="1:19" x14ac:dyDescent="0.2">
      <c r="A152" s="2" t="s">
        <v>2</v>
      </c>
      <c r="B152" s="2">
        <v>2002</v>
      </c>
      <c r="C152" s="2">
        <v>1.665</v>
      </c>
      <c r="D152" s="2">
        <v>-5.8265687457564281</v>
      </c>
      <c r="E152" s="2">
        <f>DATA_PI!F88-DATA_PI!T88</f>
        <v>2.3429304037499961</v>
      </c>
      <c r="F152" s="2">
        <f>DATA_PI!G88-DATA_PI!U88</f>
        <v>-0.84103129124998688</v>
      </c>
      <c r="G152" s="2">
        <f>DATA_PI!H88-DATA_PI!V88</f>
        <v>3.1839913937499968</v>
      </c>
      <c r="H152" s="2">
        <f>DATA_PI!I88-DATA_PI!W88</f>
        <v>12.832938080312509</v>
      </c>
      <c r="I152" s="2">
        <f>DATA_PI!J88-DATA_PI!X88</f>
        <v>3.9718220403125031</v>
      </c>
      <c r="J152" s="2">
        <f>DATA_PI!K88-DATA_PI!Y88</f>
        <v>8.8610632562499987</v>
      </c>
      <c r="K152" s="2">
        <f>DATA_PI!L88-DATA_PI!Z88</f>
        <v>2.2905604740655536</v>
      </c>
      <c r="M152" s="2" t="str">
        <f t="shared" si="95"/>
        <v>Canada</v>
      </c>
    </row>
    <row r="153" spans="1:19" x14ac:dyDescent="0.2">
      <c r="A153" s="2" t="s">
        <v>2</v>
      </c>
      <c r="B153" s="2">
        <v>2003</v>
      </c>
      <c r="C153" s="2">
        <v>1.1499999999999999</v>
      </c>
      <c r="D153" s="2">
        <v>-5.8265687457564281</v>
      </c>
      <c r="E153" s="2">
        <f>DATA_PI!F89-DATA_PI!T89</f>
        <v>2.2293885318749886</v>
      </c>
      <c r="F153" s="2">
        <f>DATA_PI!G89-DATA_PI!U89</f>
        <v>-0.86816268593749868</v>
      </c>
      <c r="G153" s="2">
        <f>DATA_PI!H89-DATA_PI!V89</f>
        <v>3.0965633178124943</v>
      </c>
      <c r="H153" s="2">
        <f>DATA_PI!I89-DATA_PI!W89</f>
        <v>12.5282672384375</v>
      </c>
      <c r="I153" s="2">
        <f>DATA_PI!J89-DATA_PI!X89</f>
        <v>3.9181116712499957</v>
      </c>
      <c r="J153" s="2">
        <f>DATA_PI!K89-DATA_PI!Y89</f>
        <v>8.6091939659374965</v>
      </c>
      <c r="K153" s="2">
        <f>DATA_PI!L89-DATA_PI!Z89</f>
        <v>1.7651634838915506</v>
      </c>
      <c r="M153" s="2" t="str">
        <f t="shared" si="95"/>
        <v>Canada</v>
      </c>
    </row>
    <row r="154" spans="1:19" x14ac:dyDescent="0.2">
      <c r="A154" s="2" t="s">
        <v>2</v>
      </c>
      <c r="B154" s="2">
        <v>2004</v>
      </c>
      <c r="C154" s="2">
        <v>2.2810000000000001</v>
      </c>
      <c r="D154" s="2">
        <v>-13.393978816850394</v>
      </c>
      <c r="E154" s="2">
        <f>DATA_PI!F90-DATA_PI!T90</f>
        <v>2.1164055656249801</v>
      </c>
      <c r="F154" s="2">
        <f>DATA_PI!G90-DATA_PI!U90</f>
        <v>-0.91491872499999971</v>
      </c>
      <c r="G154" s="2">
        <f>DATA_PI!H90-DATA_PI!V90</f>
        <v>3.0320525684374982</v>
      </c>
      <c r="H154" s="2">
        <f>DATA_PI!I90-DATA_PI!W90</f>
        <v>12.172612038437499</v>
      </c>
      <c r="I154" s="2">
        <f>DATA_PI!J90-DATA_PI!X90</f>
        <v>3.8897460715625058</v>
      </c>
      <c r="J154" s="2">
        <f>DATA_PI!K90-DATA_PI!Y90</f>
        <v>8.2829384853124921</v>
      </c>
      <c r="K154" s="2">
        <f>DATA_PI!L90-DATA_PI!Z90</f>
        <v>1.5164221533487874</v>
      </c>
      <c r="M154" s="2" t="str">
        <f t="shared" si="95"/>
        <v>Canada</v>
      </c>
    </row>
    <row r="155" spans="1:19" x14ac:dyDescent="0.2">
      <c r="A155" s="2" t="s">
        <v>2</v>
      </c>
      <c r="B155" s="2">
        <v>2005</v>
      </c>
      <c r="C155" s="2">
        <v>1.853</v>
      </c>
      <c r="D155" s="2">
        <v>-13.393978816850394</v>
      </c>
      <c r="E155" s="2">
        <f>DATA_PI!F91-DATA_PI!T91</f>
        <v>2.0166611668749752</v>
      </c>
      <c r="F155" s="2">
        <f>DATA_PI!G91-DATA_PI!U91</f>
        <v>-0.9890331996874977</v>
      </c>
      <c r="G155" s="2">
        <f>DATA_PI!H91-DATA_PI!V91</f>
        <v>3.0058190337499955</v>
      </c>
      <c r="H155" s="2">
        <f>DATA_PI!I91-DATA_PI!W91</f>
        <v>11.801636893124993</v>
      </c>
      <c r="I155" s="2">
        <f>DATA_PI!J91-DATA_PI!X91</f>
        <v>3.856423364062497</v>
      </c>
      <c r="J155" s="2">
        <f>DATA_PI!K91-DATA_PI!Y91</f>
        <v>7.9450065659374971</v>
      </c>
      <c r="K155" s="2">
        <f>DATA_PI!L91-DATA_PI!Z91</f>
        <v>1.6458118065192446</v>
      </c>
      <c r="M155" s="2" t="str">
        <f t="shared" si="95"/>
        <v>Canada</v>
      </c>
    </row>
    <row r="156" spans="1:19" x14ac:dyDescent="0.2">
      <c r="A156" s="2" t="s">
        <v>2</v>
      </c>
      <c r="B156" s="2">
        <v>2006</v>
      </c>
      <c r="C156" s="2">
        <v>1.3680000000000001</v>
      </c>
      <c r="D156" s="2">
        <v>-13.393978816850394</v>
      </c>
      <c r="E156" s="2">
        <f>DATA_PI!F92-DATA_PI!T92</f>
        <v>1.8305999956249934</v>
      </c>
      <c r="F156" s="2">
        <f>DATA_PI!G92-DATA_PI!U92</f>
        <v>-1.1240741978125044</v>
      </c>
      <c r="G156" s="2">
        <f>DATA_PI!H92-DATA_PI!V92</f>
        <v>2.9557106443749994</v>
      </c>
      <c r="H156" s="2">
        <f>DATA_PI!I92-DATA_PI!W92</f>
        <v>11.43305173718749</v>
      </c>
      <c r="I156" s="2">
        <f>DATA_PI!J92-DATA_PI!X92</f>
        <v>3.8228428743750058</v>
      </c>
      <c r="J156" s="2">
        <f>DATA_PI!K92-DATA_PI!Y92</f>
        <v>7.6099647493750027</v>
      </c>
      <c r="K156" s="2">
        <f>DATA_PI!L92-DATA_PI!Z92</f>
        <v>1.0201925487428363</v>
      </c>
      <c r="M156" s="2" t="str">
        <f t="shared" si="95"/>
        <v>Canada</v>
      </c>
    </row>
    <row r="157" spans="1:19" x14ac:dyDescent="0.2">
      <c r="A157" s="2" t="s">
        <v>2</v>
      </c>
      <c r="B157" s="2">
        <v>2007</v>
      </c>
      <c r="C157" s="2">
        <v>0.77900000000000003</v>
      </c>
      <c r="D157" s="2">
        <v>-13.393978816850394</v>
      </c>
      <c r="E157" s="2">
        <f>DATA_PI!F93-DATA_PI!T93</f>
        <v>1.6962723774999873</v>
      </c>
      <c r="F157" s="2">
        <f>DATA_PI!G93-DATA_PI!U93</f>
        <v>-1.2419054474999918</v>
      </c>
      <c r="G157" s="2">
        <f>DATA_PI!H93-DATA_PI!V93</f>
        <v>2.9383645799999947</v>
      </c>
      <c r="H157" s="2">
        <f>DATA_PI!I93-DATA_PI!W93</f>
        <v>11.091900574687465</v>
      </c>
      <c r="I157" s="2">
        <f>DATA_PI!J93-DATA_PI!X93</f>
        <v>3.794029140312503</v>
      </c>
      <c r="J157" s="2">
        <f>DATA_PI!K93-DATA_PI!Y93</f>
        <v>7.2978681809374919</v>
      </c>
      <c r="K157" s="2">
        <f>DATA_PI!L93-DATA_PI!Z93</f>
        <v>0.13234582146321472</v>
      </c>
      <c r="M157" s="2" t="str">
        <f t="shared" si="95"/>
        <v>Canada</v>
      </c>
    </row>
    <row r="158" spans="1:19" x14ac:dyDescent="0.2">
      <c r="A158" s="2" t="s">
        <v>2</v>
      </c>
      <c r="B158" s="2">
        <v>2008</v>
      </c>
      <c r="C158" s="2">
        <v>0.11600000000000001</v>
      </c>
      <c r="D158" s="2">
        <v>-6.372408868661954</v>
      </c>
      <c r="E158" s="2">
        <f>DATA_PI!F94-DATA_PI!T94</f>
        <v>1.6323418696875152</v>
      </c>
      <c r="F158" s="2">
        <f>DATA_PI!G94-DATA_PI!U94</f>
        <v>-1.325187468124998</v>
      </c>
      <c r="G158" s="2">
        <f>DATA_PI!H94-DATA_PI!V94</f>
        <v>2.957618717187497</v>
      </c>
      <c r="H158" s="2">
        <f>DATA_PI!I94-DATA_PI!W94</f>
        <v>10.798970490624995</v>
      </c>
      <c r="I158" s="2">
        <f>DATA_PI!J94-DATA_PI!X94</f>
        <v>3.7758243049999898</v>
      </c>
      <c r="J158" s="2">
        <f>DATA_PI!K94-DATA_PI!Y94</f>
        <v>7.0232310306249985</v>
      </c>
      <c r="K158" s="2">
        <f>DATA_PI!L94-DATA_PI!Z94</f>
        <v>0.54081299869263166</v>
      </c>
      <c r="M158" s="2" t="str">
        <f t="shared" si="95"/>
        <v>Canada</v>
      </c>
    </row>
    <row r="159" spans="1:19" x14ac:dyDescent="0.2">
      <c r="A159" s="2" t="s">
        <v>2</v>
      </c>
      <c r="B159" s="2">
        <v>2009</v>
      </c>
      <c r="C159" s="2">
        <v>-2.92</v>
      </c>
      <c r="D159" s="2">
        <v>-6.372408868661954</v>
      </c>
      <c r="E159" s="2">
        <f>DATA_PI!F95-DATA_PI!T95</f>
        <v>1.6520594575000089</v>
      </c>
      <c r="F159" s="2">
        <f>DATA_PI!G95-DATA_PI!U95</f>
        <v>-1.3625333303124982</v>
      </c>
      <c r="G159" s="2">
        <f>DATA_PI!H95-DATA_PI!V95</f>
        <v>3.0146340009374981</v>
      </c>
      <c r="H159" s="2">
        <f>DATA_PI!I95-DATA_PI!W95</f>
        <v>10.563136893749999</v>
      </c>
      <c r="I159" s="2">
        <f>DATA_PI!J95-DATA_PI!X95</f>
        <v>3.8199107824999921</v>
      </c>
      <c r="J159" s="2">
        <f>DATA_PI!K95-DATA_PI!Y95</f>
        <v>6.7421946565624751</v>
      </c>
      <c r="K159" s="2">
        <f>DATA_PI!L95-DATA_PI!Z95</f>
        <v>3.9294104287179277E-2</v>
      </c>
      <c r="M159" s="2" t="str">
        <f t="shared" si="95"/>
        <v>Canada</v>
      </c>
    </row>
    <row r="160" spans="1:19" x14ac:dyDescent="0.2">
      <c r="A160" s="2" t="s">
        <v>2</v>
      </c>
      <c r="B160" s="2">
        <v>2010</v>
      </c>
      <c r="C160" s="2">
        <v>-3.5129999999999999</v>
      </c>
      <c r="D160" s="2">
        <v>-6.372408868661954</v>
      </c>
      <c r="E160" s="2">
        <f>DATA_PI!F96-DATA_PI!T96</f>
        <v>1.7573210806249762</v>
      </c>
      <c r="F160" s="2">
        <f>DATA_PI!G96-DATA_PI!U96</f>
        <v>-1.3490113946875013</v>
      </c>
      <c r="G160" s="2">
        <f>DATA_PI!H96-DATA_PI!V96</f>
        <v>3.1064202409375028</v>
      </c>
      <c r="H160" s="2">
        <f>DATA_PI!I96-DATA_PI!W96</f>
        <v>10.383746433437523</v>
      </c>
      <c r="I160" s="2">
        <f>DATA_PI!J96-DATA_PI!X96</f>
        <v>3.8703956521874971</v>
      </c>
      <c r="J160" s="2">
        <f>DATA_PI!K96-DATA_PI!Y96</f>
        <v>6.5132814390625029</v>
      </c>
      <c r="K160" s="2">
        <f>DATA_PI!L96-DATA_PI!Z96</f>
        <v>0.28767031672487509</v>
      </c>
      <c r="M160" s="2" t="str">
        <f t="shared" si="95"/>
        <v>Canada</v>
      </c>
    </row>
    <row r="161" spans="1:13" x14ac:dyDescent="0.2">
      <c r="A161" s="2" t="s">
        <v>2</v>
      </c>
      <c r="B161" s="2">
        <v>2011</v>
      </c>
      <c r="C161" s="2">
        <v>-2.754</v>
      </c>
      <c r="D161" s="2">
        <v>-6.372408868661954</v>
      </c>
      <c r="E161" s="2">
        <f>DATA_PI!F97-DATA_PI!T97</f>
        <v>2.1263764921874895</v>
      </c>
      <c r="F161" s="2">
        <f>DATA_PI!G97-DATA_PI!U97</f>
        <v>-1.111474255000001</v>
      </c>
      <c r="G161" s="2">
        <f>DATA_PI!H97-DATA_PI!V97</f>
        <v>3.2376985018749984</v>
      </c>
      <c r="H161" s="2">
        <f>DATA_PI!I97-DATA_PI!W97</f>
        <v>10.259050012187501</v>
      </c>
      <c r="I161" s="2">
        <f>DATA_PI!J97-DATA_PI!X97</f>
        <v>3.9291801949999901</v>
      </c>
      <c r="J161" s="2">
        <f>DATA_PI!K97-DATA_PI!Y97</f>
        <v>6.3299047987500003</v>
      </c>
      <c r="K161" s="2">
        <f>DATA_PI!L97-DATA_PI!Z97</f>
        <v>0.76912240680683186</v>
      </c>
      <c r="M161" s="2" t="str">
        <f t="shared" si="95"/>
        <v>Canada</v>
      </c>
    </row>
    <row r="162" spans="1:13" x14ac:dyDescent="0.2">
      <c r="A162" s="2" t="s">
        <v>2</v>
      </c>
      <c r="B162" s="2">
        <v>2012</v>
      </c>
      <c r="E162" s="2">
        <f>H130</f>
        <v>2.5293017324999951</v>
      </c>
      <c r="F162" s="2">
        <f t="shared" ref="F162:F193" si="155">I130</f>
        <v>-0.87891256468750711</v>
      </c>
      <c r="G162" s="2">
        <f t="shared" ref="G162:G193" si="156">J130</f>
        <v>3.4072277181249895</v>
      </c>
    </row>
    <row r="163" spans="1:13" x14ac:dyDescent="0.2">
      <c r="A163" s="2" t="s">
        <v>2</v>
      </c>
      <c r="B163" s="2">
        <v>2013</v>
      </c>
      <c r="E163" s="2">
        <f t="shared" ref="E163:E193" si="157">H131</f>
        <v>2.973359378749997</v>
      </c>
      <c r="F163" s="2">
        <f t="shared" si="155"/>
        <v>-0.63533765624999816</v>
      </c>
      <c r="G163" s="2">
        <f t="shared" si="156"/>
        <v>3.6086117518749923</v>
      </c>
    </row>
    <row r="164" spans="1:13" x14ac:dyDescent="0.2">
      <c r="A164" s="2" t="s">
        <v>2</v>
      </c>
      <c r="B164" s="2">
        <v>2014</v>
      </c>
      <c r="E164" s="2">
        <f t="shared" si="157"/>
        <v>3.4695199068749929</v>
      </c>
      <c r="F164" s="2">
        <f t="shared" si="155"/>
        <v>-0.36107685281250923</v>
      </c>
      <c r="G164" s="2">
        <f t="shared" si="156"/>
        <v>3.8295743396874968</v>
      </c>
    </row>
    <row r="165" spans="1:13" x14ac:dyDescent="0.2">
      <c r="A165" s="2" t="s">
        <v>2</v>
      </c>
      <c r="B165" s="2">
        <v>2015</v>
      </c>
      <c r="E165" s="2">
        <f t="shared" si="157"/>
        <v>4.018398604687512</v>
      </c>
      <c r="F165" s="2">
        <f t="shared" si="155"/>
        <v>-5.0691061562499584E-2</v>
      </c>
      <c r="G165" s="2">
        <f t="shared" si="156"/>
        <v>4.0680750628124969</v>
      </c>
    </row>
    <row r="166" spans="1:13" x14ac:dyDescent="0.2">
      <c r="A166" s="2" t="s">
        <v>2</v>
      </c>
      <c r="B166" s="2">
        <v>2016</v>
      </c>
      <c r="E166" s="2">
        <f t="shared" si="157"/>
        <v>4.5823057337499904</v>
      </c>
      <c r="F166" s="2">
        <f t="shared" si="155"/>
        <v>0.27848204187499803</v>
      </c>
      <c r="G166" s="2">
        <f t="shared" si="156"/>
        <v>4.3048248706249979</v>
      </c>
    </row>
    <row r="167" spans="1:13" x14ac:dyDescent="0.2">
      <c r="A167" s="2" t="s">
        <v>2</v>
      </c>
      <c r="B167" s="2">
        <v>2017</v>
      </c>
      <c r="E167" s="2">
        <f t="shared" si="157"/>
        <v>5.2042389274999934</v>
      </c>
      <c r="F167" s="2">
        <f t="shared" si="155"/>
        <v>0.64580988187499244</v>
      </c>
      <c r="G167" s="2">
        <f t="shared" si="156"/>
        <v>4.5581439800000005</v>
      </c>
    </row>
    <row r="168" spans="1:13" x14ac:dyDescent="0.2">
      <c r="A168" s="2" t="s">
        <v>2</v>
      </c>
      <c r="B168" s="2">
        <v>2018</v>
      </c>
      <c r="E168" s="2">
        <f t="shared" si="157"/>
        <v>5.8679723009374811</v>
      </c>
      <c r="F168" s="2">
        <f t="shared" si="155"/>
        <v>1.0308542759375001</v>
      </c>
      <c r="G168" s="2">
        <f t="shared" si="156"/>
        <v>4.8370002043750056</v>
      </c>
    </row>
    <row r="169" spans="1:13" x14ac:dyDescent="0.2">
      <c r="A169" s="2" t="s">
        <v>2</v>
      </c>
      <c r="B169" s="2">
        <v>2019</v>
      </c>
      <c r="E169" s="2">
        <f t="shared" si="157"/>
        <v>6.548828830000005</v>
      </c>
      <c r="F169" s="2">
        <f t="shared" si="155"/>
        <v>1.3980994837499949</v>
      </c>
      <c r="G169" s="2">
        <f t="shared" si="156"/>
        <v>5.1517009309374977</v>
      </c>
    </row>
    <row r="170" spans="1:13" x14ac:dyDescent="0.2">
      <c r="A170" s="2" t="s">
        <v>2</v>
      </c>
      <c r="B170" s="2">
        <v>2020</v>
      </c>
      <c r="E170" s="2">
        <f t="shared" si="157"/>
        <v>7.234751632499993</v>
      </c>
      <c r="F170" s="2">
        <f t="shared" si="155"/>
        <v>1.7284169078125018</v>
      </c>
      <c r="G170" s="2">
        <f t="shared" si="156"/>
        <v>5.5063314612499923</v>
      </c>
    </row>
    <row r="171" spans="1:13" x14ac:dyDescent="0.2">
      <c r="A171" s="2" t="s">
        <v>2</v>
      </c>
      <c r="B171" s="2">
        <v>2021</v>
      </c>
      <c r="E171" s="2">
        <f t="shared" si="157"/>
        <v>7.9566231015624851</v>
      </c>
      <c r="F171" s="2">
        <f t="shared" si="155"/>
        <v>2.0737849349999919</v>
      </c>
      <c r="G171" s="2">
        <f t="shared" si="156"/>
        <v>5.8829186253125023</v>
      </c>
    </row>
    <row r="172" spans="1:13" x14ac:dyDescent="0.2">
      <c r="A172" s="2" t="s">
        <v>2</v>
      </c>
      <c r="B172" s="2">
        <v>2022</v>
      </c>
      <c r="E172" s="2">
        <f t="shared" si="157"/>
        <v>8.6650574846874946</v>
      </c>
      <c r="F172" s="2">
        <f t="shared" si="155"/>
        <v>2.3781094368749969</v>
      </c>
      <c r="G172" s="2">
        <f t="shared" si="156"/>
        <v>6.2868878287499967</v>
      </c>
    </row>
    <row r="173" spans="1:13" x14ac:dyDescent="0.2">
      <c r="A173" s="2" t="s">
        <v>2</v>
      </c>
      <c r="B173" s="2">
        <v>2023</v>
      </c>
      <c r="E173" s="2">
        <f t="shared" si="157"/>
        <v>9.3608970549999952</v>
      </c>
      <c r="F173" s="2">
        <f t="shared" si="155"/>
        <v>2.6446568896875036</v>
      </c>
      <c r="G173" s="2">
        <f t="shared" si="156"/>
        <v>6.716215416874995</v>
      </c>
    </row>
    <row r="174" spans="1:13" x14ac:dyDescent="0.2">
      <c r="A174" s="2" t="s">
        <v>2</v>
      </c>
      <c r="B174" s="2">
        <v>2024</v>
      </c>
      <c r="E174" s="2">
        <f t="shared" si="157"/>
        <v>10.0500799578125</v>
      </c>
      <c r="F174" s="2">
        <f t="shared" si="155"/>
        <v>2.887704600312496</v>
      </c>
      <c r="G174" s="2">
        <f t="shared" si="156"/>
        <v>7.162374448749997</v>
      </c>
    </row>
    <row r="175" spans="1:13" x14ac:dyDescent="0.2">
      <c r="A175" s="2" t="s">
        <v>2</v>
      </c>
      <c r="B175" s="2">
        <v>2025</v>
      </c>
      <c r="E175" s="2">
        <f t="shared" si="157"/>
        <v>10.732739433749991</v>
      </c>
      <c r="F175" s="2">
        <f t="shared" si="155"/>
        <v>3.1147794062499976</v>
      </c>
      <c r="G175" s="2">
        <f t="shared" si="156"/>
        <v>7.6177195384375018</v>
      </c>
    </row>
    <row r="176" spans="1:13" x14ac:dyDescent="0.2">
      <c r="A176" s="2" t="s">
        <v>2</v>
      </c>
      <c r="B176" s="2">
        <v>2026</v>
      </c>
      <c r="E176" s="2">
        <f t="shared" si="157"/>
        <v>11.397695602187497</v>
      </c>
      <c r="F176" s="2">
        <f t="shared" si="155"/>
        <v>3.3519460584374983</v>
      </c>
      <c r="G176" s="2">
        <f t="shared" si="156"/>
        <v>8.0457798824999962</v>
      </c>
    </row>
    <row r="177" spans="1:7" x14ac:dyDescent="0.2">
      <c r="A177" s="2" t="s">
        <v>2</v>
      </c>
      <c r="B177" s="2">
        <v>2027</v>
      </c>
      <c r="E177" s="2">
        <f t="shared" si="157"/>
        <v>12.047808186249981</v>
      </c>
      <c r="F177" s="2">
        <f t="shared" si="155"/>
        <v>3.5636365450000049</v>
      </c>
      <c r="G177" s="2">
        <f t="shared" si="156"/>
        <v>8.4841242790624953</v>
      </c>
    </row>
    <row r="178" spans="1:7" x14ac:dyDescent="0.2">
      <c r="A178" s="2" t="s">
        <v>2</v>
      </c>
      <c r="B178" s="2">
        <v>2028</v>
      </c>
      <c r="E178" s="2">
        <f t="shared" si="157"/>
        <v>12.632785326250001</v>
      </c>
      <c r="F178" s="2">
        <f t="shared" si="155"/>
        <v>3.7438179293749876</v>
      </c>
      <c r="G178" s="2">
        <f t="shared" si="156"/>
        <v>8.8890247993749902</v>
      </c>
    </row>
    <row r="179" spans="1:7" x14ac:dyDescent="0.2">
      <c r="A179" s="2" t="s">
        <v>2</v>
      </c>
      <c r="B179" s="2">
        <v>2029</v>
      </c>
      <c r="E179" s="2">
        <f t="shared" si="157"/>
        <v>13.081857671874992</v>
      </c>
      <c r="F179" s="2">
        <f t="shared" si="155"/>
        <v>3.8786284624999858</v>
      </c>
      <c r="G179" s="2">
        <f t="shared" si="156"/>
        <v>9.203284051874995</v>
      </c>
    </row>
    <row r="180" spans="1:7" x14ac:dyDescent="0.2">
      <c r="A180" s="2" t="s">
        <v>2</v>
      </c>
      <c r="B180" s="2">
        <v>2030</v>
      </c>
      <c r="E180" s="2">
        <f t="shared" si="157"/>
        <v>13.352896570937503</v>
      </c>
      <c r="F180" s="2">
        <f t="shared" si="155"/>
        <v>3.9604713484375011</v>
      </c>
      <c r="G180" s="2">
        <f t="shared" si="156"/>
        <v>9.3923204703125052</v>
      </c>
    </row>
    <row r="181" spans="1:7" x14ac:dyDescent="0.2">
      <c r="A181" s="2" t="s">
        <v>2</v>
      </c>
      <c r="B181" s="2">
        <v>2031</v>
      </c>
      <c r="E181" s="2">
        <f t="shared" si="157"/>
        <v>13.434218553750007</v>
      </c>
      <c r="F181" s="2">
        <f t="shared" si="155"/>
        <v>4.0221074521874982</v>
      </c>
      <c r="G181" s="2">
        <f t="shared" si="156"/>
        <v>9.4117991225000033</v>
      </c>
    </row>
    <row r="182" spans="1:7" x14ac:dyDescent="0.2">
      <c r="A182" s="2" t="s">
        <v>2</v>
      </c>
      <c r="B182" s="2">
        <v>2032</v>
      </c>
      <c r="E182" s="2">
        <f t="shared" si="157"/>
        <v>13.341366558437507</v>
      </c>
      <c r="F182" s="2">
        <f t="shared" si="155"/>
        <v>4.0380630159374924</v>
      </c>
      <c r="G182" s="2">
        <f t="shared" si="156"/>
        <v>9.3042179443750044</v>
      </c>
    </row>
    <row r="183" spans="1:7" x14ac:dyDescent="0.2">
      <c r="A183" s="2" t="s">
        <v>2</v>
      </c>
      <c r="B183" s="2">
        <v>2033</v>
      </c>
      <c r="E183" s="2">
        <f t="shared" si="157"/>
        <v>13.118334185312499</v>
      </c>
      <c r="F183" s="2">
        <f t="shared" si="155"/>
        <v>4.0157034418750008</v>
      </c>
      <c r="G183" s="2">
        <f t="shared" si="156"/>
        <v>9.1026787374999962</v>
      </c>
    </row>
    <row r="184" spans="1:7" x14ac:dyDescent="0.2">
      <c r="A184" s="2" t="s">
        <v>2</v>
      </c>
      <c r="B184" s="2">
        <v>2034</v>
      </c>
      <c r="E184" s="2">
        <f t="shared" si="157"/>
        <v>12.832938080312509</v>
      </c>
      <c r="F184" s="2">
        <f t="shared" si="155"/>
        <v>3.9718220403125031</v>
      </c>
      <c r="G184" s="2">
        <f t="shared" si="156"/>
        <v>8.8610632562499987</v>
      </c>
    </row>
    <row r="185" spans="1:7" x14ac:dyDescent="0.2">
      <c r="A185" s="2" t="s">
        <v>2</v>
      </c>
      <c r="B185" s="2">
        <v>2035</v>
      </c>
      <c r="E185" s="2">
        <f t="shared" si="157"/>
        <v>12.5282672384375</v>
      </c>
      <c r="F185" s="2">
        <f t="shared" si="155"/>
        <v>3.9181116712499957</v>
      </c>
      <c r="G185" s="2">
        <f t="shared" si="156"/>
        <v>8.6091939659374965</v>
      </c>
    </row>
    <row r="186" spans="1:7" x14ac:dyDescent="0.2">
      <c r="A186" s="2" t="s">
        <v>2</v>
      </c>
      <c r="B186" s="2">
        <v>2036</v>
      </c>
      <c r="E186" s="2">
        <f t="shared" si="157"/>
        <v>12.172612038437499</v>
      </c>
      <c r="F186" s="2">
        <f t="shared" si="155"/>
        <v>3.8897460715625058</v>
      </c>
      <c r="G186" s="2">
        <f t="shared" si="156"/>
        <v>8.2829384853124921</v>
      </c>
    </row>
    <row r="187" spans="1:7" x14ac:dyDescent="0.2">
      <c r="A187" s="2" t="s">
        <v>2</v>
      </c>
      <c r="B187" s="2">
        <v>2037</v>
      </c>
      <c r="E187" s="2">
        <f t="shared" si="157"/>
        <v>11.801636893124993</v>
      </c>
      <c r="F187" s="2">
        <f t="shared" si="155"/>
        <v>3.856423364062497</v>
      </c>
      <c r="G187" s="2">
        <f t="shared" si="156"/>
        <v>7.9450065659374971</v>
      </c>
    </row>
    <row r="188" spans="1:7" x14ac:dyDescent="0.2">
      <c r="A188" s="2" t="s">
        <v>2</v>
      </c>
      <c r="B188" s="2">
        <v>2038</v>
      </c>
      <c r="E188" s="2">
        <f t="shared" si="157"/>
        <v>11.43305173718749</v>
      </c>
      <c r="F188" s="2">
        <f t="shared" si="155"/>
        <v>3.8228428743750058</v>
      </c>
      <c r="G188" s="2">
        <f t="shared" si="156"/>
        <v>7.6099647493750027</v>
      </c>
    </row>
    <row r="189" spans="1:7" x14ac:dyDescent="0.2">
      <c r="A189" s="2" t="s">
        <v>2</v>
      </c>
      <c r="B189" s="2">
        <v>2039</v>
      </c>
      <c r="E189" s="2">
        <f t="shared" si="157"/>
        <v>11.091900574687465</v>
      </c>
      <c r="F189" s="2">
        <f t="shared" si="155"/>
        <v>3.794029140312503</v>
      </c>
      <c r="G189" s="2">
        <f t="shared" si="156"/>
        <v>7.2978681809374919</v>
      </c>
    </row>
    <row r="190" spans="1:7" x14ac:dyDescent="0.2">
      <c r="A190" s="2" t="s">
        <v>2</v>
      </c>
      <c r="B190" s="2">
        <v>2040</v>
      </c>
      <c r="E190" s="2">
        <f t="shared" si="157"/>
        <v>10.798970490624995</v>
      </c>
      <c r="F190" s="2">
        <f t="shared" si="155"/>
        <v>3.7758243049999898</v>
      </c>
      <c r="G190" s="2">
        <f t="shared" si="156"/>
        <v>7.0232310306249985</v>
      </c>
    </row>
    <row r="191" spans="1:7" x14ac:dyDescent="0.2">
      <c r="A191" s="2" t="s">
        <v>2</v>
      </c>
      <c r="B191" s="2">
        <v>2041</v>
      </c>
      <c r="E191" s="2">
        <f t="shared" si="157"/>
        <v>10.563136893749999</v>
      </c>
      <c r="F191" s="2">
        <f t="shared" si="155"/>
        <v>3.8199107824999921</v>
      </c>
      <c r="G191" s="2">
        <f t="shared" si="156"/>
        <v>6.7421946565624751</v>
      </c>
    </row>
    <row r="192" spans="1:7" x14ac:dyDescent="0.2">
      <c r="A192" s="2" t="s">
        <v>2</v>
      </c>
      <c r="B192" s="2">
        <v>2042</v>
      </c>
      <c r="E192" s="2">
        <f t="shared" si="157"/>
        <v>10.383746433437523</v>
      </c>
      <c r="F192" s="2">
        <f t="shared" si="155"/>
        <v>3.8703956521874971</v>
      </c>
      <c r="G192" s="2">
        <f t="shared" si="156"/>
        <v>6.5132814390625029</v>
      </c>
    </row>
    <row r="193" spans="1:23" x14ac:dyDescent="0.2">
      <c r="A193" s="2" t="s">
        <v>2</v>
      </c>
      <c r="B193" s="2">
        <v>2043</v>
      </c>
      <c r="E193" s="2">
        <f t="shared" si="157"/>
        <v>10.259050012187501</v>
      </c>
      <c r="F193" s="2">
        <f t="shared" si="155"/>
        <v>3.9291801949999901</v>
      </c>
      <c r="G193" s="2">
        <f t="shared" si="156"/>
        <v>6.3299047987500003</v>
      </c>
    </row>
    <row r="194" spans="1:23" x14ac:dyDescent="0.2">
      <c r="A194" s="2" t="s">
        <v>3</v>
      </c>
      <c r="B194" s="2">
        <v>1980</v>
      </c>
      <c r="C194" s="2">
        <v>-1.5069999999999999</v>
      </c>
      <c r="D194" s="2">
        <v>-31.2189882554799</v>
      </c>
      <c r="E194" s="2">
        <f>DATA_PI!F98-DATA_PI!T98</f>
        <v>3.9784054946875145</v>
      </c>
      <c r="F194" s="2">
        <f>DATA_PI!G98-DATA_PI!U98</f>
        <v>-5.7146730628125013</v>
      </c>
      <c r="G194" s="2">
        <f>DATA_PI!H98-DATA_PI!V98</f>
        <v>9.6931444387500001</v>
      </c>
      <c r="H194" s="2">
        <f>DATA_PI!I98-DATA_PI!W98</f>
        <v>11.384301732499992</v>
      </c>
      <c r="I194" s="2">
        <f>DATA_PI!J98-DATA_PI!X98</f>
        <v>2.5450874353124924</v>
      </c>
      <c r="J194" s="2">
        <f>DATA_PI!K98-DATA_PI!Y98</f>
        <v>8.8392277181249916</v>
      </c>
      <c r="K194" s="2">
        <f>DATA_PI!L98-DATA_PI!Z98</f>
        <v>-0.6738031191803181</v>
      </c>
      <c r="M194" s="2" t="str">
        <f t="shared" si="95"/>
        <v>Denmark</v>
      </c>
      <c r="N194" s="2">
        <v>1</v>
      </c>
      <c r="O194" s="2">
        <f>AVERAGE(C194:C197)</f>
        <v>-2.6709999999999998</v>
      </c>
      <c r="P194" s="2">
        <f t="shared" ref="P194" si="158">AVERAGE(D194:D197)</f>
        <v>-31.2189882554799</v>
      </c>
      <c r="Q194" s="2">
        <f t="shared" ref="Q194" si="159">AVERAGE(E194:E197)</f>
        <v>3.9183997676562505</v>
      </c>
      <c r="R194" s="2">
        <f t="shared" ref="R194" si="160">AVERAGE(F194:F197)</f>
        <v>-5.9459879948437537</v>
      </c>
      <c r="S194" s="2">
        <f t="shared" ref="S194" si="161">AVERAGE(G194:G197)</f>
        <v>9.8646495989062508</v>
      </c>
      <c r="T194" s="2">
        <f t="shared" ref="T194" si="162">AVERAGE(H194:H197)</f>
        <v>11.741394905703125</v>
      </c>
      <c r="U194" s="2">
        <f t="shared" ref="U194" si="163">AVERAGE(I194:I197)</f>
        <v>2.5337454661718724</v>
      </c>
      <c r="V194" s="2">
        <f t="shared" ref="V194" si="164">AVERAGE(J194:J197)</f>
        <v>9.2076222181249943</v>
      </c>
      <c r="W194" s="2">
        <f t="shared" ref="W194" si="165">AVERAGE(K194:K197)</f>
        <v>-0.59630600793031874</v>
      </c>
    </row>
    <row r="195" spans="1:23" x14ac:dyDescent="0.2">
      <c r="A195" s="2" t="s">
        <v>3</v>
      </c>
      <c r="B195" s="2">
        <v>1981</v>
      </c>
      <c r="C195" s="2">
        <v>-3.0139999999999998</v>
      </c>
      <c r="D195" s="2">
        <v>-31.2189882554799</v>
      </c>
      <c r="E195" s="2">
        <f>DATA_PI!F99-DATA_PI!T99</f>
        <v>4.0467554590624957</v>
      </c>
      <c r="F195" s="2">
        <f>DATA_PI!G99-DATA_PI!U99</f>
        <v>-5.7751771671874899</v>
      </c>
      <c r="G195" s="2">
        <f>DATA_PI!H99-DATA_PI!V99</f>
        <v>9.8219251228125017</v>
      </c>
      <c r="H195" s="2">
        <f>DATA_PI!I99-DATA_PI!W99</f>
        <v>11.671359378749997</v>
      </c>
      <c r="I195" s="2">
        <f>DATA_PI!J99-DATA_PI!X99</f>
        <v>2.5346623437500035</v>
      </c>
      <c r="J195" s="2">
        <f>DATA_PI!K99-DATA_PI!Y99</f>
        <v>9.136611751874991</v>
      </c>
      <c r="K195" s="2">
        <f>DATA_PI!L99-DATA_PI!Z99</f>
        <v>-2.7724326385195539</v>
      </c>
      <c r="M195" s="2" t="str">
        <f t="shared" si="95"/>
        <v>Denmark</v>
      </c>
      <c r="N195" s="2">
        <v>2</v>
      </c>
      <c r="O195" s="2">
        <f>AVERAGE(C198:C201)</f>
        <v>-4.4470000000000001</v>
      </c>
      <c r="P195" s="2">
        <f t="shared" ref="P195" si="166">AVERAGE(D198:D201)</f>
        <v>-40.867606956426428</v>
      </c>
      <c r="Q195" s="2">
        <f t="shared" ref="Q195" si="167">AVERAGE(E198:E201)</f>
        <v>3.0961248578124909</v>
      </c>
      <c r="R195" s="2">
        <f t="shared" ref="R195" si="168">AVERAGE(F198:F201)</f>
        <v>-6.9553346665625044</v>
      </c>
      <c r="S195" s="2">
        <f t="shared" ref="S195" si="169">AVERAGE(G198:G201)</f>
        <v>10.051450353749999</v>
      </c>
      <c r="T195" s="2">
        <f t="shared" ref="T195" si="170">AVERAGE(H198:H201)</f>
        <v>12.088586448046867</v>
      </c>
      <c r="U195" s="2">
        <f t="shared" ref="U195" si="171">AVERAGE(I198:I201)</f>
        <v>2.6035614208593731</v>
      </c>
      <c r="V195" s="2">
        <f t="shared" ref="V195" si="172">AVERAGE(J198:J201)</f>
        <v>9.4849174964843748</v>
      </c>
      <c r="W195" s="2">
        <f t="shared" ref="W195" si="173">AVERAGE(K198:K201)</f>
        <v>2.6285896108520577</v>
      </c>
    </row>
    <row r="196" spans="1:23" x14ac:dyDescent="0.2">
      <c r="A196" s="2" t="s">
        <v>3</v>
      </c>
      <c r="B196" s="2">
        <v>1982</v>
      </c>
      <c r="C196" s="2">
        <v>-3.919</v>
      </c>
      <c r="D196" s="2">
        <v>-31.2189882554799</v>
      </c>
      <c r="E196" s="2">
        <f>DATA_PI!F100-DATA_PI!T100</f>
        <v>3.9396112596874957</v>
      </c>
      <c r="F196" s="2">
        <f>DATA_PI!G100-DATA_PI!U100</f>
        <v>-5.9920616787500087</v>
      </c>
      <c r="G196" s="2">
        <f>DATA_PI!H100-DATA_PI!V100</f>
        <v>9.9316370212500011</v>
      </c>
      <c r="H196" s="2">
        <f>DATA_PI!I100-DATA_PI!W100</f>
        <v>11.883519906874994</v>
      </c>
      <c r="I196" s="2">
        <f>DATA_PI!J100-DATA_PI!X100</f>
        <v>2.5219231471874934</v>
      </c>
      <c r="J196" s="2">
        <f>DATA_PI!K100-DATA_PI!Y100</f>
        <v>9.3615743396874969</v>
      </c>
      <c r="K196" s="2">
        <f>DATA_PI!L100-DATA_PI!Z100</f>
        <v>0.34212397355080482</v>
      </c>
      <c r="M196" s="2" t="str">
        <f t="shared" si="95"/>
        <v>Denmark</v>
      </c>
      <c r="N196" s="2">
        <v>3</v>
      </c>
      <c r="O196" s="2">
        <f>AVERAGE(C202:C205)</f>
        <v>-0.41525000000000001</v>
      </c>
      <c r="P196" s="2">
        <f t="shared" ref="P196" si="174">AVERAGE(D202:D205)</f>
        <v>-43.468383778958597</v>
      </c>
      <c r="Q196" s="2">
        <f t="shared" ref="Q196" si="175">AVERAGE(E202:E205)</f>
        <v>2.6597195085937386</v>
      </c>
      <c r="R196" s="2">
        <f t="shared" ref="R196" si="176">AVERAGE(F202:F205)</f>
        <v>-7.0660347427343781</v>
      </c>
      <c r="S196" s="2">
        <f t="shared" ref="S196" si="177">AVERAGE(G202:G205)</f>
        <v>9.7256896523437479</v>
      </c>
      <c r="T196" s="2">
        <f t="shared" ref="T196" si="178">AVERAGE(H202:H205)</f>
        <v>12.054082318437491</v>
      </c>
      <c r="U196" s="2">
        <f t="shared" ref="U196" si="179">AVERAGE(I202:I205)</f>
        <v>2.9762420423437472</v>
      </c>
      <c r="V196" s="2">
        <f t="shared" ref="V196" si="180">AVERAGE(J202:J205)</f>
        <v>9.0775883330468687</v>
      </c>
      <c r="W196" s="2">
        <f t="shared" ref="W196" si="181">AVERAGE(K202:K205)</f>
        <v>-1.1934018828171666</v>
      </c>
    </row>
    <row r="197" spans="1:23" x14ac:dyDescent="0.2">
      <c r="A197" s="2" t="s">
        <v>3</v>
      </c>
      <c r="B197" s="2">
        <v>1983</v>
      </c>
      <c r="C197" s="2">
        <v>-2.2440000000000002</v>
      </c>
      <c r="D197" s="2">
        <v>-31.2189882554799</v>
      </c>
      <c r="E197" s="2">
        <f>DATA_PI!F101-DATA_PI!T101</f>
        <v>3.7088268571874963</v>
      </c>
      <c r="F197" s="2">
        <f>DATA_PI!G101-DATA_PI!U101</f>
        <v>-6.302040070625015</v>
      </c>
      <c r="G197" s="2">
        <f>DATA_PI!H101-DATA_PI!V101</f>
        <v>10.011891812812497</v>
      </c>
      <c r="H197" s="2">
        <f>DATA_PI!I101-DATA_PI!W101</f>
        <v>12.026398604687515</v>
      </c>
      <c r="I197" s="2">
        <f>DATA_PI!J101-DATA_PI!X101</f>
        <v>2.5333089384375</v>
      </c>
      <c r="J197" s="2">
        <f>DATA_PI!K101-DATA_PI!Y101</f>
        <v>9.4930750628124976</v>
      </c>
      <c r="K197" s="2">
        <f>DATA_PI!L101-DATA_PI!Z101</f>
        <v>0.71888775242779213</v>
      </c>
      <c r="M197" s="2" t="str">
        <f t="shared" si="95"/>
        <v>Denmark</v>
      </c>
      <c r="N197" s="2">
        <v>4</v>
      </c>
      <c r="O197" s="2">
        <f>AVERAGE(C206:C209)</f>
        <v>1.7722500000000001</v>
      </c>
      <c r="P197" s="2">
        <f t="shared" ref="P197" si="182">AVERAGE(D206:D209)</f>
        <v>-33.624520546184009</v>
      </c>
      <c r="Q197" s="2">
        <f t="shared" ref="Q197" si="183">AVERAGE(E206:E209)</f>
        <v>2.9039224141406237</v>
      </c>
      <c r="R197" s="2">
        <f t="shared" ref="R197" si="184">AVERAGE(F206:F209)</f>
        <v>-5.8653982276562546</v>
      </c>
      <c r="S197" s="2">
        <f t="shared" ref="S197" si="185">AVERAGE(G206:G209)</f>
        <v>8.7692031292187451</v>
      </c>
      <c r="T197" s="2">
        <f t="shared" ref="T197" si="186">AVERAGE(H206:H209)</f>
        <v>12.402330794999992</v>
      </c>
      <c r="U197" s="2">
        <f t="shared" ref="U197" si="187">AVERAGE(I206:I209)</f>
        <v>3.6905166524999986</v>
      </c>
      <c r="V197" s="2">
        <f t="shared" ref="V197" si="188">AVERAGE(J206:J209)</f>
        <v>8.7119995371874985</v>
      </c>
      <c r="W197" s="2">
        <f t="shared" ref="W197" si="189">AVERAGE(K206:K209)</f>
        <v>-1.4255519182937555</v>
      </c>
    </row>
    <row r="198" spans="1:23" x14ac:dyDescent="0.2">
      <c r="A198" s="2" t="s">
        <v>3</v>
      </c>
      <c r="B198" s="2">
        <v>1984</v>
      </c>
      <c r="C198" s="2">
        <v>-3.0139999999999998</v>
      </c>
      <c r="D198" s="2">
        <v>-40.867606956426428</v>
      </c>
      <c r="E198" s="2">
        <f>DATA_PI!F102-DATA_PI!T102</f>
        <v>3.4586238471874964</v>
      </c>
      <c r="F198" s="2">
        <f>DATA_PI!G102-DATA_PI!U102</f>
        <v>-6.595633537500003</v>
      </c>
      <c r="G198" s="2">
        <f>DATA_PI!H102-DATA_PI!V102</f>
        <v>10.054177534687501</v>
      </c>
      <c r="H198" s="2">
        <f>DATA_PI!I102-DATA_PI!W102</f>
        <v>12.081305733749993</v>
      </c>
      <c r="I198" s="2">
        <f>DATA_PI!J102-DATA_PI!X102</f>
        <v>2.5144820418749987</v>
      </c>
      <c r="J198" s="2">
        <f>DATA_PI!K102-DATA_PI!Y102</f>
        <v>9.5668248706249948</v>
      </c>
      <c r="K198" s="2">
        <f>DATA_PI!L102-DATA_PI!Z102</f>
        <v>0.91238520243051369</v>
      </c>
      <c r="M198" s="2" t="str">
        <f t="shared" si="95"/>
        <v>Denmark</v>
      </c>
      <c r="N198" s="2">
        <v>5</v>
      </c>
      <c r="O198" s="2">
        <f>AVERAGE(C210:C213)</f>
        <v>0.77774999999999994</v>
      </c>
      <c r="P198" s="2">
        <f t="shared" ref="P198" si="190">AVERAGE(D210:D213)</f>
        <v>-23.070611145517422</v>
      </c>
      <c r="Q198" s="2">
        <f t="shared" ref="Q198" si="191">AVERAGE(E210:E213)</f>
        <v>4.6965363721093638</v>
      </c>
      <c r="R198" s="2">
        <f t="shared" ref="R198" si="192">AVERAGE(F210:F213)</f>
        <v>-3.1131361980468784</v>
      </c>
      <c r="S198" s="2">
        <f t="shared" ref="S198" si="193">AVERAGE(G210:G213)</f>
        <v>7.8096818962499963</v>
      </c>
      <c r="T198" s="2">
        <f t="shared" ref="T198" si="194">AVERAGE(H210:H213)</f>
        <v>13.491439530703127</v>
      </c>
      <c r="U198" s="2">
        <f t="shared" ref="U198" si="195">AVERAGE(I210:I213)</f>
        <v>4.9215062981249931</v>
      </c>
      <c r="V198" s="2">
        <f t="shared" ref="V198" si="196">AVERAGE(J210:J213)</f>
        <v>8.5698571110156259</v>
      </c>
      <c r="W198" s="2">
        <f t="shared" ref="W198" si="197">AVERAGE(K210:K213)</f>
        <v>-0.47446244997380993</v>
      </c>
    </row>
    <row r="199" spans="1:23" x14ac:dyDescent="0.2">
      <c r="A199" s="2" t="s">
        <v>3</v>
      </c>
      <c r="B199" s="2">
        <v>1985</v>
      </c>
      <c r="C199" s="2">
        <v>-5.3940000000000001</v>
      </c>
      <c r="D199" s="2">
        <v>-40.867606956426428</v>
      </c>
      <c r="E199" s="2">
        <f>DATA_PI!F103-DATA_PI!T103</f>
        <v>3.2573954153124873</v>
      </c>
      <c r="F199" s="2">
        <f>DATA_PI!G103-DATA_PI!U103</f>
        <v>-6.8002602325000048</v>
      </c>
      <c r="G199" s="2">
        <f>DATA_PI!H103-DATA_PI!V103</f>
        <v>10.057723449999994</v>
      </c>
      <c r="H199" s="2">
        <f>DATA_PI!I103-DATA_PI!W103</f>
        <v>12.10523892749999</v>
      </c>
      <c r="I199" s="2">
        <f>DATA_PI!J103-DATA_PI!X103</f>
        <v>2.5548098818749949</v>
      </c>
      <c r="J199" s="2">
        <f>DATA_PI!K103-DATA_PI!Y103</f>
        <v>9.5501439800000014</v>
      </c>
      <c r="K199" s="2">
        <f>DATA_PI!L103-DATA_PI!Z103</f>
        <v>2.0735287311494499</v>
      </c>
      <c r="M199" s="2" t="str">
        <f t="shared" si="95"/>
        <v>Denmark</v>
      </c>
      <c r="N199" s="2">
        <v>6</v>
      </c>
      <c r="O199" s="2">
        <f>AVERAGE(C214:C217)</f>
        <v>2.61775</v>
      </c>
      <c r="P199" s="2">
        <f t="shared" ref="P199" si="198">AVERAGE(D214:D217)</f>
        <v>-14.354167617049729</v>
      </c>
      <c r="Q199" s="2">
        <f t="shared" ref="Q199" si="199">AVERAGE(E214:E217)</f>
        <v>7.0249859339843699</v>
      </c>
      <c r="R199" s="2">
        <f t="shared" ref="R199" si="200">AVERAGE(F214:F217)</f>
        <v>-8.9172526484374792E-2</v>
      </c>
      <c r="S199" s="2">
        <f t="shared" ref="S199" si="201">AVERAGE(G214:G217)</f>
        <v>7.1138628304687455</v>
      </c>
      <c r="T199" s="2">
        <f t="shared" ref="T199" si="202">AVERAGE(H214:H217)</f>
        <v>14.278476515625009</v>
      </c>
      <c r="U199" s="2">
        <f t="shared" ref="U199" si="203">AVERAGE(I214:I217)</f>
        <v>6.0016750423437486</v>
      </c>
      <c r="V199" s="2">
        <f t="shared" ref="V199" si="204">AVERAGE(J214:J217)</f>
        <v>8.276788476015625</v>
      </c>
      <c r="W199" s="2">
        <f t="shared" ref="W199" si="205">AVERAGE(K214:K217)</f>
        <v>0.16725724485762028</v>
      </c>
    </row>
    <row r="200" spans="1:23" x14ac:dyDescent="0.2">
      <c r="A200" s="2" t="s">
        <v>3</v>
      </c>
      <c r="B200" s="2">
        <v>1986</v>
      </c>
      <c r="C200" s="2">
        <v>-6.0250000000000004</v>
      </c>
      <c r="D200" s="2">
        <v>-40.867606956426428</v>
      </c>
      <c r="E200" s="2">
        <f>DATA_PI!F104-DATA_PI!T104</f>
        <v>2.9118170287500007</v>
      </c>
      <c r="F200" s="2">
        <f>DATA_PI!G104-DATA_PI!U104</f>
        <v>-7.1512271640625009</v>
      </c>
      <c r="G200" s="2">
        <f>DATA_PI!H104-DATA_PI!V104</f>
        <v>10.063246121875</v>
      </c>
      <c r="H200" s="2">
        <f>DATA_PI!I104-DATA_PI!W104</f>
        <v>12.09997230093748</v>
      </c>
      <c r="I200" s="2">
        <f>DATA_PI!J104-DATA_PI!X104</f>
        <v>2.6338542759375017</v>
      </c>
      <c r="J200" s="2">
        <f>DATA_PI!K104-DATA_PI!Y104</f>
        <v>9.4660002043750069</v>
      </c>
      <c r="K200" s="2">
        <f>DATA_PI!L104-DATA_PI!Z104</f>
        <v>4.8279045265327483</v>
      </c>
      <c r="M200" s="2" t="str">
        <f t="shared" si="95"/>
        <v>Denmark</v>
      </c>
      <c r="N200" s="2">
        <v>7</v>
      </c>
      <c r="O200" s="2">
        <f>AVERAGE(C218:C221)</f>
        <v>2.9242499999999998</v>
      </c>
      <c r="P200" s="2">
        <f t="shared" ref="P200" si="206">AVERAGE(D218:D221)</f>
        <v>-9.3928787934826126</v>
      </c>
      <c r="Q200" s="2">
        <f t="shared" ref="Q200" si="207">AVERAGE(E218:E221)</f>
        <v>8.9609847764062334</v>
      </c>
      <c r="R200" s="2">
        <f t="shared" ref="R200" si="208">AVERAGE(F218:F221)</f>
        <v>1.8527671075000001</v>
      </c>
      <c r="S200" s="2">
        <f t="shared" ref="S200" si="209">AVERAGE(G218:G221)</f>
        <v>7.1082367066406222</v>
      </c>
      <c r="T200" s="2">
        <f t="shared" ref="T200" si="210">AVERAGE(H218:H221)</f>
        <v>14.117050310859364</v>
      </c>
      <c r="U200" s="2">
        <f t="shared" ref="U200" si="211">AVERAGE(I218:I221)</f>
        <v>6.5425103625781276</v>
      </c>
      <c r="V200" s="2">
        <f t="shared" ref="V200" si="212">AVERAGE(J218:J221)</f>
        <v>7.5744444953906207</v>
      </c>
      <c r="W200" s="2">
        <f t="shared" ref="W200" si="213">AVERAGE(K218:K221)</f>
        <v>0.97819308251852088</v>
      </c>
    </row>
    <row r="201" spans="1:23" x14ac:dyDescent="0.2">
      <c r="A201" s="2" t="s">
        <v>3</v>
      </c>
      <c r="B201" s="2">
        <v>1987</v>
      </c>
      <c r="C201" s="2">
        <v>-3.355</v>
      </c>
      <c r="D201" s="2">
        <v>-40.867606956426428</v>
      </c>
      <c r="E201" s="2">
        <f>DATA_PI!F105-DATA_PI!T105</f>
        <v>2.7566631399999793</v>
      </c>
      <c r="F201" s="2">
        <f>DATA_PI!G105-DATA_PI!U105</f>
        <v>-7.274217732187509</v>
      </c>
      <c r="G201" s="2">
        <f>DATA_PI!H105-DATA_PI!V105</f>
        <v>10.030654308437498</v>
      </c>
      <c r="H201" s="2">
        <f>DATA_PI!I105-DATA_PI!W105</f>
        <v>12.067828830000003</v>
      </c>
      <c r="I201" s="2">
        <f>DATA_PI!J105-DATA_PI!X105</f>
        <v>2.7110994837499973</v>
      </c>
      <c r="J201" s="2">
        <f>DATA_PI!K105-DATA_PI!Y105</f>
        <v>9.356700930937496</v>
      </c>
      <c r="K201" s="2">
        <f>DATA_PI!L105-DATA_PI!Z105</f>
        <v>2.7005399832955184</v>
      </c>
      <c r="M201" s="2" t="str">
        <f t="shared" si="95"/>
        <v>Denmark</v>
      </c>
      <c r="N201" s="2">
        <v>8</v>
      </c>
      <c r="O201" s="2">
        <f>AVERAGE(C222:C225)</f>
        <v>4.4532499999999997</v>
      </c>
      <c r="P201" s="2">
        <f t="shared" ref="P201" si="214">AVERAGE(D222:D225)</f>
        <v>-5.4823111982675101</v>
      </c>
      <c r="Q201" s="2">
        <f t="shared" ref="Q201" si="215">AVERAGE(E222:E225)</f>
        <v>10.448774724999998</v>
      </c>
      <c r="R201" s="2">
        <f t="shared" ref="R201" si="216">AVERAGE(F222:F225)</f>
        <v>2.3861983879687498</v>
      </c>
      <c r="S201" s="2">
        <f t="shared" ref="S201" si="217">AVERAGE(G222:G225)</f>
        <v>8.0628428652343747</v>
      </c>
      <c r="T201" s="2">
        <f t="shared" ref="T201" si="218">AVERAGE(H222:H225)</f>
        <v>12.893475957500002</v>
      </c>
      <c r="U201" s="2">
        <f t="shared" ref="U201" si="219">AVERAGE(I222:I225)</f>
        <v>6.4985777336718673</v>
      </c>
      <c r="V201" s="2">
        <f t="shared" ref="V201" si="220">AVERAGE(J222:J225)</f>
        <v>6.3949029812499933</v>
      </c>
      <c r="W201" s="2">
        <f t="shared" ref="W201" si="221">AVERAGE(K222:K225)</f>
        <v>0.7739749566278793</v>
      </c>
    </row>
    <row r="202" spans="1:23" x14ac:dyDescent="0.2">
      <c r="A202" s="2" t="s">
        <v>3</v>
      </c>
      <c r="B202" s="2">
        <v>1988</v>
      </c>
      <c r="C202" s="2">
        <v>-1.4</v>
      </c>
      <c r="D202" s="2">
        <v>-43.468383778958597</v>
      </c>
      <c r="E202" s="2">
        <f>DATA_PI!F106-DATA_PI!T106</f>
        <v>2.7114333562499979</v>
      </c>
      <c r="F202" s="2">
        <f>DATA_PI!G106-DATA_PI!U106</f>
        <v>-7.2441736862499937</v>
      </c>
      <c r="G202" s="2">
        <f>DATA_PI!H106-DATA_PI!V106</f>
        <v>9.9566021068749979</v>
      </c>
      <c r="H202" s="2">
        <f>DATA_PI!I106-DATA_PI!W106</f>
        <v>12.019751632499997</v>
      </c>
      <c r="I202" s="2">
        <f>DATA_PI!J106-DATA_PI!X106</f>
        <v>2.7724169078124987</v>
      </c>
      <c r="J202" s="2">
        <f>DATA_PI!K106-DATA_PI!Y106</f>
        <v>9.2463314612499907</v>
      </c>
      <c r="K202" s="2">
        <f>DATA_PI!L106-DATA_PI!Z106</f>
        <v>-0.39820564223873944</v>
      </c>
      <c r="M202" s="2" t="str">
        <f t="shared" si="95"/>
        <v>Denmark</v>
      </c>
      <c r="N202" s="2">
        <v>9</v>
      </c>
      <c r="Q202" s="2">
        <f>T194</f>
        <v>11.741394905703125</v>
      </c>
      <c r="R202" s="2">
        <f t="shared" ref="R202:R209" si="222">U194</f>
        <v>2.5337454661718724</v>
      </c>
      <c r="S202" s="2">
        <f t="shared" ref="S202:S209" si="223">V194</f>
        <v>9.2076222181249943</v>
      </c>
    </row>
    <row r="203" spans="1:23" x14ac:dyDescent="0.2">
      <c r="A203" s="2" t="s">
        <v>3</v>
      </c>
      <c r="B203" s="2">
        <v>1989</v>
      </c>
      <c r="C203" s="2">
        <v>-1.5389999999999999</v>
      </c>
      <c r="D203" s="2">
        <v>-43.468383778958597</v>
      </c>
      <c r="E203" s="2">
        <f>DATA_PI!F107-DATA_PI!T107</f>
        <v>2.6670583371874912</v>
      </c>
      <c r="F203" s="2">
        <f>DATA_PI!G107-DATA_PI!U107</f>
        <v>-7.1667246643750069</v>
      </c>
      <c r="G203" s="2">
        <f>DATA_PI!H107-DATA_PI!V107</f>
        <v>9.8335142709374992</v>
      </c>
      <c r="H203" s="2">
        <f>DATA_PI!I107-DATA_PI!W107</f>
        <v>12.063623101562484</v>
      </c>
      <c r="I203" s="2">
        <f>DATA_PI!J107-DATA_PI!X107</f>
        <v>2.9247849349999946</v>
      </c>
      <c r="J203" s="2">
        <f>DATA_PI!K107-DATA_PI!Y107</f>
        <v>9.1389186253125025</v>
      </c>
      <c r="K203" s="2">
        <f>DATA_PI!L107-DATA_PI!Z107</f>
        <v>-1.7586383060263362</v>
      </c>
      <c r="M203" s="2" t="str">
        <f t="shared" si="95"/>
        <v>Denmark</v>
      </c>
      <c r="N203" s="2">
        <v>10</v>
      </c>
      <c r="Q203" s="2">
        <f t="shared" ref="Q203:Q209" si="224">T195</f>
        <v>12.088586448046867</v>
      </c>
      <c r="R203" s="2">
        <f t="shared" si="222"/>
        <v>2.6035614208593731</v>
      </c>
      <c r="S203" s="2">
        <f t="shared" si="223"/>
        <v>9.4849174964843748</v>
      </c>
    </row>
    <row r="204" spans="1:23" x14ac:dyDescent="0.2">
      <c r="A204" s="2" t="s">
        <v>3</v>
      </c>
      <c r="B204" s="2">
        <v>1990</v>
      </c>
      <c r="C204" s="2">
        <v>0.40699999999999997</v>
      </c>
      <c r="D204" s="2">
        <v>-43.468383778958597</v>
      </c>
      <c r="E204" s="2">
        <f>DATA_PI!F108-DATA_PI!T108</f>
        <v>2.5906715668749953</v>
      </c>
      <c r="F204" s="2">
        <f>DATA_PI!G108-DATA_PI!U108</f>
        <v>-7.0724100284375027</v>
      </c>
      <c r="G204" s="2">
        <f>DATA_PI!H108-DATA_PI!V108</f>
        <v>9.663045612812498</v>
      </c>
      <c r="H204" s="2">
        <f>DATA_PI!I108-DATA_PI!W108</f>
        <v>12.066057484687491</v>
      </c>
      <c r="I204" s="2">
        <f>DATA_PI!J108-DATA_PI!X108</f>
        <v>3.0451094368749949</v>
      </c>
      <c r="J204" s="2">
        <f>DATA_PI!K108-DATA_PI!Y108</f>
        <v>9.020887828749995</v>
      </c>
      <c r="K204" s="2">
        <f>DATA_PI!L108-DATA_PI!Z108</f>
        <v>-1.5308715070950087</v>
      </c>
      <c r="M204" s="2" t="str">
        <f t="shared" si="95"/>
        <v>Denmark</v>
      </c>
      <c r="N204" s="2">
        <v>11</v>
      </c>
      <c r="Q204" s="2">
        <f t="shared" si="224"/>
        <v>12.054082318437491</v>
      </c>
      <c r="R204" s="2">
        <f t="shared" si="222"/>
        <v>2.9762420423437472</v>
      </c>
      <c r="S204" s="2">
        <f t="shared" si="223"/>
        <v>9.0775883330468687</v>
      </c>
    </row>
    <row r="205" spans="1:23" x14ac:dyDescent="0.2">
      <c r="A205" s="2" t="s">
        <v>3</v>
      </c>
      <c r="B205" s="2">
        <v>1991</v>
      </c>
      <c r="C205" s="2">
        <v>0.871</v>
      </c>
      <c r="D205" s="2">
        <v>-43.468383778958597</v>
      </c>
      <c r="E205" s="2">
        <f>DATA_PI!F109-DATA_PI!T109</f>
        <v>2.66971477406247</v>
      </c>
      <c r="F205" s="2">
        <f>DATA_PI!G109-DATA_PI!U109</f>
        <v>-6.7808305918750094</v>
      </c>
      <c r="G205" s="2">
        <f>DATA_PI!H109-DATA_PI!V109</f>
        <v>9.4495966187499985</v>
      </c>
      <c r="H205" s="2">
        <f>DATA_PI!I109-DATA_PI!W109</f>
        <v>12.066897054999991</v>
      </c>
      <c r="I205" s="2">
        <f>DATA_PI!J109-DATA_PI!X109</f>
        <v>3.1626568896875007</v>
      </c>
      <c r="J205" s="2">
        <f>DATA_PI!K109-DATA_PI!Y109</f>
        <v>8.9042154168749903</v>
      </c>
      <c r="K205" s="2">
        <f>DATA_PI!L109-DATA_PI!Z109</f>
        <v>-1.0858920759085815</v>
      </c>
      <c r="M205" s="2" t="str">
        <f t="shared" si="95"/>
        <v>Denmark</v>
      </c>
      <c r="N205" s="2">
        <v>12</v>
      </c>
      <c r="Q205" s="2">
        <f t="shared" si="224"/>
        <v>12.402330794999992</v>
      </c>
      <c r="R205" s="2">
        <f t="shared" si="222"/>
        <v>3.6905166524999986</v>
      </c>
      <c r="S205" s="2">
        <f t="shared" si="223"/>
        <v>8.7119995371874985</v>
      </c>
    </row>
    <row r="206" spans="1:23" x14ac:dyDescent="0.2">
      <c r="A206" s="2" t="s">
        <v>3</v>
      </c>
      <c r="B206" s="2">
        <v>1992</v>
      </c>
      <c r="C206" s="2">
        <v>2.105</v>
      </c>
      <c r="D206" s="2">
        <v>-33.624520546184009</v>
      </c>
      <c r="E206" s="2">
        <f>DATA_PI!F110-DATA_PI!T110</f>
        <v>2.695969068437492</v>
      </c>
      <c r="F206" s="2">
        <f>DATA_PI!G110-DATA_PI!U110</f>
        <v>-6.5018688259375068</v>
      </c>
      <c r="G206" s="2">
        <f>DATA_PI!H110-DATA_PI!V110</f>
        <v>9.1977613749999989</v>
      </c>
      <c r="H206" s="2">
        <f>DATA_PI!I110-DATA_PI!W110</f>
        <v>12.1200799578125</v>
      </c>
      <c r="I206" s="2">
        <f>DATA_PI!J110-DATA_PI!X110</f>
        <v>3.3167046003124945</v>
      </c>
      <c r="J206" s="2">
        <f>DATA_PI!K110-DATA_PI!Y110</f>
        <v>8.8033744487499987</v>
      </c>
      <c r="K206" s="2">
        <f>DATA_PI!L110-DATA_PI!Z110</f>
        <v>-1.1682427755312617</v>
      </c>
      <c r="M206" s="2" t="str">
        <f t="shared" si="95"/>
        <v>Denmark</v>
      </c>
      <c r="N206" s="2">
        <v>13</v>
      </c>
      <c r="Q206" s="2">
        <f t="shared" si="224"/>
        <v>13.491439530703127</v>
      </c>
      <c r="R206" s="2">
        <f t="shared" si="222"/>
        <v>4.9215062981249931</v>
      </c>
      <c r="S206" s="2">
        <f t="shared" si="223"/>
        <v>8.5698571110156259</v>
      </c>
    </row>
    <row r="207" spans="1:23" x14ac:dyDescent="0.2">
      <c r="A207" s="2" t="s">
        <v>3</v>
      </c>
      <c r="B207" s="2">
        <v>1993</v>
      </c>
      <c r="C207" s="2">
        <v>2.7650000000000001</v>
      </c>
      <c r="D207" s="2">
        <v>-33.624520546184009</v>
      </c>
      <c r="E207" s="2">
        <f>DATA_PI!F111-DATA_PI!T111</f>
        <v>2.7494553303125144</v>
      </c>
      <c r="F207" s="2">
        <f>DATA_PI!G111-DATA_PI!U111</f>
        <v>-6.168713710312506</v>
      </c>
      <c r="G207" s="2">
        <f>DATA_PI!H111-DATA_PI!V111</f>
        <v>8.9178727856249953</v>
      </c>
      <c r="H207" s="2">
        <f>DATA_PI!I111-DATA_PI!W111</f>
        <v>12.253739433749992</v>
      </c>
      <c r="I207" s="2">
        <f>DATA_PI!J111-DATA_PI!X111</f>
        <v>3.5257794062499954</v>
      </c>
      <c r="J207" s="2">
        <f>DATA_PI!K111-DATA_PI!Y111</f>
        <v>8.7277195384375013</v>
      </c>
      <c r="K207" s="2">
        <f>DATA_PI!L111-DATA_PI!Z111</f>
        <v>-3.0688229094911526</v>
      </c>
      <c r="M207" s="2" t="str">
        <f t="shared" si="95"/>
        <v>Denmark</v>
      </c>
      <c r="N207" s="2">
        <v>14</v>
      </c>
      <c r="Q207" s="2">
        <f t="shared" si="224"/>
        <v>14.278476515625009</v>
      </c>
      <c r="R207" s="2">
        <f t="shared" si="222"/>
        <v>6.0016750423437486</v>
      </c>
      <c r="S207" s="2">
        <f t="shared" si="223"/>
        <v>8.276788476015625</v>
      </c>
    </row>
    <row r="208" spans="1:23" x14ac:dyDescent="0.2">
      <c r="A208" s="2" t="s">
        <v>3</v>
      </c>
      <c r="B208" s="2">
        <v>1994</v>
      </c>
      <c r="C208" s="2">
        <v>1.5169999999999999</v>
      </c>
      <c r="D208" s="2">
        <v>-33.624520546184009</v>
      </c>
      <c r="E208" s="2">
        <f>DATA_PI!F112-DATA_PI!T112</f>
        <v>2.9239915346874881</v>
      </c>
      <c r="F208" s="2">
        <f>DATA_PI!G112-DATA_PI!U112</f>
        <v>-5.7026172781250004</v>
      </c>
      <c r="G208" s="2">
        <f>DATA_PI!H112-DATA_PI!V112</f>
        <v>8.6265393009374947</v>
      </c>
      <c r="H208" s="2">
        <f>DATA_PI!I112-DATA_PI!W112</f>
        <v>12.479695602187498</v>
      </c>
      <c r="I208" s="2">
        <f>DATA_PI!J112-DATA_PI!X112</f>
        <v>3.8059460584374989</v>
      </c>
      <c r="J208" s="2">
        <f>DATA_PI!K112-DATA_PI!Y112</f>
        <v>8.674779882499994</v>
      </c>
      <c r="K208" s="2">
        <f>DATA_PI!L112-DATA_PI!Z112</f>
        <v>-0.93933678946121602</v>
      </c>
      <c r="M208" s="2" t="str">
        <f t="shared" si="95"/>
        <v>Denmark</v>
      </c>
      <c r="N208" s="2">
        <v>15</v>
      </c>
      <c r="Q208" s="2">
        <f t="shared" si="224"/>
        <v>14.117050310859364</v>
      </c>
      <c r="R208" s="2">
        <f t="shared" si="222"/>
        <v>6.5425103625781276</v>
      </c>
      <c r="S208" s="2">
        <f t="shared" si="223"/>
        <v>7.5744444953906207</v>
      </c>
    </row>
    <row r="209" spans="1:19" x14ac:dyDescent="0.2">
      <c r="A209" s="2" t="s">
        <v>3</v>
      </c>
      <c r="B209" s="2">
        <v>1995</v>
      </c>
      <c r="C209" s="2">
        <v>0.70199999999999996</v>
      </c>
      <c r="D209" s="2">
        <v>-33.624520546184009</v>
      </c>
      <c r="E209" s="2">
        <f>DATA_PI!F113-DATA_PI!T113</f>
        <v>3.2462737231250003</v>
      </c>
      <c r="F209" s="2">
        <f>DATA_PI!G113-DATA_PI!U113</f>
        <v>-5.0883930962500052</v>
      </c>
      <c r="G209" s="2">
        <f>DATA_PI!H113-DATA_PI!V113</f>
        <v>8.3346390553124952</v>
      </c>
      <c r="H209" s="2">
        <f>DATA_PI!I113-DATA_PI!W113</f>
        <v>12.755808186249979</v>
      </c>
      <c r="I209" s="2">
        <f>DATA_PI!J113-DATA_PI!X113</f>
        <v>4.1136365450000056</v>
      </c>
      <c r="J209" s="2">
        <f>DATA_PI!K113-DATA_PI!Y113</f>
        <v>8.6421242790624966</v>
      </c>
      <c r="K209" s="2">
        <f>DATA_PI!L113-DATA_PI!Z113</f>
        <v>-0.52580519869139153</v>
      </c>
      <c r="M209" s="2" t="str">
        <f t="shared" si="95"/>
        <v>Denmark</v>
      </c>
      <c r="N209" s="2">
        <v>16</v>
      </c>
      <c r="Q209" s="2">
        <f t="shared" si="224"/>
        <v>12.893475957500002</v>
      </c>
      <c r="R209" s="2">
        <f t="shared" si="222"/>
        <v>6.4985777336718673</v>
      </c>
      <c r="S209" s="2">
        <f t="shared" si="223"/>
        <v>6.3949029812499933</v>
      </c>
    </row>
    <row r="210" spans="1:19" x14ac:dyDescent="0.2">
      <c r="A210" s="2" t="s">
        <v>3</v>
      </c>
      <c r="B210" s="2">
        <v>1996</v>
      </c>
      <c r="C210" s="2">
        <v>1.4430000000000001</v>
      </c>
      <c r="D210" s="2">
        <v>-23.070611145517422</v>
      </c>
      <c r="E210" s="2">
        <f>DATA_PI!F114-DATA_PI!T114</f>
        <v>3.7866185234374896</v>
      </c>
      <c r="F210" s="2">
        <f>DATA_PI!G114-DATA_PI!U114</f>
        <v>-4.3374101018750011</v>
      </c>
      <c r="G210" s="2">
        <f>DATA_PI!H114-DATA_PI!V114</f>
        <v>8.1250577290624957</v>
      </c>
      <c r="H210" s="2">
        <f>DATA_PI!I114-DATA_PI!W114</f>
        <v>13.062785326250001</v>
      </c>
      <c r="I210" s="2">
        <f>DATA_PI!J114-DATA_PI!X114</f>
        <v>4.4438179293749869</v>
      </c>
      <c r="J210" s="2">
        <f>DATA_PI!K114-DATA_PI!Y114</f>
        <v>8.6190247993749942</v>
      </c>
      <c r="K210" s="2">
        <f>DATA_PI!L114-DATA_PI!Z114</f>
        <v>-0.68389111018059556</v>
      </c>
      <c r="M210" s="2" t="str">
        <f t="shared" si="95"/>
        <v>Denmark</v>
      </c>
    </row>
    <row r="211" spans="1:19" x14ac:dyDescent="0.2">
      <c r="A211" s="2" t="s">
        <v>3</v>
      </c>
      <c r="B211" s="2">
        <v>1997</v>
      </c>
      <c r="C211" s="2">
        <v>0.61</v>
      </c>
      <c r="D211" s="2">
        <v>-23.070611145517422</v>
      </c>
      <c r="E211" s="2">
        <f>DATA_PI!F115-DATA_PI!T115</f>
        <v>4.3711343390624791</v>
      </c>
      <c r="F211" s="2">
        <f>DATA_PI!G115-DATA_PI!U115</f>
        <v>-3.5462465400000092</v>
      </c>
      <c r="G211" s="2">
        <f>DATA_PI!H115-DATA_PI!V115</f>
        <v>7.9163972421874966</v>
      </c>
      <c r="H211" s="2">
        <f>DATA_PI!I115-DATA_PI!W115</f>
        <v>13.364857671874994</v>
      </c>
      <c r="I211" s="2">
        <f>DATA_PI!J115-DATA_PI!X115</f>
        <v>4.7716284624999865</v>
      </c>
      <c r="J211" s="2">
        <f>DATA_PI!K115-DATA_PI!Y115</f>
        <v>8.5932840518749956</v>
      </c>
      <c r="K211" s="2">
        <f>DATA_PI!L115-DATA_PI!Z115</f>
        <v>-0.62673552918070208</v>
      </c>
      <c r="M211" s="2" t="str">
        <f t="shared" si="95"/>
        <v>Denmark</v>
      </c>
    </row>
    <row r="212" spans="1:19" x14ac:dyDescent="0.2">
      <c r="A212" s="2" t="s">
        <v>3</v>
      </c>
      <c r="B212" s="2">
        <v>1998</v>
      </c>
      <c r="C212" s="2">
        <v>-0.85499999999999998</v>
      </c>
      <c r="D212" s="2">
        <v>-23.070611145517422</v>
      </c>
      <c r="E212" s="2">
        <f>DATA_PI!F116-DATA_PI!T116</f>
        <v>4.9983500221874948</v>
      </c>
      <c r="F212" s="2">
        <f>DATA_PI!G116-DATA_PI!U116</f>
        <v>-2.7092788634374934</v>
      </c>
      <c r="G212" s="2">
        <f>DATA_PI!H116-DATA_PI!V116</f>
        <v>7.7076497562499995</v>
      </c>
      <c r="H212" s="2">
        <f>DATA_PI!I116-DATA_PI!W116</f>
        <v>13.637896570937514</v>
      </c>
      <c r="I212" s="2">
        <f>DATA_PI!J116-DATA_PI!X116</f>
        <v>5.082471348437501</v>
      </c>
      <c r="J212" s="2">
        <f>DATA_PI!K116-DATA_PI!Y116</f>
        <v>8.5563204703125066</v>
      </c>
      <c r="K212" s="2">
        <f>DATA_PI!L116-DATA_PI!Z116</f>
        <v>-0.37413733209874894</v>
      </c>
      <c r="M212" s="2" t="str">
        <f t="shared" si="95"/>
        <v>Denmark</v>
      </c>
    </row>
    <row r="213" spans="1:19" x14ac:dyDescent="0.2">
      <c r="A213" s="2" t="s">
        <v>3</v>
      </c>
      <c r="B213" s="2">
        <v>1999</v>
      </c>
      <c r="C213" s="2">
        <v>1.913</v>
      </c>
      <c r="D213" s="2">
        <v>-23.070611145517422</v>
      </c>
      <c r="E213" s="2">
        <f>DATA_PI!F117-DATA_PI!T117</f>
        <v>5.6300426037499918</v>
      </c>
      <c r="F213" s="2">
        <f>DATA_PI!G117-DATA_PI!U117</f>
        <v>-1.8596092868750098</v>
      </c>
      <c r="G213" s="2">
        <f>DATA_PI!H117-DATA_PI!V117</f>
        <v>7.4896228574999952</v>
      </c>
      <c r="H213" s="2">
        <f>DATA_PI!I117-DATA_PI!W117</f>
        <v>13.900218553750001</v>
      </c>
      <c r="I213" s="2">
        <f>DATA_PI!J117-DATA_PI!X117</f>
        <v>5.3881074521874979</v>
      </c>
      <c r="J213" s="2">
        <f>DATA_PI!K117-DATA_PI!Y117</f>
        <v>8.510799122500007</v>
      </c>
      <c r="K213" s="2">
        <f>DATA_PI!L117-DATA_PI!Z117</f>
        <v>-0.21308582843519314</v>
      </c>
      <c r="M213" s="2" t="str">
        <f t="shared" si="95"/>
        <v>Denmark</v>
      </c>
    </row>
    <row r="214" spans="1:19" x14ac:dyDescent="0.2">
      <c r="A214" s="2" t="s">
        <v>3</v>
      </c>
      <c r="B214" s="2">
        <v>2000</v>
      </c>
      <c r="C214" s="2">
        <v>1.407</v>
      </c>
      <c r="D214" s="2">
        <v>-14.354167617049729</v>
      </c>
      <c r="E214" s="2">
        <f>DATA_PI!F118-DATA_PI!T118</f>
        <v>6.2245834228124934</v>
      </c>
      <c r="F214" s="2">
        <f>DATA_PI!G118-DATA_PI!U118</f>
        <v>-1.0360433259375093</v>
      </c>
      <c r="G214" s="2">
        <f>DATA_PI!H118-DATA_PI!V118</f>
        <v>7.2604369537500002</v>
      </c>
      <c r="H214" s="2">
        <f>DATA_PI!I118-DATA_PI!W118</f>
        <v>14.109366558437507</v>
      </c>
      <c r="I214" s="2">
        <f>DATA_PI!J118-DATA_PI!X118</f>
        <v>5.668063015937495</v>
      </c>
      <c r="J214" s="2">
        <f>DATA_PI!K118-DATA_PI!Y118</f>
        <v>8.4412179443750048</v>
      </c>
      <c r="K214" s="2">
        <f>DATA_PI!L118-DATA_PI!Z118</f>
        <v>0.51973340744691021</v>
      </c>
      <c r="M214" s="2" t="str">
        <f t="shared" si="95"/>
        <v>Denmark</v>
      </c>
    </row>
    <row r="215" spans="1:19" x14ac:dyDescent="0.2">
      <c r="A215" s="2" t="s">
        <v>3</v>
      </c>
      <c r="B215" s="2">
        <v>2001</v>
      </c>
      <c r="C215" s="2">
        <v>3.1309999999999998</v>
      </c>
      <c r="D215" s="2">
        <v>-14.354167617049729</v>
      </c>
      <c r="E215" s="2">
        <f>DATA_PI!F119-DATA_PI!T119</f>
        <v>6.7610413774999927</v>
      </c>
      <c r="F215" s="2">
        <f>DATA_PI!G119-DATA_PI!U119</f>
        <v>-0.4034528028125024</v>
      </c>
      <c r="G215" s="2">
        <f>DATA_PI!H119-DATA_PI!V119</f>
        <v>7.1634596565624946</v>
      </c>
      <c r="H215" s="2">
        <f>DATA_PI!I119-DATA_PI!W119</f>
        <v>14.264334185312499</v>
      </c>
      <c r="I215" s="2">
        <f>DATA_PI!J119-DATA_PI!X119</f>
        <v>5.915703441875003</v>
      </c>
      <c r="J215" s="2">
        <f>DATA_PI!K119-DATA_PI!Y119</f>
        <v>8.3486787374999984</v>
      </c>
      <c r="K215" s="2">
        <f>DATA_PI!L119-DATA_PI!Z119</f>
        <v>0.50157161402646666</v>
      </c>
      <c r="M215" s="2" t="str">
        <f t="shared" si="95"/>
        <v>Denmark</v>
      </c>
    </row>
    <row r="216" spans="1:19" x14ac:dyDescent="0.2">
      <c r="A216" s="2" t="s">
        <v>3</v>
      </c>
      <c r="B216" s="2">
        <v>2002</v>
      </c>
      <c r="C216" s="2">
        <v>2.4849999999999999</v>
      </c>
      <c r="D216" s="2">
        <v>-14.354167617049729</v>
      </c>
      <c r="E216" s="2">
        <f>DATA_PI!F120-DATA_PI!T120</f>
        <v>7.2979304037500015</v>
      </c>
      <c r="F216" s="2">
        <f>DATA_PI!G120-DATA_PI!U120</f>
        <v>0.23796870875001375</v>
      </c>
      <c r="G216" s="2">
        <f>DATA_PI!H120-DATA_PI!V120</f>
        <v>7.0589913937499968</v>
      </c>
      <c r="H216" s="2">
        <f>DATA_PI!I120-DATA_PI!W120</f>
        <v>14.35893808031252</v>
      </c>
      <c r="I216" s="2">
        <f>DATA_PI!J120-DATA_PI!X120</f>
        <v>6.125822040312503</v>
      </c>
      <c r="J216" s="2">
        <f>DATA_PI!K120-DATA_PI!Y120</f>
        <v>8.2330632562499986</v>
      </c>
      <c r="K216" s="2">
        <f>DATA_PI!L120-DATA_PI!Z120</f>
        <v>0.23056047406555358</v>
      </c>
      <c r="M216" s="2" t="str">
        <f t="shared" si="95"/>
        <v>Denmark</v>
      </c>
    </row>
    <row r="217" spans="1:19" x14ac:dyDescent="0.2">
      <c r="A217" s="2" t="s">
        <v>3</v>
      </c>
      <c r="B217" s="2">
        <v>2003</v>
      </c>
      <c r="C217" s="2">
        <v>3.448</v>
      </c>
      <c r="D217" s="2">
        <v>-14.354167617049729</v>
      </c>
      <c r="E217" s="2">
        <f>DATA_PI!F121-DATA_PI!T121</f>
        <v>7.8163885318749919</v>
      </c>
      <c r="F217" s="2">
        <f>DATA_PI!G121-DATA_PI!U121</f>
        <v>0.84483731406249873</v>
      </c>
      <c r="G217" s="2">
        <f>DATA_PI!H121-DATA_PI!V121</f>
        <v>6.9725633178124919</v>
      </c>
      <c r="H217" s="2">
        <f>DATA_PI!I121-DATA_PI!W121</f>
        <v>14.381267238437509</v>
      </c>
      <c r="I217" s="2">
        <f>DATA_PI!J121-DATA_PI!X121</f>
        <v>6.2971116712499935</v>
      </c>
      <c r="J217" s="2">
        <f>DATA_PI!K121-DATA_PI!Y121</f>
        <v>8.0841939659374979</v>
      </c>
      <c r="K217" s="2">
        <f>DATA_PI!L121-DATA_PI!Z121</f>
        <v>-0.58283651610844922</v>
      </c>
      <c r="M217" s="2" t="str">
        <f t="shared" si="95"/>
        <v>Denmark</v>
      </c>
    </row>
    <row r="218" spans="1:19" x14ac:dyDescent="0.2">
      <c r="A218" s="2" t="s">
        <v>3</v>
      </c>
      <c r="B218" s="2">
        <v>2004</v>
      </c>
      <c r="C218" s="2">
        <v>3.0139999999999998</v>
      </c>
      <c r="D218" s="2">
        <v>-9.3928787934826126</v>
      </c>
      <c r="E218" s="2">
        <f>DATA_PI!F122-DATA_PI!T122</f>
        <v>8.3114055656249803</v>
      </c>
      <c r="F218" s="2">
        <f>DATA_PI!G122-DATA_PI!U122</f>
        <v>1.373081274999997</v>
      </c>
      <c r="G218" s="2">
        <f>DATA_PI!H122-DATA_PI!V122</f>
        <v>6.938052568437497</v>
      </c>
      <c r="H218" s="2">
        <f>DATA_PI!I122-DATA_PI!W122</f>
        <v>14.354612038437502</v>
      </c>
      <c r="I218" s="2">
        <f>DATA_PI!J122-DATA_PI!X122</f>
        <v>6.4377460715625041</v>
      </c>
      <c r="J218" s="2">
        <f>DATA_PI!K122-DATA_PI!Y122</f>
        <v>7.9169384853124924</v>
      </c>
      <c r="K218" s="2">
        <f>DATA_PI!L122-DATA_PI!Z122</f>
        <v>-0.39257784665121248</v>
      </c>
      <c r="M218" s="2" t="str">
        <f t="shared" si="95"/>
        <v>Denmark</v>
      </c>
    </row>
    <row r="219" spans="1:19" x14ac:dyDescent="0.2">
      <c r="A219" s="2" t="s">
        <v>3</v>
      </c>
      <c r="B219" s="2">
        <v>2005</v>
      </c>
      <c r="C219" s="2">
        <v>4.3449999999999998</v>
      </c>
      <c r="D219" s="2">
        <v>-9.3928787934826126</v>
      </c>
      <c r="E219" s="2">
        <f>DATA_PI!F123-DATA_PI!T123</f>
        <v>8.787661166874976</v>
      </c>
      <c r="F219" s="2">
        <f>DATA_PI!G123-DATA_PI!U123</f>
        <v>1.8089668003125006</v>
      </c>
      <c r="G219" s="2">
        <f>DATA_PI!H123-DATA_PI!V123</f>
        <v>6.978819033749998</v>
      </c>
      <c r="H219" s="2">
        <f>DATA_PI!I123-DATA_PI!W123</f>
        <v>14.251636893124981</v>
      </c>
      <c r="I219" s="2">
        <f>DATA_PI!J123-DATA_PI!X123</f>
        <v>6.5364233640624967</v>
      </c>
      <c r="J219" s="2">
        <f>DATA_PI!K123-DATA_PI!Y123</f>
        <v>7.7140065659374955</v>
      </c>
      <c r="K219" s="2">
        <f>DATA_PI!L123-DATA_PI!Z123</f>
        <v>0.48581180651924472</v>
      </c>
      <c r="M219" s="2" t="str">
        <f t="shared" si="95"/>
        <v>Denmark</v>
      </c>
    </row>
    <row r="220" spans="1:19" x14ac:dyDescent="0.2">
      <c r="A220" s="2" t="s">
        <v>3</v>
      </c>
      <c r="B220" s="2">
        <v>2006</v>
      </c>
      <c r="C220" s="2">
        <v>2.9780000000000002</v>
      </c>
      <c r="D220" s="2">
        <v>-9.3928787934826126</v>
      </c>
      <c r="E220" s="2">
        <f>DATA_PI!F124-DATA_PI!T124</f>
        <v>9.1805999956249877</v>
      </c>
      <c r="F220" s="2">
        <f>DATA_PI!G124-DATA_PI!U124</f>
        <v>2.0349258021874945</v>
      </c>
      <c r="G220" s="2">
        <f>DATA_PI!H124-DATA_PI!V124</f>
        <v>7.1457106443749971</v>
      </c>
      <c r="H220" s="2">
        <f>DATA_PI!I124-DATA_PI!W124</f>
        <v>14.065051737187495</v>
      </c>
      <c r="I220" s="2">
        <f>DATA_PI!J124-DATA_PI!X124</f>
        <v>6.5918428743750077</v>
      </c>
      <c r="J220" s="2">
        <f>DATA_PI!K124-DATA_PI!Y124</f>
        <v>7.4739647493749999</v>
      </c>
      <c r="K220" s="2">
        <f>DATA_PI!L124-DATA_PI!Z124</f>
        <v>2.2321925487428365</v>
      </c>
      <c r="M220" s="2" t="str">
        <f t="shared" si="95"/>
        <v>Denmark</v>
      </c>
    </row>
    <row r="221" spans="1:19" x14ac:dyDescent="0.2">
      <c r="A221" s="2" t="s">
        <v>3</v>
      </c>
      <c r="B221" s="2">
        <v>2007</v>
      </c>
      <c r="C221" s="2">
        <v>1.36</v>
      </c>
      <c r="D221" s="2">
        <v>-9.3928787934826126</v>
      </c>
      <c r="E221" s="2">
        <f>DATA_PI!F125-DATA_PI!T125</f>
        <v>9.5642723774999894</v>
      </c>
      <c r="F221" s="2">
        <f>DATA_PI!G125-DATA_PI!U125</f>
        <v>2.1940945525000082</v>
      </c>
      <c r="G221" s="2">
        <f>DATA_PI!H125-DATA_PI!V125</f>
        <v>7.3703645799999968</v>
      </c>
      <c r="H221" s="2">
        <f>DATA_PI!I125-DATA_PI!W125</f>
        <v>13.796900574687477</v>
      </c>
      <c r="I221" s="2">
        <f>DATA_PI!J125-DATA_PI!X125</f>
        <v>6.6040291403125018</v>
      </c>
      <c r="J221" s="2">
        <f>DATA_PI!K125-DATA_PI!Y125</f>
        <v>7.192868180937495</v>
      </c>
      <c r="K221" s="2">
        <f>DATA_PI!L125-DATA_PI!Z125</f>
        <v>1.5873458214632148</v>
      </c>
      <c r="M221" s="2" t="str">
        <f t="shared" si="95"/>
        <v>Denmark</v>
      </c>
    </row>
    <row r="222" spans="1:19" x14ac:dyDescent="0.2">
      <c r="A222" s="2" t="s">
        <v>3</v>
      </c>
      <c r="B222" s="2">
        <v>2008</v>
      </c>
      <c r="C222" s="2">
        <v>2.8820000000000001</v>
      </c>
      <c r="D222" s="2">
        <v>-5.4823111982675101</v>
      </c>
      <c r="E222" s="2">
        <f>DATA_PI!F126-DATA_PI!T126</f>
        <v>9.9323418696875123</v>
      </c>
      <c r="F222" s="2">
        <f>DATA_PI!G126-DATA_PI!U126</f>
        <v>2.2978125318749996</v>
      </c>
      <c r="G222" s="2">
        <f>DATA_PI!H126-DATA_PI!V126</f>
        <v>7.6346187171874966</v>
      </c>
      <c r="H222" s="2">
        <f>DATA_PI!I126-DATA_PI!W126</f>
        <v>13.452970490624992</v>
      </c>
      <c r="I222" s="2">
        <f>DATA_PI!J126-DATA_PI!X126</f>
        <v>6.5788243049999906</v>
      </c>
      <c r="J222" s="2">
        <f>DATA_PI!K126-DATA_PI!Y126</f>
        <v>6.8742310306249976</v>
      </c>
      <c r="K222" s="2">
        <f>DATA_PI!L126-DATA_PI!Z126</f>
        <v>2.4528129986926315</v>
      </c>
      <c r="M222" s="2" t="str">
        <f t="shared" si="95"/>
        <v>Denmark</v>
      </c>
    </row>
    <row r="223" spans="1:19" x14ac:dyDescent="0.2">
      <c r="A223" s="2" t="s">
        <v>3</v>
      </c>
      <c r="B223" s="2">
        <v>2009</v>
      </c>
      <c r="C223" s="2">
        <v>3.3969999999999998</v>
      </c>
      <c r="D223" s="2">
        <v>-5.4823111982675101</v>
      </c>
      <c r="E223" s="2">
        <f>DATA_PI!F127-DATA_PI!T127</f>
        <v>10.273059457500011</v>
      </c>
      <c r="F223" s="2">
        <f>DATA_PI!G127-DATA_PI!U127</f>
        <v>2.3584666696875018</v>
      </c>
      <c r="G223" s="2">
        <f>DATA_PI!H127-DATA_PI!V127</f>
        <v>7.9146340009375002</v>
      </c>
      <c r="H223" s="2">
        <f>DATA_PI!I127-DATA_PI!W127</f>
        <v>13.117136893750001</v>
      </c>
      <c r="I223" s="2">
        <f>DATA_PI!J127-DATA_PI!X127</f>
        <v>6.5489107824999913</v>
      </c>
      <c r="J223" s="2">
        <f>DATA_PI!K127-DATA_PI!Y127</f>
        <v>6.5681946565624756</v>
      </c>
      <c r="K223" s="2">
        <f>DATA_PI!L127-DATA_PI!Z127</f>
        <v>0.13329410428717914</v>
      </c>
      <c r="M223" s="2" t="str">
        <f t="shared" si="95"/>
        <v>Denmark</v>
      </c>
    </row>
    <row r="224" spans="1:19" x14ac:dyDescent="0.2">
      <c r="A224" s="2" t="s">
        <v>3</v>
      </c>
      <c r="B224" s="2">
        <v>2010</v>
      </c>
      <c r="C224" s="2">
        <v>5.8849999999999998</v>
      </c>
      <c r="D224" s="2">
        <v>-5.4823111982675101</v>
      </c>
      <c r="E224" s="2">
        <f>DATA_PI!F128-DATA_PI!T128</f>
        <v>10.571321080624976</v>
      </c>
      <c r="F224" s="2">
        <f>DATA_PI!G128-DATA_PI!U128</f>
        <v>2.382988605312498</v>
      </c>
      <c r="G224" s="2">
        <f>DATA_PI!H128-DATA_PI!V128</f>
        <v>8.1884202409375</v>
      </c>
      <c r="H224" s="2">
        <f>DATA_PI!I128-DATA_PI!W128</f>
        <v>12.729746433437512</v>
      </c>
      <c r="I224" s="2">
        <f>DATA_PI!J128-DATA_PI!X128</f>
        <v>6.482395652187499</v>
      </c>
      <c r="J224" s="2">
        <f>DATA_PI!K128-DATA_PI!Y128</f>
        <v>6.2472814390624976</v>
      </c>
      <c r="K224" s="2">
        <f>DATA_PI!L128-DATA_PI!Z128</f>
        <v>7.6703167248750592E-3</v>
      </c>
      <c r="M224" s="2" t="str">
        <f t="shared" si="95"/>
        <v>Denmark</v>
      </c>
    </row>
    <row r="225" spans="1:13" x14ac:dyDescent="0.2">
      <c r="A225" s="2" t="s">
        <v>3</v>
      </c>
      <c r="B225" s="2">
        <v>2011</v>
      </c>
      <c r="C225" s="2">
        <v>5.649</v>
      </c>
      <c r="D225" s="2">
        <v>-5.4823111982675101</v>
      </c>
      <c r="E225" s="2">
        <f>DATA_PI!F129-DATA_PI!T129</f>
        <v>11.018376492187492</v>
      </c>
      <c r="F225" s="2">
        <f>DATA_PI!G129-DATA_PI!U129</f>
        <v>2.5055257449999999</v>
      </c>
      <c r="G225" s="2">
        <f>DATA_PI!H129-DATA_PI!V129</f>
        <v>8.5136985018750018</v>
      </c>
      <c r="H225" s="2">
        <f>DATA_PI!I129-DATA_PI!W129</f>
        <v>12.274050012187502</v>
      </c>
      <c r="I225" s="2">
        <f>DATA_PI!J129-DATA_PI!X129</f>
        <v>6.3841801949999883</v>
      </c>
      <c r="J225" s="2">
        <f>DATA_PI!K129-DATA_PI!Y129</f>
        <v>5.8899047987500026</v>
      </c>
      <c r="K225" s="2">
        <f>DATA_PI!L129-DATA_PI!Z129</f>
        <v>0.50212240680683196</v>
      </c>
      <c r="M225" s="2" t="str">
        <f t="shared" si="95"/>
        <v>Denmark</v>
      </c>
    </row>
    <row r="226" spans="1:13" x14ac:dyDescent="0.2">
      <c r="A226" s="2" t="s">
        <v>3</v>
      </c>
      <c r="B226" s="2">
        <v>2012</v>
      </c>
      <c r="E226" s="2">
        <f>H194</f>
        <v>11.384301732499992</v>
      </c>
      <c r="F226" s="2">
        <f t="shared" ref="F226:F257" si="225">I194</f>
        <v>2.5450874353124924</v>
      </c>
      <c r="G226" s="2">
        <f t="shared" ref="G226:G257" si="226">J194</f>
        <v>8.8392277181249916</v>
      </c>
    </row>
    <row r="227" spans="1:13" x14ac:dyDescent="0.2">
      <c r="A227" s="2" t="s">
        <v>3</v>
      </c>
      <c r="B227" s="2">
        <v>2013</v>
      </c>
      <c r="E227" s="2">
        <f t="shared" ref="E227:E257" si="227">H195</f>
        <v>11.671359378749997</v>
      </c>
      <c r="F227" s="2">
        <f t="shared" si="225"/>
        <v>2.5346623437500035</v>
      </c>
      <c r="G227" s="2">
        <f t="shared" si="226"/>
        <v>9.136611751874991</v>
      </c>
    </row>
    <row r="228" spans="1:13" x14ac:dyDescent="0.2">
      <c r="A228" s="2" t="s">
        <v>3</v>
      </c>
      <c r="B228" s="2">
        <v>2014</v>
      </c>
      <c r="E228" s="2">
        <f t="shared" si="227"/>
        <v>11.883519906874994</v>
      </c>
      <c r="F228" s="2">
        <f t="shared" si="225"/>
        <v>2.5219231471874934</v>
      </c>
      <c r="G228" s="2">
        <f t="shared" si="226"/>
        <v>9.3615743396874969</v>
      </c>
    </row>
    <row r="229" spans="1:13" x14ac:dyDescent="0.2">
      <c r="A229" s="2" t="s">
        <v>3</v>
      </c>
      <c r="B229" s="2">
        <v>2015</v>
      </c>
      <c r="E229" s="2">
        <f t="shared" si="227"/>
        <v>12.026398604687515</v>
      </c>
      <c r="F229" s="2">
        <f t="shared" si="225"/>
        <v>2.5333089384375</v>
      </c>
      <c r="G229" s="2">
        <f t="shared" si="226"/>
        <v>9.4930750628124976</v>
      </c>
    </row>
    <row r="230" spans="1:13" x14ac:dyDescent="0.2">
      <c r="A230" s="2" t="s">
        <v>3</v>
      </c>
      <c r="B230" s="2">
        <v>2016</v>
      </c>
      <c r="E230" s="2">
        <f t="shared" si="227"/>
        <v>12.081305733749993</v>
      </c>
      <c r="F230" s="2">
        <f t="shared" si="225"/>
        <v>2.5144820418749987</v>
      </c>
      <c r="G230" s="2">
        <f t="shared" si="226"/>
        <v>9.5668248706249948</v>
      </c>
    </row>
    <row r="231" spans="1:13" x14ac:dyDescent="0.2">
      <c r="A231" s="2" t="s">
        <v>3</v>
      </c>
      <c r="B231" s="2">
        <v>2017</v>
      </c>
      <c r="E231" s="2">
        <f t="shared" si="227"/>
        <v>12.10523892749999</v>
      </c>
      <c r="F231" s="2">
        <f t="shared" si="225"/>
        <v>2.5548098818749949</v>
      </c>
      <c r="G231" s="2">
        <f t="shared" si="226"/>
        <v>9.5501439800000014</v>
      </c>
    </row>
    <row r="232" spans="1:13" x14ac:dyDescent="0.2">
      <c r="A232" s="2" t="s">
        <v>3</v>
      </c>
      <c r="B232" s="2">
        <v>2018</v>
      </c>
      <c r="E232" s="2">
        <f t="shared" si="227"/>
        <v>12.09997230093748</v>
      </c>
      <c r="F232" s="2">
        <f t="shared" si="225"/>
        <v>2.6338542759375017</v>
      </c>
      <c r="G232" s="2">
        <f t="shared" si="226"/>
        <v>9.4660002043750069</v>
      </c>
    </row>
    <row r="233" spans="1:13" x14ac:dyDescent="0.2">
      <c r="A233" s="2" t="s">
        <v>3</v>
      </c>
      <c r="B233" s="2">
        <v>2019</v>
      </c>
      <c r="E233" s="2">
        <f t="shared" si="227"/>
        <v>12.067828830000003</v>
      </c>
      <c r="F233" s="2">
        <f t="shared" si="225"/>
        <v>2.7110994837499973</v>
      </c>
      <c r="G233" s="2">
        <f t="shared" si="226"/>
        <v>9.356700930937496</v>
      </c>
    </row>
    <row r="234" spans="1:13" x14ac:dyDescent="0.2">
      <c r="A234" s="2" t="s">
        <v>3</v>
      </c>
      <c r="B234" s="2">
        <v>2020</v>
      </c>
      <c r="E234" s="2">
        <f t="shared" si="227"/>
        <v>12.019751632499997</v>
      </c>
      <c r="F234" s="2">
        <f t="shared" si="225"/>
        <v>2.7724169078124987</v>
      </c>
      <c r="G234" s="2">
        <f t="shared" si="226"/>
        <v>9.2463314612499907</v>
      </c>
    </row>
    <row r="235" spans="1:13" x14ac:dyDescent="0.2">
      <c r="A235" s="2" t="s">
        <v>3</v>
      </c>
      <c r="B235" s="2">
        <v>2021</v>
      </c>
      <c r="E235" s="2">
        <f t="shared" si="227"/>
        <v>12.063623101562484</v>
      </c>
      <c r="F235" s="2">
        <f t="shared" si="225"/>
        <v>2.9247849349999946</v>
      </c>
      <c r="G235" s="2">
        <f t="shared" si="226"/>
        <v>9.1389186253125025</v>
      </c>
    </row>
    <row r="236" spans="1:13" x14ac:dyDescent="0.2">
      <c r="A236" s="2" t="s">
        <v>3</v>
      </c>
      <c r="B236" s="2">
        <v>2022</v>
      </c>
      <c r="E236" s="2">
        <f t="shared" si="227"/>
        <v>12.066057484687491</v>
      </c>
      <c r="F236" s="2">
        <f t="shared" si="225"/>
        <v>3.0451094368749949</v>
      </c>
      <c r="G236" s="2">
        <f t="shared" si="226"/>
        <v>9.020887828749995</v>
      </c>
    </row>
    <row r="237" spans="1:13" x14ac:dyDescent="0.2">
      <c r="A237" s="2" t="s">
        <v>3</v>
      </c>
      <c r="B237" s="2">
        <v>2023</v>
      </c>
      <c r="E237" s="2">
        <f t="shared" si="227"/>
        <v>12.066897054999991</v>
      </c>
      <c r="F237" s="2">
        <f t="shared" si="225"/>
        <v>3.1626568896875007</v>
      </c>
      <c r="G237" s="2">
        <f t="shared" si="226"/>
        <v>8.9042154168749903</v>
      </c>
    </row>
    <row r="238" spans="1:13" x14ac:dyDescent="0.2">
      <c r="A238" s="2" t="s">
        <v>3</v>
      </c>
      <c r="B238" s="2">
        <v>2024</v>
      </c>
      <c r="E238" s="2">
        <f t="shared" si="227"/>
        <v>12.1200799578125</v>
      </c>
      <c r="F238" s="2">
        <f t="shared" si="225"/>
        <v>3.3167046003124945</v>
      </c>
      <c r="G238" s="2">
        <f t="shared" si="226"/>
        <v>8.8033744487499987</v>
      </c>
    </row>
    <row r="239" spans="1:13" x14ac:dyDescent="0.2">
      <c r="A239" s="2" t="s">
        <v>3</v>
      </c>
      <c r="B239" s="2">
        <v>2025</v>
      </c>
      <c r="E239" s="2">
        <f t="shared" si="227"/>
        <v>12.253739433749992</v>
      </c>
      <c r="F239" s="2">
        <f t="shared" si="225"/>
        <v>3.5257794062499954</v>
      </c>
      <c r="G239" s="2">
        <f t="shared" si="226"/>
        <v>8.7277195384375013</v>
      </c>
    </row>
    <row r="240" spans="1:13" x14ac:dyDescent="0.2">
      <c r="A240" s="2" t="s">
        <v>3</v>
      </c>
      <c r="B240" s="2">
        <v>2026</v>
      </c>
      <c r="E240" s="2">
        <f t="shared" si="227"/>
        <v>12.479695602187498</v>
      </c>
      <c r="F240" s="2">
        <f t="shared" si="225"/>
        <v>3.8059460584374989</v>
      </c>
      <c r="G240" s="2">
        <f t="shared" si="226"/>
        <v>8.674779882499994</v>
      </c>
    </row>
    <row r="241" spans="1:7" x14ac:dyDescent="0.2">
      <c r="A241" s="2" t="s">
        <v>3</v>
      </c>
      <c r="B241" s="2">
        <v>2027</v>
      </c>
      <c r="E241" s="2">
        <f t="shared" si="227"/>
        <v>12.755808186249979</v>
      </c>
      <c r="F241" s="2">
        <f t="shared" si="225"/>
        <v>4.1136365450000056</v>
      </c>
      <c r="G241" s="2">
        <f t="shared" si="226"/>
        <v>8.6421242790624966</v>
      </c>
    </row>
    <row r="242" spans="1:7" x14ac:dyDescent="0.2">
      <c r="A242" s="2" t="s">
        <v>3</v>
      </c>
      <c r="B242" s="2">
        <v>2028</v>
      </c>
      <c r="E242" s="2">
        <f t="shared" si="227"/>
        <v>13.062785326250001</v>
      </c>
      <c r="F242" s="2">
        <f t="shared" si="225"/>
        <v>4.4438179293749869</v>
      </c>
      <c r="G242" s="2">
        <f t="shared" si="226"/>
        <v>8.6190247993749942</v>
      </c>
    </row>
    <row r="243" spans="1:7" x14ac:dyDescent="0.2">
      <c r="A243" s="2" t="s">
        <v>3</v>
      </c>
      <c r="B243" s="2">
        <v>2029</v>
      </c>
      <c r="E243" s="2">
        <f t="shared" si="227"/>
        <v>13.364857671874994</v>
      </c>
      <c r="F243" s="2">
        <f t="shared" si="225"/>
        <v>4.7716284624999865</v>
      </c>
      <c r="G243" s="2">
        <f t="shared" si="226"/>
        <v>8.5932840518749956</v>
      </c>
    </row>
    <row r="244" spans="1:7" x14ac:dyDescent="0.2">
      <c r="A244" s="2" t="s">
        <v>3</v>
      </c>
      <c r="B244" s="2">
        <v>2030</v>
      </c>
      <c r="E244" s="2">
        <f t="shared" si="227"/>
        <v>13.637896570937514</v>
      </c>
      <c r="F244" s="2">
        <f t="shared" si="225"/>
        <v>5.082471348437501</v>
      </c>
      <c r="G244" s="2">
        <f t="shared" si="226"/>
        <v>8.5563204703125066</v>
      </c>
    </row>
    <row r="245" spans="1:7" x14ac:dyDescent="0.2">
      <c r="A245" s="2" t="s">
        <v>3</v>
      </c>
      <c r="B245" s="2">
        <v>2031</v>
      </c>
      <c r="E245" s="2">
        <f t="shared" si="227"/>
        <v>13.900218553750001</v>
      </c>
      <c r="F245" s="2">
        <f t="shared" si="225"/>
        <v>5.3881074521874979</v>
      </c>
      <c r="G245" s="2">
        <f t="shared" si="226"/>
        <v>8.510799122500007</v>
      </c>
    </row>
    <row r="246" spans="1:7" x14ac:dyDescent="0.2">
      <c r="A246" s="2" t="s">
        <v>3</v>
      </c>
      <c r="B246" s="2">
        <v>2032</v>
      </c>
      <c r="E246" s="2">
        <f t="shared" si="227"/>
        <v>14.109366558437507</v>
      </c>
      <c r="F246" s="2">
        <f t="shared" si="225"/>
        <v>5.668063015937495</v>
      </c>
      <c r="G246" s="2">
        <f t="shared" si="226"/>
        <v>8.4412179443750048</v>
      </c>
    </row>
    <row r="247" spans="1:7" x14ac:dyDescent="0.2">
      <c r="A247" s="2" t="s">
        <v>3</v>
      </c>
      <c r="B247" s="2">
        <v>2033</v>
      </c>
      <c r="E247" s="2">
        <f t="shared" si="227"/>
        <v>14.264334185312499</v>
      </c>
      <c r="F247" s="2">
        <f t="shared" si="225"/>
        <v>5.915703441875003</v>
      </c>
      <c r="G247" s="2">
        <f t="shared" si="226"/>
        <v>8.3486787374999984</v>
      </c>
    </row>
    <row r="248" spans="1:7" x14ac:dyDescent="0.2">
      <c r="A248" s="2" t="s">
        <v>3</v>
      </c>
      <c r="B248" s="2">
        <v>2034</v>
      </c>
      <c r="E248" s="2">
        <f t="shared" si="227"/>
        <v>14.35893808031252</v>
      </c>
      <c r="F248" s="2">
        <f t="shared" si="225"/>
        <v>6.125822040312503</v>
      </c>
      <c r="G248" s="2">
        <f t="shared" si="226"/>
        <v>8.2330632562499986</v>
      </c>
    </row>
    <row r="249" spans="1:7" x14ac:dyDescent="0.2">
      <c r="A249" s="2" t="s">
        <v>3</v>
      </c>
      <c r="B249" s="2">
        <v>2035</v>
      </c>
      <c r="E249" s="2">
        <f t="shared" si="227"/>
        <v>14.381267238437509</v>
      </c>
      <c r="F249" s="2">
        <f t="shared" si="225"/>
        <v>6.2971116712499935</v>
      </c>
      <c r="G249" s="2">
        <f t="shared" si="226"/>
        <v>8.0841939659374979</v>
      </c>
    </row>
    <row r="250" spans="1:7" x14ac:dyDescent="0.2">
      <c r="A250" s="2" t="s">
        <v>3</v>
      </c>
      <c r="B250" s="2">
        <v>2036</v>
      </c>
      <c r="E250" s="2">
        <f t="shared" si="227"/>
        <v>14.354612038437502</v>
      </c>
      <c r="F250" s="2">
        <f t="shared" si="225"/>
        <v>6.4377460715625041</v>
      </c>
      <c r="G250" s="2">
        <f t="shared" si="226"/>
        <v>7.9169384853124924</v>
      </c>
    </row>
    <row r="251" spans="1:7" x14ac:dyDescent="0.2">
      <c r="A251" s="2" t="s">
        <v>3</v>
      </c>
      <c r="B251" s="2">
        <v>2037</v>
      </c>
      <c r="E251" s="2">
        <f t="shared" si="227"/>
        <v>14.251636893124981</v>
      </c>
      <c r="F251" s="2">
        <f t="shared" si="225"/>
        <v>6.5364233640624967</v>
      </c>
      <c r="G251" s="2">
        <f t="shared" si="226"/>
        <v>7.7140065659374955</v>
      </c>
    </row>
    <row r="252" spans="1:7" x14ac:dyDescent="0.2">
      <c r="A252" s="2" t="s">
        <v>3</v>
      </c>
      <c r="B252" s="2">
        <v>2038</v>
      </c>
      <c r="E252" s="2">
        <f t="shared" si="227"/>
        <v>14.065051737187495</v>
      </c>
      <c r="F252" s="2">
        <f t="shared" si="225"/>
        <v>6.5918428743750077</v>
      </c>
      <c r="G252" s="2">
        <f t="shared" si="226"/>
        <v>7.4739647493749999</v>
      </c>
    </row>
    <row r="253" spans="1:7" x14ac:dyDescent="0.2">
      <c r="A253" s="2" t="s">
        <v>3</v>
      </c>
      <c r="B253" s="2">
        <v>2039</v>
      </c>
      <c r="E253" s="2">
        <f t="shared" si="227"/>
        <v>13.796900574687477</v>
      </c>
      <c r="F253" s="2">
        <f t="shared" si="225"/>
        <v>6.6040291403125018</v>
      </c>
      <c r="G253" s="2">
        <f t="shared" si="226"/>
        <v>7.192868180937495</v>
      </c>
    </row>
    <row r="254" spans="1:7" x14ac:dyDescent="0.2">
      <c r="A254" s="2" t="s">
        <v>3</v>
      </c>
      <c r="B254" s="2">
        <v>2040</v>
      </c>
      <c r="E254" s="2">
        <f t="shared" si="227"/>
        <v>13.452970490624992</v>
      </c>
      <c r="F254" s="2">
        <f t="shared" si="225"/>
        <v>6.5788243049999906</v>
      </c>
      <c r="G254" s="2">
        <f t="shared" si="226"/>
        <v>6.8742310306249976</v>
      </c>
    </row>
    <row r="255" spans="1:7" x14ac:dyDescent="0.2">
      <c r="A255" s="2" t="s">
        <v>3</v>
      </c>
      <c r="B255" s="2">
        <v>2041</v>
      </c>
      <c r="E255" s="2">
        <f t="shared" si="227"/>
        <v>13.117136893750001</v>
      </c>
      <c r="F255" s="2">
        <f t="shared" si="225"/>
        <v>6.5489107824999913</v>
      </c>
      <c r="G255" s="2">
        <f t="shared" si="226"/>
        <v>6.5681946565624756</v>
      </c>
    </row>
    <row r="256" spans="1:7" x14ac:dyDescent="0.2">
      <c r="A256" s="2" t="s">
        <v>3</v>
      </c>
      <c r="B256" s="2">
        <v>2042</v>
      </c>
      <c r="E256" s="2">
        <f t="shared" si="227"/>
        <v>12.729746433437512</v>
      </c>
      <c r="F256" s="2">
        <f t="shared" si="225"/>
        <v>6.482395652187499</v>
      </c>
      <c r="G256" s="2">
        <f t="shared" si="226"/>
        <v>6.2472814390624976</v>
      </c>
    </row>
    <row r="257" spans="1:23" x14ac:dyDescent="0.2">
      <c r="A257" s="2" t="s">
        <v>3</v>
      </c>
      <c r="B257" s="2">
        <v>2043</v>
      </c>
      <c r="E257" s="2">
        <f t="shared" si="227"/>
        <v>12.274050012187502</v>
      </c>
      <c r="F257" s="2">
        <f t="shared" si="225"/>
        <v>6.3841801949999883</v>
      </c>
      <c r="G257" s="2">
        <f t="shared" si="226"/>
        <v>5.8899047987500026</v>
      </c>
    </row>
    <row r="258" spans="1:23" x14ac:dyDescent="0.2">
      <c r="A258" s="2" t="s">
        <v>4</v>
      </c>
      <c r="B258" s="2">
        <v>1980</v>
      </c>
      <c r="C258" s="2">
        <v>-2.726</v>
      </c>
      <c r="D258" s="2">
        <v>-14.667158049681184</v>
      </c>
      <c r="E258" s="2">
        <f>DATA_PI!F130-DATA_PI!T130</f>
        <v>-2.8065945053124892</v>
      </c>
      <c r="F258" s="2">
        <f>DATA_PI!G130-DATA_PI!U130</f>
        <v>-7.8886730628125008</v>
      </c>
      <c r="G258" s="2">
        <f>DATA_PI!H130-DATA_PI!V130</f>
        <v>5.0821444387499994</v>
      </c>
      <c r="H258" s="2">
        <f>DATA_PI!I130-DATA_PI!W130</f>
        <v>10.365301732499994</v>
      </c>
      <c r="I258" s="2">
        <f>DATA_PI!J130-DATA_PI!X130</f>
        <v>0.42308743531249249</v>
      </c>
      <c r="J258" s="2">
        <f>DATA_PI!K130-DATA_PI!Y130</f>
        <v>9.9422277181249896</v>
      </c>
      <c r="K258" s="2">
        <f>DATA_PI!L130-DATA_PI!Z130</f>
        <v>2.1051968808196819</v>
      </c>
      <c r="M258" s="2" t="str">
        <f t="shared" si="95"/>
        <v>Finland</v>
      </c>
      <c r="N258" s="2">
        <v>1</v>
      </c>
      <c r="O258" s="2">
        <f>AVERAGE(C258:C261)</f>
        <v>-1.8294999999999999</v>
      </c>
      <c r="P258" s="2">
        <f t="shared" ref="P258" si="228">AVERAGE(D258:D261)</f>
        <v>-14.667158049681184</v>
      </c>
      <c r="Q258" s="2">
        <f t="shared" ref="Q258" si="229">AVERAGE(E258:E261)</f>
        <v>-1.9548502323437518</v>
      </c>
      <c r="R258" s="2">
        <f t="shared" ref="R258" si="230">AVERAGE(F258:F261)</f>
        <v>-7.2312379948437542</v>
      </c>
      <c r="S258" s="2">
        <f t="shared" ref="S258" si="231">AVERAGE(G258:G261)</f>
        <v>5.2763995989062504</v>
      </c>
      <c r="T258" s="2">
        <f t="shared" ref="T258" si="232">AVERAGE(H258:H261)</f>
        <v>12.355894905703122</v>
      </c>
      <c r="U258" s="2">
        <f t="shared" ref="U258" si="233">AVERAGE(I258:I261)</f>
        <v>1.0192454661718715</v>
      </c>
      <c r="V258" s="2">
        <f t="shared" ref="V258" si="234">AVERAGE(J258:J261)</f>
        <v>11.336872218124995</v>
      </c>
      <c r="W258" s="2">
        <f t="shared" ref="W258" si="235">AVERAGE(K258:K261)</f>
        <v>1.8869439920696813</v>
      </c>
    </row>
    <row r="259" spans="1:23" x14ac:dyDescent="0.2">
      <c r="A259" s="2" t="s">
        <v>4</v>
      </c>
      <c r="B259" s="2">
        <v>1981</v>
      </c>
      <c r="C259" s="2">
        <v>-0.80300000000000005</v>
      </c>
      <c r="D259" s="2">
        <v>-14.667158049681184</v>
      </c>
      <c r="E259" s="2">
        <f>DATA_PI!F131-DATA_PI!T131</f>
        <v>-2.0512445409375104</v>
      </c>
      <c r="F259" s="2">
        <f>DATA_PI!G131-DATA_PI!U131</f>
        <v>-7.2851771671874914</v>
      </c>
      <c r="G259" s="2">
        <f>DATA_PI!H131-DATA_PI!V131</f>
        <v>5.2339251228125043</v>
      </c>
      <c r="H259" s="2">
        <f>DATA_PI!I131-DATA_PI!W131</f>
        <v>11.722359378749992</v>
      </c>
      <c r="I259" s="2">
        <f>DATA_PI!J131-DATA_PI!X131</f>
        <v>0.80966234375000212</v>
      </c>
      <c r="J259" s="2">
        <f>DATA_PI!K131-DATA_PI!Y131</f>
        <v>10.913611751874992</v>
      </c>
      <c r="K259" s="2">
        <f>DATA_PI!L131-DATA_PI!Z131</f>
        <v>0.85756736148044621</v>
      </c>
      <c r="M259" s="2" t="str">
        <f t="shared" ref="M259:M386" si="236">A259</f>
        <v>Finland</v>
      </c>
      <c r="N259" s="2">
        <v>2</v>
      </c>
      <c r="O259" s="2">
        <f>AVERAGE(C262:C265)</f>
        <v>-1.0255000000000001</v>
      </c>
      <c r="P259" s="2">
        <f t="shared" ref="P259" si="237">AVERAGE(D262:D265)</f>
        <v>-18.74058656754536</v>
      </c>
      <c r="Q259" s="2">
        <f t="shared" ref="Q259" si="238">AVERAGE(E262:E265)</f>
        <v>-0.13937514218750735</v>
      </c>
      <c r="R259" s="2">
        <f t="shared" ref="R259" si="239">AVERAGE(F262:F265)</f>
        <v>-5.8573346665625037</v>
      </c>
      <c r="S259" s="2">
        <f t="shared" ref="S259" si="240">AVERAGE(G262:G265)</f>
        <v>5.7179503537499983</v>
      </c>
      <c r="T259" s="2">
        <f t="shared" ref="T259" si="241">AVERAGE(H262:H265)</f>
        <v>16.390836448046869</v>
      </c>
      <c r="U259" s="2">
        <f t="shared" ref="U259" si="242">AVERAGE(I262:I265)</f>
        <v>2.4880614208593723</v>
      </c>
      <c r="V259" s="2">
        <f t="shared" ref="V259" si="243">AVERAGE(J262:J265)</f>
        <v>13.902167496484376</v>
      </c>
      <c r="W259" s="2">
        <f t="shared" ref="W259" si="244">AVERAGE(K262:K265)</f>
        <v>1.4530896108520575</v>
      </c>
    </row>
    <row r="260" spans="1:23" x14ac:dyDescent="0.2">
      <c r="A260" s="2" t="s">
        <v>4</v>
      </c>
      <c r="B260" s="2">
        <v>1982</v>
      </c>
      <c r="C260" s="2">
        <v>-1.702</v>
      </c>
      <c r="D260" s="2">
        <v>-14.667158049681184</v>
      </c>
      <c r="E260" s="2">
        <f>DATA_PI!F132-DATA_PI!T132</f>
        <v>-1.6233887403124996</v>
      </c>
      <c r="F260" s="2">
        <f>DATA_PI!G132-DATA_PI!U132</f>
        <v>-6.9720616787500092</v>
      </c>
      <c r="G260" s="2">
        <f>DATA_PI!H132-DATA_PI!V132</f>
        <v>5.3486370212499992</v>
      </c>
      <c r="H260" s="2">
        <f>DATA_PI!I132-DATA_PI!W132</f>
        <v>13.069519906874994</v>
      </c>
      <c r="I260" s="2">
        <f>DATA_PI!J132-DATA_PI!X132</f>
        <v>1.2179231471874914</v>
      </c>
      <c r="J260" s="2">
        <f>DATA_PI!K132-DATA_PI!Y132</f>
        <v>11.851574339687495</v>
      </c>
      <c r="K260" s="2">
        <f>DATA_PI!L132-DATA_PI!Z132</f>
        <v>1.9621239735508049</v>
      </c>
      <c r="M260" s="2" t="str">
        <f t="shared" si="236"/>
        <v>Finland</v>
      </c>
      <c r="N260" s="2">
        <v>3</v>
      </c>
      <c r="O260" s="2">
        <f>AVERAGE(C266:C269)</f>
        <v>-4.4597499999999997</v>
      </c>
      <c r="P260" s="2">
        <f t="shared" ref="P260" si="245">AVERAGE(D266:D269)</f>
        <v>-18.582333446894435</v>
      </c>
      <c r="Q260" s="2">
        <f t="shared" ref="Q260" si="246">AVERAGE(E266:E269)</f>
        <v>2.3412195085937384</v>
      </c>
      <c r="R260" s="2">
        <f t="shared" ref="R260" si="247">AVERAGE(F266:F269)</f>
        <v>-3.9465347427343778</v>
      </c>
      <c r="S260" s="2">
        <f t="shared" ref="S260" si="248">AVERAGE(G266:G269)</f>
        <v>6.2876896523437473</v>
      </c>
      <c r="T260" s="2">
        <f t="shared" ref="T260" si="249">AVERAGE(H266:H269)</f>
        <v>18.656082318437491</v>
      </c>
      <c r="U260" s="2">
        <f t="shared" ref="U260" si="250">AVERAGE(I266:I269)</f>
        <v>3.603242042343747</v>
      </c>
      <c r="V260" s="2">
        <f t="shared" ref="V260" si="251">AVERAGE(J266:J269)</f>
        <v>15.052588333046874</v>
      </c>
      <c r="W260" s="2">
        <f t="shared" ref="W260" si="252">AVERAGE(K266:K269)</f>
        <v>4.1215981171828346</v>
      </c>
    </row>
    <row r="261" spans="1:23" x14ac:dyDescent="0.2">
      <c r="A261" s="2" t="s">
        <v>4</v>
      </c>
      <c r="B261" s="2">
        <v>1983</v>
      </c>
      <c r="C261" s="2">
        <v>-2.0870000000000002</v>
      </c>
      <c r="D261" s="2">
        <v>-14.667158049681184</v>
      </c>
      <c r="E261" s="2">
        <f>DATA_PI!F133-DATA_PI!T133</f>
        <v>-1.3381731428125079</v>
      </c>
      <c r="F261" s="2">
        <f>DATA_PI!G133-DATA_PI!U133</f>
        <v>-6.7790400706250153</v>
      </c>
      <c r="G261" s="2">
        <f>DATA_PI!H133-DATA_PI!V133</f>
        <v>5.4408918128124988</v>
      </c>
      <c r="H261" s="2">
        <f>DATA_PI!I133-DATA_PI!W133</f>
        <v>14.26639860468751</v>
      </c>
      <c r="I261" s="2">
        <f>DATA_PI!J133-DATA_PI!X133</f>
        <v>1.6263089384375</v>
      </c>
      <c r="J261" s="2">
        <f>DATA_PI!K133-DATA_PI!Y133</f>
        <v>12.640075062812496</v>
      </c>
      <c r="K261" s="2">
        <f>DATA_PI!L133-DATA_PI!Z133</f>
        <v>2.6228877524277925</v>
      </c>
      <c r="M261" s="2" t="str">
        <f t="shared" si="236"/>
        <v>Finland</v>
      </c>
      <c r="N261" s="2">
        <v>4</v>
      </c>
      <c r="O261" s="2">
        <f>AVERAGE(C270:C273)</f>
        <v>-0.18225000000000025</v>
      </c>
      <c r="P261" s="2">
        <f t="shared" ref="P261" si="253">AVERAGE(D270:D273)</f>
        <v>-39.599429499974995</v>
      </c>
      <c r="Q261" s="2">
        <f t="shared" ref="Q261" si="254">AVERAGE(E270:E273)</f>
        <v>4.1361724141406242</v>
      </c>
      <c r="R261" s="2">
        <f t="shared" ref="R261" si="255">AVERAGE(F270:F273)</f>
        <v>-2.6866482276562564</v>
      </c>
      <c r="S261" s="2">
        <f t="shared" ref="S261" si="256">AVERAGE(G270:G273)</f>
        <v>6.822953129218746</v>
      </c>
      <c r="T261" s="2">
        <f t="shared" ref="T261" si="257">AVERAGE(H270:H273)</f>
        <v>19.646080794999996</v>
      </c>
      <c r="U261" s="2">
        <f t="shared" ref="U261" si="258">AVERAGE(I270:I273)</f>
        <v>4.1765166524999984</v>
      </c>
      <c r="V261" s="2">
        <f t="shared" ref="V261" si="259">AVERAGE(J270:J273)</f>
        <v>15.4697495371875</v>
      </c>
      <c r="W261" s="2">
        <f t="shared" ref="W261" si="260">AVERAGE(K270:K273)</f>
        <v>-3.6203019182937553</v>
      </c>
    </row>
    <row r="262" spans="1:23" x14ac:dyDescent="0.2">
      <c r="A262" s="2" t="s">
        <v>4</v>
      </c>
      <c r="B262" s="2">
        <v>1984</v>
      </c>
      <c r="C262" s="2">
        <v>7.3999999999999996E-2</v>
      </c>
      <c r="D262" s="2">
        <v>-18.74058656754536</v>
      </c>
      <c r="E262" s="2">
        <f>DATA_PI!F134-DATA_PI!T134</f>
        <v>-0.94037615281250453</v>
      </c>
      <c r="F262" s="2">
        <f>DATA_PI!G134-DATA_PI!U134</f>
        <v>-6.4746335375000008</v>
      </c>
      <c r="G262" s="2">
        <f>DATA_PI!H134-DATA_PI!V134</f>
        <v>5.5341775346875011</v>
      </c>
      <c r="H262" s="2">
        <f>DATA_PI!I134-DATA_PI!W134</f>
        <v>15.225305733749991</v>
      </c>
      <c r="I262" s="2">
        <f>DATA_PI!J134-DATA_PI!X134</f>
        <v>1.9564820418749989</v>
      </c>
      <c r="J262" s="2">
        <f>DATA_PI!K134-DATA_PI!Y134</f>
        <v>13.267824870624999</v>
      </c>
      <c r="K262" s="2">
        <f>DATA_PI!L134-DATA_PI!Z134</f>
        <v>1.0693852024305137</v>
      </c>
      <c r="M262" s="2" t="str">
        <f t="shared" si="236"/>
        <v>Finland</v>
      </c>
      <c r="N262" s="2">
        <v>5</v>
      </c>
      <c r="O262" s="2">
        <f>AVERAGE(C274:C277)</f>
        <v>5.1325000000000003</v>
      </c>
      <c r="P262" s="2">
        <f t="shared" ref="P262" si="261">AVERAGE(D274:D277)</f>
        <v>-41.893483074231384</v>
      </c>
      <c r="Q262" s="2">
        <f t="shared" ref="Q262" si="262">AVERAGE(E274:E277)</f>
        <v>5.2080363721093654</v>
      </c>
      <c r="R262" s="2">
        <f t="shared" ref="R262" si="263">AVERAGE(F274:F277)</f>
        <v>-1.9188861980468799</v>
      </c>
      <c r="S262" s="2">
        <f t="shared" ref="S262" si="264">AVERAGE(G274:G277)</f>
        <v>7.1269318962499968</v>
      </c>
      <c r="T262" s="2">
        <f t="shared" ref="T262" si="265">AVERAGE(H274:H277)</f>
        <v>19.714939530703127</v>
      </c>
      <c r="U262" s="2">
        <f t="shared" ref="U262" si="266">AVERAGE(I274:I277)</f>
        <v>4.5020062981249938</v>
      </c>
      <c r="V262" s="2">
        <f t="shared" ref="V262" si="267">AVERAGE(J274:J277)</f>
        <v>15.212607111015625</v>
      </c>
      <c r="W262" s="2">
        <f t="shared" ref="W262" si="268">AVERAGE(K274:K277)</f>
        <v>0.26153755002619017</v>
      </c>
    </row>
    <row r="263" spans="1:23" x14ac:dyDescent="0.2">
      <c r="A263" s="2" t="s">
        <v>4</v>
      </c>
      <c r="B263" s="2">
        <v>1985</v>
      </c>
      <c r="C263" s="2">
        <v>-1.3380000000000001</v>
      </c>
      <c r="D263" s="2">
        <v>-18.74058656754536</v>
      </c>
      <c r="E263" s="2">
        <f>DATA_PI!F135-DATA_PI!T135</f>
        <v>-0.33760458468751153</v>
      </c>
      <c r="F263" s="2">
        <f>DATA_PI!G135-DATA_PI!U135</f>
        <v>-5.9832602325000046</v>
      </c>
      <c r="G263" s="2">
        <f>DATA_PI!H135-DATA_PI!V135</f>
        <v>5.6447234499999936</v>
      </c>
      <c r="H263" s="2">
        <f>DATA_PI!I135-DATA_PI!W135</f>
        <v>16.072238927499995</v>
      </c>
      <c r="I263" s="2">
        <f>DATA_PI!J135-DATA_PI!X135</f>
        <v>2.3158098818749941</v>
      </c>
      <c r="J263" s="2">
        <f>DATA_PI!K135-DATA_PI!Y135</f>
        <v>13.756143980000004</v>
      </c>
      <c r="K263" s="2">
        <f>DATA_PI!L135-DATA_PI!Z135</f>
        <v>0.85252873114944983</v>
      </c>
      <c r="M263" s="2" t="str">
        <f t="shared" si="236"/>
        <v>Finland</v>
      </c>
      <c r="N263" s="2">
        <v>6</v>
      </c>
      <c r="O263" s="2">
        <f>AVERAGE(C278:C281)</f>
        <v>7.3542499999999995</v>
      </c>
      <c r="P263" s="2">
        <f t="shared" ref="P263" si="269">AVERAGE(D278:D281)</f>
        <v>-149.18973187115481</v>
      </c>
      <c r="Q263" s="2">
        <f t="shared" ref="Q263" si="270">AVERAGE(E278:E281)</f>
        <v>6.083735933984368</v>
      </c>
      <c r="R263" s="2">
        <f t="shared" ref="R263" si="271">AVERAGE(F278:F281)</f>
        <v>-1.3769225264843747</v>
      </c>
      <c r="S263" s="2">
        <f t="shared" ref="S263" si="272">AVERAGE(G278:G281)</f>
        <v>7.4606128304687456</v>
      </c>
      <c r="T263" s="2">
        <f t="shared" ref="T263" si="273">AVERAGE(H278:H281)</f>
        <v>18.707976515625006</v>
      </c>
      <c r="U263" s="2">
        <f t="shared" ref="U263" si="274">AVERAGE(I278:I281)</f>
        <v>4.5151750423437482</v>
      </c>
      <c r="V263" s="2">
        <f t="shared" ref="V263" si="275">AVERAGE(J278:J281)</f>
        <v>14.193038476015623</v>
      </c>
      <c r="W263" s="2">
        <f t="shared" ref="W263" si="276">AVERAGE(K278:K281)</f>
        <v>1.1710072448576203</v>
      </c>
    </row>
    <row r="264" spans="1:23" x14ac:dyDescent="0.2">
      <c r="A264" s="2" t="s">
        <v>4</v>
      </c>
      <c r="B264" s="2">
        <v>1986</v>
      </c>
      <c r="C264" s="2">
        <v>-0.93400000000000005</v>
      </c>
      <c r="D264" s="2">
        <v>-18.74058656754536</v>
      </c>
      <c r="E264" s="2">
        <f>DATA_PI!F136-DATA_PI!T136</f>
        <v>5.0817028750003601E-2</v>
      </c>
      <c r="F264" s="2">
        <f>DATA_PI!G136-DATA_PI!U136</f>
        <v>-5.7232271640625001</v>
      </c>
      <c r="G264" s="2">
        <f>DATA_PI!H136-DATA_PI!V136</f>
        <v>5.775246121875</v>
      </c>
      <c r="H264" s="2">
        <f>DATA_PI!I136-DATA_PI!W136</f>
        <v>16.809972300937481</v>
      </c>
      <c r="I264" s="2">
        <f>DATA_PI!J136-DATA_PI!X136</f>
        <v>2.6768542759375009</v>
      </c>
      <c r="J264" s="2">
        <f>DATA_PI!K136-DATA_PI!Y136</f>
        <v>14.132000204375004</v>
      </c>
      <c r="K264" s="2">
        <f>DATA_PI!L136-DATA_PI!Z136</f>
        <v>1.1569045265327478</v>
      </c>
      <c r="M264" s="2" t="str">
        <f t="shared" si="236"/>
        <v>Finland</v>
      </c>
      <c r="N264" s="2">
        <v>7</v>
      </c>
      <c r="O264" s="2">
        <f>AVERAGE(C282:C285)</f>
        <v>4.49275</v>
      </c>
      <c r="P264" s="2">
        <f t="shared" ref="P264" si="277">AVERAGE(D282:D285)</f>
        <v>-11.319193347863523</v>
      </c>
      <c r="Q264" s="2">
        <f t="shared" ref="Q264" si="278">AVERAGE(E282:E285)</f>
        <v>7.5252347764062364</v>
      </c>
      <c r="R264" s="2">
        <f t="shared" ref="R264" si="279">AVERAGE(F282:F285)</f>
        <v>-0.4714828924999992</v>
      </c>
      <c r="S264" s="2">
        <f t="shared" ref="S264" si="280">AVERAGE(G282:G285)</f>
        <v>7.9969867066406213</v>
      </c>
      <c r="T264" s="2">
        <f t="shared" ref="T264" si="281">AVERAGE(H282:H285)</f>
        <v>15.871300310859363</v>
      </c>
      <c r="U264" s="2">
        <f t="shared" ref="U264" si="282">AVERAGE(I282:I285)</f>
        <v>4.2127603625781269</v>
      </c>
      <c r="V264" s="2">
        <f t="shared" ref="V264" si="283">AVERAGE(J282:J285)</f>
        <v>11.657944495390621</v>
      </c>
      <c r="W264" s="2">
        <f t="shared" ref="W264" si="284">AVERAGE(K282:K285)</f>
        <v>2.7406930825185207</v>
      </c>
    </row>
    <row r="265" spans="1:23" x14ac:dyDescent="0.2">
      <c r="A265" s="2" t="s">
        <v>4</v>
      </c>
      <c r="B265" s="2">
        <v>1987</v>
      </c>
      <c r="C265" s="2">
        <v>-1.9039999999999999</v>
      </c>
      <c r="D265" s="2">
        <v>-18.74058656754536</v>
      </c>
      <c r="E265" s="2">
        <f>DATA_PI!F137-DATA_PI!T137</f>
        <v>0.66966313999998306</v>
      </c>
      <c r="F265" s="2">
        <f>DATA_PI!G137-DATA_PI!U137</f>
        <v>-5.2482177321875092</v>
      </c>
      <c r="G265" s="2">
        <f>DATA_PI!H137-DATA_PI!V137</f>
        <v>5.9176543084374984</v>
      </c>
      <c r="H265" s="2">
        <f>DATA_PI!I137-DATA_PI!W137</f>
        <v>17.455828830000002</v>
      </c>
      <c r="I265" s="2">
        <f>DATA_PI!J137-DATA_PI!X137</f>
        <v>3.0030994837499954</v>
      </c>
      <c r="J265" s="2">
        <f>DATA_PI!K137-DATA_PI!Y137</f>
        <v>14.452700930937496</v>
      </c>
      <c r="K265" s="2">
        <f>DATA_PI!L137-DATA_PI!Z137</f>
        <v>2.7335399832955183</v>
      </c>
      <c r="M265" s="2" t="str">
        <f t="shared" si="236"/>
        <v>Finland</v>
      </c>
      <c r="N265" s="2">
        <v>8</v>
      </c>
      <c r="O265" s="2">
        <f>AVERAGE(C286:C289)</f>
        <v>1.0835000000000001</v>
      </c>
      <c r="P265" s="2">
        <f t="shared" ref="P265" si="285">AVERAGE(D286:D289)</f>
        <v>-7.1627184980615555</v>
      </c>
      <c r="Q265" s="2">
        <f t="shared" ref="Q265" si="286">AVERAGE(E286:E289)</f>
        <v>8.2870247249999984</v>
      </c>
      <c r="R265" s="2">
        <f t="shared" ref="R265" si="287">AVERAGE(F286:F289)</f>
        <v>-0.19830161203124952</v>
      </c>
      <c r="S265" s="2">
        <f t="shared" ref="S265" si="288">AVERAGE(G286:G289)</f>
        <v>8.4853428652343759</v>
      </c>
      <c r="T265" s="2">
        <f t="shared" ref="T265" si="289">AVERAGE(H286:H289)</f>
        <v>13.422725957500003</v>
      </c>
      <c r="U265" s="2">
        <f t="shared" ref="U265" si="290">AVERAGE(I286:I289)</f>
        <v>4.0525777336718676</v>
      </c>
      <c r="V265" s="2">
        <f t="shared" ref="V265" si="291">AVERAGE(J286:J289)</f>
        <v>9.3701529812499942</v>
      </c>
      <c r="W265" s="2">
        <f t="shared" ref="W265" si="292">AVERAGE(K286:K289)</f>
        <v>1.1817249566278796</v>
      </c>
    </row>
    <row r="266" spans="1:23" x14ac:dyDescent="0.2">
      <c r="A266" s="2" t="s">
        <v>4</v>
      </c>
      <c r="B266" s="2">
        <v>1988</v>
      </c>
      <c r="C266" s="2">
        <v>-2.5209999999999999</v>
      </c>
      <c r="D266" s="2">
        <v>-18.582333446894435</v>
      </c>
      <c r="E266" s="2">
        <f>DATA_PI!F138-DATA_PI!T138</f>
        <v>1.4094333562499983</v>
      </c>
      <c r="F266" s="2">
        <f>DATA_PI!G138-DATA_PI!U138</f>
        <v>-4.6581736862499916</v>
      </c>
      <c r="G266" s="2">
        <f>DATA_PI!H138-DATA_PI!V138</f>
        <v>6.067602106874995</v>
      </c>
      <c r="H266" s="2">
        <f>DATA_PI!I138-DATA_PI!W138</f>
        <v>18.026751632499987</v>
      </c>
      <c r="I266" s="2">
        <f>DATA_PI!J138-DATA_PI!X138</f>
        <v>3.2764169078125001</v>
      </c>
      <c r="J266" s="2">
        <f>DATA_PI!K138-DATA_PI!Y138</f>
        <v>14.749331461249994</v>
      </c>
      <c r="K266" s="2">
        <f>DATA_PI!L138-DATA_PI!Z138</f>
        <v>4.6237943577612608</v>
      </c>
      <c r="M266" s="2" t="str">
        <f t="shared" si="236"/>
        <v>Finland</v>
      </c>
      <c r="N266" s="2">
        <v>9</v>
      </c>
      <c r="Q266" s="2">
        <f>T258</f>
        <v>12.355894905703122</v>
      </c>
      <c r="R266" s="2">
        <f t="shared" ref="R266:R273" si="293">U258</f>
        <v>1.0192454661718715</v>
      </c>
      <c r="S266" s="2">
        <f t="shared" ref="S266:S273" si="294">V258</f>
        <v>11.336872218124995</v>
      </c>
    </row>
    <row r="267" spans="1:23" x14ac:dyDescent="0.2">
      <c r="A267" s="2" t="s">
        <v>4</v>
      </c>
      <c r="B267" s="2">
        <v>1989</v>
      </c>
      <c r="C267" s="2">
        <v>-4.9429999999999996</v>
      </c>
      <c r="D267" s="2">
        <v>-18.582333446894435</v>
      </c>
      <c r="E267" s="2">
        <f>DATA_PI!F139-DATA_PI!T139</f>
        <v>2.1120583371874915</v>
      </c>
      <c r="F267" s="2">
        <f>DATA_PI!G139-DATA_PI!U139</f>
        <v>-4.1047246643750057</v>
      </c>
      <c r="G267" s="2">
        <f>DATA_PI!H139-DATA_PI!V139</f>
        <v>6.2165142709374983</v>
      </c>
      <c r="H267" s="2">
        <f>DATA_PI!I139-DATA_PI!W139</f>
        <v>18.511623101562492</v>
      </c>
      <c r="I267" s="2">
        <f>DATA_PI!J139-DATA_PI!X139</f>
        <v>3.5337849349999928</v>
      </c>
      <c r="J267" s="2">
        <f>DATA_PI!K139-DATA_PI!Y139</f>
        <v>14.977918625312505</v>
      </c>
      <c r="K267" s="2">
        <f>DATA_PI!L139-DATA_PI!Z139</f>
        <v>6.9393616939736642</v>
      </c>
      <c r="M267" s="2" t="str">
        <f t="shared" si="236"/>
        <v>Finland</v>
      </c>
      <c r="N267" s="2">
        <v>10</v>
      </c>
      <c r="Q267" s="2">
        <f t="shared" ref="Q267:Q273" si="295">T259</f>
        <v>16.390836448046869</v>
      </c>
      <c r="R267" s="2">
        <f t="shared" si="293"/>
        <v>2.4880614208593723</v>
      </c>
      <c r="S267" s="2">
        <f t="shared" si="294"/>
        <v>13.902167496484376</v>
      </c>
    </row>
    <row r="268" spans="1:23" x14ac:dyDescent="0.2">
      <c r="A268" s="2" t="s">
        <v>4</v>
      </c>
      <c r="B268" s="2">
        <v>1990</v>
      </c>
      <c r="C268" s="2">
        <v>-5.0199999999999996</v>
      </c>
      <c r="D268" s="2">
        <v>-18.582333446894435</v>
      </c>
      <c r="E268" s="2">
        <f>DATA_PI!F140-DATA_PI!T140</f>
        <v>2.7126715668749952</v>
      </c>
      <c r="F268" s="2">
        <f>DATA_PI!G140-DATA_PI!U140</f>
        <v>-3.6434100284375042</v>
      </c>
      <c r="G268" s="2">
        <f>DATA_PI!H140-DATA_PI!V140</f>
        <v>6.3560456128124958</v>
      </c>
      <c r="H268" s="2">
        <f>DATA_PI!I140-DATA_PI!W140</f>
        <v>18.896057484687496</v>
      </c>
      <c r="I268" s="2">
        <f>DATA_PI!J140-DATA_PI!X140</f>
        <v>3.7281094368749947</v>
      </c>
      <c r="J268" s="2">
        <f>DATA_PI!K140-DATA_PI!Y140</f>
        <v>15.167887828750001</v>
      </c>
      <c r="K268" s="2">
        <f>DATA_PI!L140-DATA_PI!Z140</f>
        <v>5.2601284929049914</v>
      </c>
      <c r="M268" s="2" t="str">
        <f t="shared" si="236"/>
        <v>Finland</v>
      </c>
      <c r="N268" s="2">
        <v>11</v>
      </c>
      <c r="Q268" s="2">
        <f t="shared" si="295"/>
        <v>18.656082318437491</v>
      </c>
      <c r="R268" s="2">
        <f t="shared" si="293"/>
        <v>3.603242042343747</v>
      </c>
      <c r="S268" s="2">
        <f t="shared" si="294"/>
        <v>15.052588333046874</v>
      </c>
    </row>
    <row r="269" spans="1:23" x14ac:dyDescent="0.2">
      <c r="A269" s="2" t="s">
        <v>4</v>
      </c>
      <c r="B269" s="2">
        <v>1991</v>
      </c>
      <c r="C269" s="2">
        <v>-5.3550000000000004</v>
      </c>
      <c r="D269" s="2">
        <v>-18.582333446894435</v>
      </c>
      <c r="E269" s="2">
        <f>DATA_PI!F141-DATA_PI!T141</f>
        <v>3.1307147740624686</v>
      </c>
      <c r="F269" s="2">
        <f>DATA_PI!G141-DATA_PI!U141</f>
        <v>-3.3798305918750096</v>
      </c>
      <c r="G269" s="2">
        <f>DATA_PI!H141-DATA_PI!V141</f>
        <v>6.5105966187499984</v>
      </c>
      <c r="H269" s="2">
        <f>DATA_PI!I141-DATA_PI!W141</f>
        <v>19.189897054999989</v>
      </c>
      <c r="I269" s="2">
        <f>DATA_PI!J141-DATA_PI!X141</f>
        <v>3.8746568896875004</v>
      </c>
      <c r="J269" s="2">
        <f>DATA_PI!K141-DATA_PI!Y141</f>
        <v>15.315215416874992</v>
      </c>
      <c r="K269" s="2">
        <f>DATA_PI!L141-DATA_PI!Z141</f>
        <v>-0.33689207590858139</v>
      </c>
      <c r="M269" s="2" t="str">
        <f t="shared" si="236"/>
        <v>Finland</v>
      </c>
      <c r="N269" s="2">
        <v>12</v>
      </c>
      <c r="Q269" s="2">
        <f t="shared" si="295"/>
        <v>19.646080794999996</v>
      </c>
      <c r="R269" s="2">
        <f t="shared" si="293"/>
        <v>4.1765166524999984</v>
      </c>
      <c r="S269" s="2">
        <f t="shared" si="294"/>
        <v>15.4697495371875</v>
      </c>
    </row>
    <row r="270" spans="1:23" x14ac:dyDescent="0.2">
      <c r="A270" s="2" t="s">
        <v>4</v>
      </c>
      <c r="B270" s="2">
        <v>1992</v>
      </c>
      <c r="C270" s="2">
        <v>-4.6180000000000003</v>
      </c>
      <c r="D270" s="2">
        <v>-39.599429499974995</v>
      </c>
      <c r="E270" s="2">
        <f>DATA_PI!F142-DATA_PI!T142</f>
        <v>3.5809690684374971</v>
      </c>
      <c r="F270" s="2">
        <f>DATA_PI!G142-DATA_PI!U142</f>
        <v>-3.0778688259375073</v>
      </c>
      <c r="G270" s="2">
        <f>DATA_PI!H142-DATA_PI!V142</f>
        <v>6.6597613749999987</v>
      </c>
      <c r="H270" s="2">
        <f>DATA_PI!I142-DATA_PI!W142</f>
        <v>19.426079957812497</v>
      </c>
      <c r="I270" s="2">
        <f>DATA_PI!J142-DATA_PI!X142</f>
        <v>4.0027046003124944</v>
      </c>
      <c r="J270" s="2">
        <f>DATA_PI!K142-DATA_PI!Y142</f>
        <v>15.423374448749996</v>
      </c>
      <c r="K270" s="2">
        <f>DATA_PI!L142-DATA_PI!Z142</f>
        <v>-3.7922427755312618</v>
      </c>
      <c r="M270" s="2" t="str">
        <f t="shared" si="236"/>
        <v>Finland</v>
      </c>
      <c r="N270" s="2">
        <v>13</v>
      </c>
      <c r="Q270" s="2">
        <f t="shared" si="295"/>
        <v>19.714939530703127</v>
      </c>
      <c r="R270" s="2">
        <f t="shared" si="293"/>
        <v>4.5020062981249938</v>
      </c>
      <c r="S270" s="2">
        <f t="shared" si="294"/>
        <v>15.212607111015625</v>
      </c>
    </row>
    <row r="271" spans="1:23" x14ac:dyDescent="0.2">
      <c r="A271" s="2" t="s">
        <v>4</v>
      </c>
      <c r="B271" s="2">
        <v>1993</v>
      </c>
      <c r="C271" s="2">
        <v>-1.288</v>
      </c>
      <c r="D271" s="2">
        <v>-39.599429499974995</v>
      </c>
      <c r="E271" s="2">
        <f>DATA_PI!F143-DATA_PI!T143</f>
        <v>4.0084553303125148</v>
      </c>
      <c r="F271" s="2">
        <f>DATA_PI!G143-DATA_PI!U143</f>
        <v>-2.7817137103125091</v>
      </c>
      <c r="G271" s="2">
        <f>DATA_PI!H143-DATA_PI!V143</f>
        <v>6.7898727856249952</v>
      </c>
      <c r="H271" s="2">
        <f>DATA_PI!I143-DATA_PI!W143</f>
        <v>19.625739433749999</v>
      </c>
      <c r="I271" s="2">
        <f>DATA_PI!J143-DATA_PI!X143</f>
        <v>4.1277794062499957</v>
      </c>
      <c r="J271" s="2">
        <f>DATA_PI!K143-DATA_PI!Y143</f>
        <v>15.497719538437504</v>
      </c>
      <c r="K271" s="2">
        <f>DATA_PI!L143-DATA_PI!Z143</f>
        <v>-4.8298229094911527</v>
      </c>
      <c r="M271" s="2" t="str">
        <f t="shared" si="236"/>
        <v>Finland</v>
      </c>
      <c r="N271" s="2">
        <v>14</v>
      </c>
      <c r="Q271" s="2">
        <f t="shared" si="295"/>
        <v>18.707976515625006</v>
      </c>
      <c r="R271" s="2">
        <f t="shared" si="293"/>
        <v>4.5151750423437482</v>
      </c>
      <c r="S271" s="2">
        <f t="shared" si="294"/>
        <v>14.193038476015623</v>
      </c>
    </row>
    <row r="272" spans="1:23" x14ac:dyDescent="0.2">
      <c r="A272" s="2" t="s">
        <v>4</v>
      </c>
      <c r="B272" s="2">
        <v>1994</v>
      </c>
      <c r="C272" s="2">
        <v>1.087</v>
      </c>
      <c r="D272" s="2">
        <v>-39.599429499974995</v>
      </c>
      <c r="E272" s="2">
        <f>DATA_PI!F144-DATA_PI!T144</f>
        <v>4.3569915346874879</v>
      </c>
      <c r="F272" s="2">
        <f>DATA_PI!G144-DATA_PI!U144</f>
        <v>-2.5326172781250023</v>
      </c>
      <c r="G272" s="2">
        <f>DATA_PI!H144-DATA_PI!V144</f>
        <v>6.8895393009374963</v>
      </c>
      <c r="H272" s="2">
        <f>DATA_PI!I144-DATA_PI!W144</f>
        <v>19.733695602187503</v>
      </c>
      <c r="I272" s="2">
        <f>DATA_PI!J144-DATA_PI!X144</f>
        <v>4.2379460584374975</v>
      </c>
      <c r="J272" s="2">
        <f>DATA_PI!K144-DATA_PI!Y144</f>
        <v>15.495779882499999</v>
      </c>
      <c r="K272" s="2">
        <f>DATA_PI!L144-DATA_PI!Z144</f>
        <v>-3.4493367894612161</v>
      </c>
      <c r="M272" s="2" t="str">
        <f t="shared" si="236"/>
        <v>Finland</v>
      </c>
      <c r="N272" s="2">
        <v>15</v>
      </c>
      <c r="Q272" s="2">
        <f t="shared" si="295"/>
        <v>15.871300310859363</v>
      </c>
      <c r="R272" s="2">
        <f t="shared" si="293"/>
        <v>4.2127603625781269</v>
      </c>
      <c r="S272" s="2">
        <f t="shared" si="294"/>
        <v>11.657944495390621</v>
      </c>
    </row>
    <row r="273" spans="1:19" x14ac:dyDescent="0.2">
      <c r="A273" s="2" t="s">
        <v>4</v>
      </c>
      <c r="B273" s="2">
        <v>1995</v>
      </c>
      <c r="C273" s="2">
        <v>4.09</v>
      </c>
      <c r="D273" s="2">
        <v>-39.599429499974995</v>
      </c>
      <c r="E273" s="2">
        <f>DATA_PI!F145-DATA_PI!T145</f>
        <v>4.598273723124997</v>
      </c>
      <c r="F273" s="2">
        <f>DATA_PI!G145-DATA_PI!U145</f>
        <v>-2.354393096250007</v>
      </c>
      <c r="G273" s="2">
        <f>DATA_PI!H145-DATA_PI!V145</f>
        <v>6.9526390553124973</v>
      </c>
      <c r="H273" s="2">
        <f>DATA_PI!I145-DATA_PI!W145</f>
        <v>19.798808186249985</v>
      </c>
      <c r="I273" s="2">
        <f>DATA_PI!J145-DATA_PI!X145</f>
        <v>4.3376365450000058</v>
      </c>
      <c r="J273" s="2">
        <f>DATA_PI!K145-DATA_PI!Y145</f>
        <v>15.462124279062497</v>
      </c>
      <c r="K273" s="2">
        <f>DATA_PI!L145-DATA_PI!Z145</f>
        <v>-2.4098051986913918</v>
      </c>
      <c r="M273" s="2" t="str">
        <f t="shared" si="236"/>
        <v>Finland</v>
      </c>
      <c r="N273" s="2">
        <v>16</v>
      </c>
      <c r="Q273" s="2">
        <f t="shared" si="295"/>
        <v>13.422725957500003</v>
      </c>
      <c r="R273" s="2">
        <f t="shared" si="293"/>
        <v>4.0525777336718676</v>
      </c>
      <c r="S273" s="2">
        <f t="shared" si="294"/>
        <v>9.3701529812499942</v>
      </c>
    </row>
    <row r="274" spans="1:19" x14ac:dyDescent="0.2">
      <c r="A274" s="2" t="s">
        <v>4</v>
      </c>
      <c r="B274" s="2">
        <v>1996</v>
      </c>
      <c r="C274" s="2">
        <v>4.01</v>
      </c>
      <c r="D274" s="2">
        <v>-41.893483074231384</v>
      </c>
      <c r="E274" s="2">
        <f>DATA_PI!F146-DATA_PI!T146</f>
        <v>5.0176185234374913</v>
      </c>
      <c r="F274" s="2">
        <f>DATA_PI!G146-DATA_PI!U146</f>
        <v>-2.0334101018750026</v>
      </c>
      <c r="G274" s="2">
        <f>DATA_PI!H146-DATA_PI!V146</f>
        <v>7.0510577290624976</v>
      </c>
      <c r="H274" s="2">
        <f>DATA_PI!I146-DATA_PI!W146</f>
        <v>19.825785326250006</v>
      </c>
      <c r="I274" s="2">
        <f>DATA_PI!J146-DATA_PI!X146</f>
        <v>4.4248179293749885</v>
      </c>
      <c r="J274" s="2">
        <f>DATA_PI!K146-DATA_PI!Y146</f>
        <v>15.400024799374993</v>
      </c>
      <c r="K274" s="2">
        <f>DATA_PI!L146-DATA_PI!Z146</f>
        <v>-2.2128911101805953</v>
      </c>
      <c r="M274" s="2" t="str">
        <f t="shared" si="236"/>
        <v>Finland</v>
      </c>
    </row>
    <row r="275" spans="1:19" x14ac:dyDescent="0.2">
      <c r="A275" s="2" t="s">
        <v>4</v>
      </c>
      <c r="B275" s="2">
        <v>1997</v>
      </c>
      <c r="C275" s="2">
        <v>5.5659999999999998</v>
      </c>
      <c r="D275" s="2">
        <v>-41.893483074231384</v>
      </c>
      <c r="E275" s="2">
        <f>DATA_PI!F147-DATA_PI!T147</f>
        <v>5.1931343390624818</v>
      </c>
      <c r="F275" s="2">
        <f>DATA_PI!G147-DATA_PI!U147</f>
        <v>-1.9192465400000103</v>
      </c>
      <c r="G275" s="2">
        <f>DATA_PI!H147-DATA_PI!V147</f>
        <v>7.1123972421874981</v>
      </c>
      <c r="H275" s="2">
        <f>DATA_PI!I147-DATA_PI!W147</f>
        <v>19.802857671874996</v>
      </c>
      <c r="I275" s="2">
        <f>DATA_PI!J147-DATA_PI!X147</f>
        <v>4.4926284624999866</v>
      </c>
      <c r="J275" s="2">
        <f>DATA_PI!K147-DATA_PI!Y147</f>
        <v>15.310284051874994</v>
      </c>
      <c r="K275" s="2">
        <f>DATA_PI!L147-DATA_PI!Z147</f>
        <v>0.333264470819298</v>
      </c>
      <c r="M275" s="2" t="str">
        <f t="shared" si="236"/>
        <v>Finland</v>
      </c>
    </row>
    <row r="276" spans="1:19" x14ac:dyDescent="0.2">
      <c r="A276" s="2" t="s">
        <v>4</v>
      </c>
      <c r="B276" s="2">
        <v>1998</v>
      </c>
      <c r="C276" s="2">
        <v>5.6120000000000001</v>
      </c>
      <c r="D276" s="2">
        <v>-41.893483074231384</v>
      </c>
      <c r="E276" s="2">
        <f>DATA_PI!F148-DATA_PI!T148</f>
        <v>5.2513500221874949</v>
      </c>
      <c r="F276" s="2">
        <f>DATA_PI!G148-DATA_PI!U148</f>
        <v>-1.9002788634374959</v>
      </c>
      <c r="G276" s="2">
        <f>DATA_PI!H148-DATA_PI!V148</f>
        <v>7.1516497562499985</v>
      </c>
      <c r="H276" s="2">
        <f>DATA_PI!I148-DATA_PI!W148</f>
        <v>19.716896570937507</v>
      </c>
      <c r="I276" s="2">
        <f>DATA_PI!J148-DATA_PI!X148</f>
        <v>4.5364713484375017</v>
      </c>
      <c r="J276" s="2">
        <f>DATA_PI!K148-DATA_PI!Y148</f>
        <v>15.180320470312509</v>
      </c>
      <c r="K276" s="2">
        <f>DATA_PI!L148-DATA_PI!Z148</f>
        <v>1.902862667901251</v>
      </c>
      <c r="M276" s="2" t="str">
        <f t="shared" si="236"/>
        <v>Finland</v>
      </c>
    </row>
    <row r="277" spans="1:19" x14ac:dyDescent="0.2">
      <c r="A277" s="2" t="s">
        <v>4</v>
      </c>
      <c r="B277" s="2">
        <v>1999</v>
      </c>
      <c r="C277" s="2">
        <v>5.3419999999999996</v>
      </c>
      <c r="D277" s="2">
        <v>-41.893483074231384</v>
      </c>
      <c r="E277" s="2">
        <f>DATA_PI!F149-DATA_PI!T149</f>
        <v>5.3700426037499938</v>
      </c>
      <c r="F277" s="2">
        <f>DATA_PI!G149-DATA_PI!U149</f>
        <v>-1.8226092868750108</v>
      </c>
      <c r="G277" s="2">
        <f>DATA_PI!H149-DATA_PI!V149</f>
        <v>7.1926228574999946</v>
      </c>
      <c r="H277" s="2">
        <f>DATA_PI!I149-DATA_PI!W149</f>
        <v>19.514218553750005</v>
      </c>
      <c r="I277" s="2">
        <f>DATA_PI!J149-DATA_PI!X149</f>
        <v>4.5541074521874982</v>
      </c>
      <c r="J277" s="2">
        <f>DATA_PI!K149-DATA_PI!Y149</f>
        <v>14.959799122500005</v>
      </c>
      <c r="K277" s="2">
        <f>DATA_PI!L149-DATA_PI!Z149</f>
        <v>1.0229141715648069</v>
      </c>
      <c r="M277" s="2" t="str">
        <f t="shared" si="236"/>
        <v>Finland</v>
      </c>
    </row>
    <row r="278" spans="1:19" x14ac:dyDescent="0.2">
      <c r="A278" s="2" t="s">
        <v>4</v>
      </c>
      <c r="B278" s="2">
        <v>2000</v>
      </c>
      <c r="C278" s="2">
        <v>7.7759999999999998</v>
      </c>
      <c r="D278" s="2">
        <v>-149.18973187115481</v>
      </c>
      <c r="E278" s="2">
        <f>DATA_PI!F150-DATA_PI!T150</f>
        <v>5.6295834228124946</v>
      </c>
      <c r="F278" s="2">
        <f>DATA_PI!G150-DATA_PI!U150</f>
        <v>-1.6170433259375088</v>
      </c>
      <c r="G278" s="2">
        <f>DATA_PI!H150-DATA_PI!V150</f>
        <v>7.2474369537500021</v>
      </c>
      <c r="H278" s="2">
        <f>DATA_PI!I150-DATA_PI!W150</f>
        <v>19.293366558437505</v>
      </c>
      <c r="I278" s="2">
        <f>DATA_PI!J150-DATA_PI!X150</f>
        <v>4.5590630159374932</v>
      </c>
      <c r="J278" s="2">
        <f>DATA_PI!K150-DATA_PI!Y150</f>
        <v>14.734217944375004</v>
      </c>
      <c r="K278" s="2">
        <f>DATA_PI!L150-DATA_PI!Z150</f>
        <v>1.4127334074469102</v>
      </c>
      <c r="M278" s="2" t="str">
        <f t="shared" si="236"/>
        <v>Finland</v>
      </c>
    </row>
    <row r="279" spans="1:19" x14ac:dyDescent="0.2">
      <c r="A279" s="2" t="s">
        <v>4</v>
      </c>
      <c r="B279" s="2">
        <v>2001</v>
      </c>
      <c r="C279" s="2">
        <v>8.3539999999999992</v>
      </c>
      <c r="D279" s="2">
        <v>-149.18973187115481</v>
      </c>
      <c r="E279" s="2">
        <f>DATA_PI!F151-DATA_PI!T151</f>
        <v>5.8060413774999873</v>
      </c>
      <c r="F279" s="2">
        <f>DATA_PI!G151-DATA_PI!U151</f>
        <v>-1.5684528028125015</v>
      </c>
      <c r="G279" s="2">
        <f>DATA_PI!H151-DATA_PI!V151</f>
        <v>7.3734596565624955</v>
      </c>
      <c r="H279" s="2">
        <f>DATA_PI!I151-DATA_PI!W151</f>
        <v>18.995334185312494</v>
      </c>
      <c r="I279" s="2">
        <f>DATA_PI!J151-DATA_PI!X151</f>
        <v>4.545703441875002</v>
      </c>
      <c r="J279" s="2">
        <f>DATA_PI!K151-DATA_PI!Y151</f>
        <v>14.449678737499998</v>
      </c>
      <c r="K279" s="2">
        <f>DATA_PI!L151-DATA_PI!Z151</f>
        <v>1.2495716140264668</v>
      </c>
      <c r="M279" s="2" t="str">
        <f t="shared" si="236"/>
        <v>Finland</v>
      </c>
    </row>
    <row r="280" spans="1:19" x14ac:dyDescent="0.2">
      <c r="A280" s="2" t="s">
        <v>4</v>
      </c>
      <c r="B280" s="2">
        <v>2002</v>
      </c>
      <c r="C280" s="2">
        <v>8.4589999999999996</v>
      </c>
      <c r="D280" s="2">
        <v>-149.18973187115481</v>
      </c>
      <c r="E280" s="2">
        <f>DATA_PI!F152-DATA_PI!T152</f>
        <v>6.19793040375</v>
      </c>
      <c r="F280" s="2">
        <f>DATA_PI!G152-DATA_PI!U152</f>
        <v>-1.3300312912499876</v>
      </c>
      <c r="G280" s="2">
        <f>DATA_PI!H152-DATA_PI!V152</f>
        <v>7.5279913937499945</v>
      </c>
      <c r="H280" s="2">
        <f>DATA_PI!I152-DATA_PI!W152</f>
        <v>18.560938080312518</v>
      </c>
      <c r="I280" s="2">
        <f>DATA_PI!J152-DATA_PI!X152</f>
        <v>4.5088220403125021</v>
      </c>
      <c r="J280" s="2">
        <f>DATA_PI!K152-DATA_PI!Y152</f>
        <v>14.053063256249999</v>
      </c>
      <c r="K280" s="2">
        <f>DATA_PI!L152-DATA_PI!Z152</f>
        <v>1.0615604740655535</v>
      </c>
      <c r="M280" s="2" t="str">
        <f t="shared" si="236"/>
        <v>Finland</v>
      </c>
    </row>
    <row r="281" spans="1:19" x14ac:dyDescent="0.2">
      <c r="A281" s="2" t="s">
        <v>4</v>
      </c>
      <c r="B281" s="2">
        <v>2003</v>
      </c>
      <c r="C281" s="2">
        <v>4.8280000000000003</v>
      </c>
      <c r="D281" s="2">
        <v>-149.18973187115481</v>
      </c>
      <c r="E281" s="2">
        <f>DATA_PI!F153-DATA_PI!T153</f>
        <v>6.70138853187499</v>
      </c>
      <c r="F281" s="2">
        <f>DATA_PI!G153-DATA_PI!U153</f>
        <v>-0.99216268593750101</v>
      </c>
      <c r="G281" s="2">
        <f>DATA_PI!H153-DATA_PI!V153</f>
        <v>7.693563317812492</v>
      </c>
      <c r="H281" s="2">
        <f>DATA_PI!I153-DATA_PI!W153</f>
        <v>17.982267238437508</v>
      </c>
      <c r="I281" s="2">
        <f>DATA_PI!J153-DATA_PI!X153</f>
        <v>4.4471116712499956</v>
      </c>
      <c r="J281" s="2">
        <f>DATA_PI!K153-DATA_PI!Y153</f>
        <v>13.535193965937491</v>
      </c>
      <c r="K281" s="2">
        <f>DATA_PI!L153-DATA_PI!Z153</f>
        <v>0.96016348389155071</v>
      </c>
      <c r="M281" s="2" t="str">
        <f t="shared" si="236"/>
        <v>Finland</v>
      </c>
    </row>
    <row r="282" spans="1:19" x14ac:dyDescent="0.2">
      <c r="A282" s="2" t="s">
        <v>4</v>
      </c>
      <c r="B282" s="2">
        <v>2004</v>
      </c>
      <c r="C282" s="2">
        <v>6.1980000000000004</v>
      </c>
      <c r="D282" s="2">
        <v>-11.319193347863523</v>
      </c>
      <c r="E282" s="2">
        <f>DATA_PI!F154-DATA_PI!T154</f>
        <v>7.1494055656249813</v>
      </c>
      <c r="F282" s="2">
        <f>DATA_PI!G154-DATA_PI!U154</f>
        <v>-0.69491872500000085</v>
      </c>
      <c r="G282" s="2">
        <f>DATA_PI!H154-DATA_PI!V154</f>
        <v>7.845052568437497</v>
      </c>
      <c r="H282" s="2">
        <f>DATA_PI!I154-DATA_PI!W154</f>
        <v>17.223612038437501</v>
      </c>
      <c r="I282" s="2">
        <f>DATA_PI!J154-DATA_PI!X154</f>
        <v>4.3607460715625059</v>
      </c>
      <c r="J282" s="2">
        <f>DATA_PI!K154-DATA_PI!Y154</f>
        <v>12.861938485312493</v>
      </c>
      <c r="K282" s="2">
        <f>DATA_PI!L154-DATA_PI!Z154</f>
        <v>1.9764221533487873</v>
      </c>
      <c r="M282" s="2" t="str">
        <f t="shared" si="236"/>
        <v>Finland</v>
      </c>
    </row>
    <row r="283" spans="1:19" x14ac:dyDescent="0.2">
      <c r="A283" s="2" t="s">
        <v>4</v>
      </c>
      <c r="B283" s="2">
        <v>2005</v>
      </c>
      <c r="C283" s="2">
        <v>3.351</v>
      </c>
      <c r="D283" s="2">
        <v>-11.319193347863523</v>
      </c>
      <c r="E283" s="2">
        <f>DATA_PI!F155-DATA_PI!T155</f>
        <v>7.4696611668749782</v>
      </c>
      <c r="F283" s="2">
        <f>DATA_PI!G155-DATA_PI!U155</f>
        <v>-0.49903319968749926</v>
      </c>
      <c r="G283" s="2">
        <f>DATA_PI!H155-DATA_PI!V155</f>
        <v>7.9688190337499964</v>
      </c>
      <c r="H283" s="2">
        <f>DATA_PI!I155-DATA_PI!W155</f>
        <v>16.311636893124984</v>
      </c>
      <c r="I283" s="2">
        <f>DATA_PI!J155-DATA_PI!X155</f>
        <v>4.2594233640624957</v>
      </c>
      <c r="J283" s="2">
        <f>DATA_PI!K155-DATA_PI!Y155</f>
        <v>12.052006565937496</v>
      </c>
      <c r="K283" s="2">
        <f>DATA_PI!L155-DATA_PI!Z155</f>
        <v>1.5518118065192448</v>
      </c>
      <c r="M283" s="2" t="str">
        <f t="shared" si="236"/>
        <v>Finland</v>
      </c>
    </row>
    <row r="284" spans="1:19" x14ac:dyDescent="0.2">
      <c r="A284" s="2" t="s">
        <v>4</v>
      </c>
      <c r="B284" s="2">
        <v>2006</v>
      </c>
      <c r="C284" s="2">
        <v>4.157</v>
      </c>
      <c r="D284" s="2">
        <v>-11.319193347863523</v>
      </c>
      <c r="E284" s="2">
        <f>DATA_PI!F156-DATA_PI!T156</f>
        <v>7.7055999956249934</v>
      </c>
      <c r="F284" s="2">
        <f>DATA_PI!G156-DATA_PI!U156</f>
        <v>-0.36807419781250417</v>
      </c>
      <c r="G284" s="2">
        <f>DATA_PI!H156-DATA_PI!V156</f>
        <v>8.073710644374998</v>
      </c>
      <c r="H284" s="2">
        <f>DATA_PI!I156-DATA_PI!W156</f>
        <v>15.379051737187503</v>
      </c>
      <c r="I284" s="2">
        <f>DATA_PI!J156-DATA_PI!X156</f>
        <v>4.1568428743750054</v>
      </c>
      <c r="J284" s="2">
        <f>DATA_PI!K156-DATA_PI!Y156</f>
        <v>11.220964749375</v>
      </c>
      <c r="K284" s="2">
        <f>DATA_PI!L156-DATA_PI!Z156</f>
        <v>2.5931925487428362</v>
      </c>
      <c r="M284" s="2" t="str">
        <f t="shared" si="236"/>
        <v>Finland</v>
      </c>
    </row>
    <row r="285" spans="1:19" x14ac:dyDescent="0.2">
      <c r="A285" s="2" t="s">
        <v>4</v>
      </c>
      <c r="B285" s="2">
        <v>2007</v>
      </c>
      <c r="C285" s="2">
        <v>4.2649999999999997</v>
      </c>
      <c r="D285" s="2">
        <v>-11.319193347863523</v>
      </c>
      <c r="E285" s="2">
        <f>DATA_PI!F157-DATA_PI!T157</f>
        <v>7.7762723774999927</v>
      </c>
      <c r="F285" s="2">
        <f>DATA_PI!G157-DATA_PI!U157</f>
        <v>-0.3239054474999925</v>
      </c>
      <c r="G285" s="2">
        <f>DATA_PI!H157-DATA_PI!V157</f>
        <v>8.1003645799999937</v>
      </c>
      <c r="H285" s="2">
        <f>DATA_PI!I157-DATA_PI!W157</f>
        <v>14.570900574687464</v>
      </c>
      <c r="I285" s="2">
        <f>DATA_PI!J157-DATA_PI!X157</f>
        <v>4.0740291403125006</v>
      </c>
      <c r="J285" s="2">
        <f>DATA_PI!K157-DATA_PI!Y157</f>
        <v>10.496868180937497</v>
      </c>
      <c r="K285" s="2">
        <f>DATA_PI!L157-DATA_PI!Z157</f>
        <v>4.8413458214632143</v>
      </c>
      <c r="M285" s="2" t="str">
        <f t="shared" si="236"/>
        <v>Finland</v>
      </c>
    </row>
    <row r="286" spans="1:19" x14ac:dyDescent="0.2">
      <c r="A286" s="2" t="s">
        <v>4</v>
      </c>
      <c r="B286" s="2">
        <v>2008</v>
      </c>
      <c r="C286" s="2">
        <v>2.6150000000000002</v>
      </c>
      <c r="D286" s="2">
        <v>-7.1627184980615555</v>
      </c>
      <c r="E286" s="2">
        <f>DATA_PI!F158-DATA_PI!T158</f>
        <v>7.7683418696875108</v>
      </c>
      <c r="F286" s="2">
        <f>DATA_PI!G158-DATA_PI!U158</f>
        <v>-0.33518746812499955</v>
      </c>
      <c r="G286" s="2">
        <f>DATA_PI!H158-DATA_PI!V158</f>
        <v>8.1036187171874978</v>
      </c>
      <c r="H286" s="2">
        <f>DATA_PI!I158-DATA_PI!W158</f>
        <v>13.943970490624991</v>
      </c>
      <c r="I286" s="2">
        <f>DATA_PI!J158-DATA_PI!X158</f>
        <v>4.0258243049999898</v>
      </c>
      <c r="J286" s="2">
        <f>DATA_PI!K158-DATA_PI!Y158</f>
        <v>9.9182310306250017</v>
      </c>
      <c r="K286" s="2">
        <f>DATA_PI!L158-DATA_PI!Z158</f>
        <v>4.2298129986926316</v>
      </c>
      <c r="M286" s="2" t="str">
        <f t="shared" si="236"/>
        <v>Finland</v>
      </c>
    </row>
    <row r="287" spans="1:19" x14ac:dyDescent="0.2">
      <c r="A287" s="2" t="s">
        <v>4</v>
      </c>
      <c r="B287" s="2">
        <v>2009</v>
      </c>
      <c r="C287" s="2">
        <v>1.756</v>
      </c>
      <c r="D287" s="2">
        <v>-7.1627184980615555</v>
      </c>
      <c r="E287" s="2">
        <f>DATA_PI!F159-DATA_PI!T159</f>
        <v>7.8900594575000156</v>
      </c>
      <c r="F287" s="2">
        <f>DATA_PI!G159-DATA_PI!U159</f>
        <v>-0.31853333031249775</v>
      </c>
      <c r="G287" s="2">
        <f>DATA_PI!H159-DATA_PI!V159</f>
        <v>8.2086340009374972</v>
      </c>
      <c r="H287" s="2">
        <f>DATA_PI!I159-DATA_PI!W159</f>
        <v>13.463136893750004</v>
      </c>
      <c r="I287" s="2">
        <f>DATA_PI!J159-DATA_PI!X159</f>
        <v>4.0249107824999939</v>
      </c>
      <c r="J287" s="2">
        <f>DATA_PI!K159-DATA_PI!Y159</f>
        <v>9.438194656562473</v>
      </c>
      <c r="K287" s="2">
        <f>DATA_PI!L159-DATA_PI!Z159</f>
        <v>-1.2717058957128207</v>
      </c>
      <c r="M287" s="2" t="str">
        <f t="shared" si="236"/>
        <v>Finland</v>
      </c>
    </row>
    <row r="288" spans="1:19" x14ac:dyDescent="0.2">
      <c r="A288" s="2" t="s">
        <v>4</v>
      </c>
      <c r="B288" s="2">
        <v>2010</v>
      </c>
      <c r="C288" s="2">
        <v>1.4970000000000001</v>
      </c>
      <c r="D288" s="2">
        <v>-7.1627184980615555</v>
      </c>
      <c r="E288" s="2">
        <f>DATA_PI!F160-DATA_PI!T160</f>
        <v>8.3003210806249754</v>
      </c>
      <c r="F288" s="2">
        <f>DATA_PI!G160-DATA_PI!U160</f>
        <v>-0.2190113946875023</v>
      </c>
      <c r="G288" s="2">
        <f>DATA_PI!H160-DATA_PI!V160</f>
        <v>8.5194202409375031</v>
      </c>
      <c r="H288" s="2">
        <f>DATA_PI!I160-DATA_PI!W160</f>
        <v>13.204746433437521</v>
      </c>
      <c r="I288" s="2">
        <f>DATA_PI!J160-DATA_PI!X160</f>
        <v>4.053395652187497</v>
      </c>
      <c r="J288" s="2">
        <f>DATA_PI!K160-DATA_PI!Y160</f>
        <v>9.151281439062501</v>
      </c>
      <c r="K288" s="2">
        <f>DATA_PI!L160-DATA_PI!Z160</f>
        <v>0.14867031672487507</v>
      </c>
      <c r="M288" s="2" t="str">
        <f t="shared" si="236"/>
        <v>Finland</v>
      </c>
    </row>
    <row r="289" spans="1:13" x14ac:dyDescent="0.2">
      <c r="A289" s="2" t="s">
        <v>4</v>
      </c>
      <c r="B289" s="2">
        <v>2011</v>
      </c>
      <c r="C289" s="2">
        <v>-1.534</v>
      </c>
      <c r="D289" s="2">
        <v>-7.1627184980615555</v>
      </c>
      <c r="E289" s="2">
        <f>DATA_PI!F161-DATA_PI!T161</f>
        <v>9.1893764921874919</v>
      </c>
      <c r="F289" s="2">
        <f>DATA_PI!G161-DATA_PI!U161</f>
        <v>7.9525745000001535E-2</v>
      </c>
      <c r="G289" s="2">
        <f>DATA_PI!H161-DATA_PI!V161</f>
        <v>9.1096985018750019</v>
      </c>
      <c r="H289" s="2">
        <f>DATA_PI!I161-DATA_PI!W161</f>
        <v>13.079050012187494</v>
      </c>
      <c r="I289" s="2">
        <f>DATA_PI!J161-DATA_PI!X161</f>
        <v>4.1061801949999897</v>
      </c>
      <c r="J289" s="2">
        <f>DATA_PI!K161-DATA_PI!Y161</f>
        <v>8.972904798750001</v>
      </c>
      <c r="K289" s="2">
        <f>DATA_PI!L161-DATA_PI!Z161</f>
        <v>1.6201224068068318</v>
      </c>
      <c r="M289" s="2" t="str">
        <f t="shared" si="236"/>
        <v>Finland</v>
      </c>
    </row>
    <row r="290" spans="1:13" x14ac:dyDescent="0.2">
      <c r="A290" s="2" t="s">
        <v>4</v>
      </c>
      <c r="B290" s="2">
        <v>2012</v>
      </c>
      <c r="E290" s="2">
        <f>H258</f>
        <v>10.365301732499994</v>
      </c>
      <c r="F290" s="2">
        <f t="shared" ref="F290:F321" si="296">I258</f>
        <v>0.42308743531249249</v>
      </c>
      <c r="G290" s="2">
        <f t="shared" ref="G290:G321" si="297">J258</f>
        <v>9.9422277181249896</v>
      </c>
    </row>
    <row r="291" spans="1:13" x14ac:dyDescent="0.2">
      <c r="A291" s="2" t="s">
        <v>4</v>
      </c>
      <c r="B291" s="2">
        <v>2013</v>
      </c>
      <c r="E291" s="2">
        <f t="shared" ref="E291:E321" si="298">H259</f>
        <v>11.722359378749992</v>
      </c>
      <c r="F291" s="2">
        <f t="shared" si="296"/>
        <v>0.80966234375000212</v>
      </c>
      <c r="G291" s="2">
        <f t="shared" si="297"/>
        <v>10.913611751874992</v>
      </c>
    </row>
    <row r="292" spans="1:13" x14ac:dyDescent="0.2">
      <c r="A292" s="2" t="s">
        <v>4</v>
      </c>
      <c r="B292" s="2">
        <v>2014</v>
      </c>
      <c r="E292" s="2">
        <f t="shared" si="298"/>
        <v>13.069519906874994</v>
      </c>
      <c r="F292" s="2">
        <f t="shared" si="296"/>
        <v>1.2179231471874914</v>
      </c>
      <c r="G292" s="2">
        <f t="shared" si="297"/>
        <v>11.851574339687495</v>
      </c>
    </row>
    <row r="293" spans="1:13" x14ac:dyDescent="0.2">
      <c r="A293" s="2" t="s">
        <v>4</v>
      </c>
      <c r="B293" s="2">
        <v>2015</v>
      </c>
      <c r="E293" s="2">
        <f t="shared" si="298"/>
        <v>14.26639860468751</v>
      </c>
      <c r="F293" s="2">
        <f t="shared" si="296"/>
        <v>1.6263089384375</v>
      </c>
      <c r="G293" s="2">
        <f t="shared" si="297"/>
        <v>12.640075062812496</v>
      </c>
    </row>
    <row r="294" spans="1:13" x14ac:dyDescent="0.2">
      <c r="A294" s="2" t="s">
        <v>4</v>
      </c>
      <c r="B294" s="2">
        <v>2016</v>
      </c>
      <c r="E294" s="2">
        <f t="shared" si="298"/>
        <v>15.225305733749991</v>
      </c>
      <c r="F294" s="2">
        <f t="shared" si="296"/>
        <v>1.9564820418749989</v>
      </c>
      <c r="G294" s="2">
        <f t="shared" si="297"/>
        <v>13.267824870624999</v>
      </c>
    </row>
    <row r="295" spans="1:13" x14ac:dyDescent="0.2">
      <c r="A295" s="2" t="s">
        <v>4</v>
      </c>
      <c r="B295" s="2">
        <v>2017</v>
      </c>
      <c r="E295" s="2">
        <f t="shared" si="298"/>
        <v>16.072238927499995</v>
      </c>
      <c r="F295" s="2">
        <f t="shared" si="296"/>
        <v>2.3158098818749941</v>
      </c>
      <c r="G295" s="2">
        <f t="shared" si="297"/>
        <v>13.756143980000004</v>
      </c>
    </row>
    <row r="296" spans="1:13" x14ac:dyDescent="0.2">
      <c r="A296" s="2" t="s">
        <v>4</v>
      </c>
      <c r="B296" s="2">
        <v>2018</v>
      </c>
      <c r="E296" s="2">
        <f t="shared" si="298"/>
        <v>16.809972300937481</v>
      </c>
      <c r="F296" s="2">
        <f t="shared" si="296"/>
        <v>2.6768542759375009</v>
      </c>
      <c r="G296" s="2">
        <f t="shared" si="297"/>
        <v>14.132000204375004</v>
      </c>
    </row>
    <row r="297" spans="1:13" x14ac:dyDescent="0.2">
      <c r="A297" s="2" t="s">
        <v>4</v>
      </c>
      <c r="B297" s="2">
        <v>2019</v>
      </c>
      <c r="E297" s="2">
        <f t="shared" si="298"/>
        <v>17.455828830000002</v>
      </c>
      <c r="F297" s="2">
        <f t="shared" si="296"/>
        <v>3.0030994837499954</v>
      </c>
      <c r="G297" s="2">
        <f t="shared" si="297"/>
        <v>14.452700930937496</v>
      </c>
    </row>
    <row r="298" spans="1:13" x14ac:dyDescent="0.2">
      <c r="A298" s="2" t="s">
        <v>4</v>
      </c>
      <c r="B298" s="2">
        <v>2020</v>
      </c>
      <c r="E298" s="2">
        <f t="shared" si="298"/>
        <v>18.026751632499987</v>
      </c>
      <c r="F298" s="2">
        <f t="shared" si="296"/>
        <v>3.2764169078125001</v>
      </c>
      <c r="G298" s="2">
        <f t="shared" si="297"/>
        <v>14.749331461249994</v>
      </c>
    </row>
    <row r="299" spans="1:13" x14ac:dyDescent="0.2">
      <c r="A299" s="2" t="s">
        <v>4</v>
      </c>
      <c r="B299" s="2">
        <v>2021</v>
      </c>
      <c r="E299" s="2">
        <f t="shared" si="298"/>
        <v>18.511623101562492</v>
      </c>
      <c r="F299" s="2">
        <f t="shared" si="296"/>
        <v>3.5337849349999928</v>
      </c>
      <c r="G299" s="2">
        <f t="shared" si="297"/>
        <v>14.977918625312505</v>
      </c>
    </row>
    <row r="300" spans="1:13" x14ac:dyDescent="0.2">
      <c r="A300" s="2" t="s">
        <v>4</v>
      </c>
      <c r="B300" s="2">
        <v>2022</v>
      </c>
      <c r="E300" s="2">
        <f t="shared" si="298"/>
        <v>18.896057484687496</v>
      </c>
      <c r="F300" s="2">
        <f t="shared" si="296"/>
        <v>3.7281094368749947</v>
      </c>
      <c r="G300" s="2">
        <f t="shared" si="297"/>
        <v>15.167887828750001</v>
      </c>
    </row>
    <row r="301" spans="1:13" x14ac:dyDescent="0.2">
      <c r="A301" s="2" t="s">
        <v>4</v>
      </c>
      <c r="B301" s="2">
        <v>2023</v>
      </c>
      <c r="E301" s="2">
        <f t="shared" si="298"/>
        <v>19.189897054999989</v>
      </c>
      <c r="F301" s="2">
        <f t="shared" si="296"/>
        <v>3.8746568896875004</v>
      </c>
      <c r="G301" s="2">
        <f t="shared" si="297"/>
        <v>15.315215416874992</v>
      </c>
    </row>
    <row r="302" spans="1:13" x14ac:dyDescent="0.2">
      <c r="A302" s="2" t="s">
        <v>4</v>
      </c>
      <c r="B302" s="2">
        <v>2024</v>
      </c>
      <c r="E302" s="2">
        <f t="shared" si="298"/>
        <v>19.426079957812497</v>
      </c>
      <c r="F302" s="2">
        <f t="shared" si="296"/>
        <v>4.0027046003124944</v>
      </c>
      <c r="G302" s="2">
        <f t="shared" si="297"/>
        <v>15.423374448749996</v>
      </c>
    </row>
    <row r="303" spans="1:13" x14ac:dyDescent="0.2">
      <c r="A303" s="2" t="s">
        <v>4</v>
      </c>
      <c r="B303" s="2">
        <v>2025</v>
      </c>
      <c r="E303" s="2">
        <f t="shared" si="298"/>
        <v>19.625739433749999</v>
      </c>
      <c r="F303" s="2">
        <f t="shared" si="296"/>
        <v>4.1277794062499957</v>
      </c>
      <c r="G303" s="2">
        <f t="shared" si="297"/>
        <v>15.497719538437504</v>
      </c>
    </row>
    <row r="304" spans="1:13" x14ac:dyDescent="0.2">
      <c r="A304" s="2" t="s">
        <v>4</v>
      </c>
      <c r="B304" s="2">
        <v>2026</v>
      </c>
      <c r="E304" s="2">
        <f t="shared" si="298"/>
        <v>19.733695602187503</v>
      </c>
      <c r="F304" s="2">
        <f t="shared" si="296"/>
        <v>4.2379460584374975</v>
      </c>
      <c r="G304" s="2">
        <f t="shared" si="297"/>
        <v>15.495779882499999</v>
      </c>
    </row>
    <row r="305" spans="1:7" x14ac:dyDescent="0.2">
      <c r="A305" s="2" t="s">
        <v>4</v>
      </c>
      <c r="B305" s="2">
        <v>2027</v>
      </c>
      <c r="E305" s="2">
        <f t="shared" si="298"/>
        <v>19.798808186249985</v>
      </c>
      <c r="F305" s="2">
        <f t="shared" si="296"/>
        <v>4.3376365450000058</v>
      </c>
      <c r="G305" s="2">
        <f t="shared" si="297"/>
        <v>15.462124279062497</v>
      </c>
    </row>
    <row r="306" spans="1:7" x14ac:dyDescent="0.2">
      <c r="A306" s="2" t="s">
        <v>4</v>
      </c>
      <c r="B306" s="2">
        <v>2028</v>
      </c>
      <c r="E306" s="2">
        <f t="shared" si="298"/>
        <v>19.825785326250006</v>
      </c>
      <c r="F306" s="2">
        <f t="shared" si="296"/>
        <v>4.4248179293749885</v>
      </c>
      <c r="G306" s="2">
        <f t="shared" si="297"/>
        <v>15.400024799374993</v>
      </c>
    </row>
    <row r="307" spans="1:7" x14ac:dyDescent="0.2">
      <c r="A307" s="2" t="s">
        <v>4</v>
      </c>
      <c r="B307" s="2">
        <v>2029</v>
      </c>
      <c r="E307" s="2">
        <f t="shared" si="298"/>
        <v>19.802857671874996</v>
      </c>
      <c r="F307" s="2">
        <f t="shared" si="296"/>
        <v>4.4926284624999866</v>
      </c>
      <c r="G307" s="2">
        <f t="shared" si="297"/>
        <v>15.310284051874994</v>
      </c>
    </row>
    <row r="308" spans="1:7" x14ac:dyDescent="0.2">
      <c r="A308" s="2" t="s">
        <v>4</v>
      </c>
      <c r="B308" s="2">
        <v>2030</v>
      </c>
      <c r="E308" s="2">
        <f t="shared" si="298"/>
        <v>19.716896570937507</v>
      </c>
      <c r="F308" s="2">
        <f t="shared" si="296"/>
        <v>4.5364713484375017</v>
      </c>
      <c r="G308" s="2">
        <f t="shared" si="297"/>
        <v>15.180320470312509</v>
      </c>
    </row>
    <row r="309" spans="1:7" x14ac:dyDescent="0.2">
      <c r="A309" s="2" t="s">
        <v>4</v>
      </c>
      <c r="B309" s="2">
        <v>2031</v>
      </c>
      <c r="E309" s="2">
        <f t="shared" si="298"/>
        <v>19.514218553750005</v>
      </c>
      <c r="F309" s="2">
        <f t="shared" si="296"/>
        <v>4.5541074521874982</v>
      </c>
      <c r="G309" s="2">
        <f t="shared" si="297"/>
        <v>14.959799122500005</v>
      </c>
    </row>
    <row r="310" spans="1:7" x14ac:dyDescent="0.2">
      <c r="A310" s="2" t="s">
        <v>4</v>
      </c>
      <c r="B310" s="2">
        <v>2032</v>
      </c>
      <c r="E310" s="2">
        <f t="shared" si="298"/>
        <v>19.293366558437505</v>
      </c>
      <c r="F310" s="2">
        <f t="shared" si="296"/>
        <v>4.5590630159374932</v>
      </c>
      <c r="G310" s="2">
        <f t="shared" si="297"/>
        <v>14.734217944375004</v>
      </c>
    </row>
    <row r="311" spans="1:7" x14ac:dyDescent="0.2">
      <c r="A311" s="2" t="s">
        <v>4</v>
      </c>
      <c r="B311" s="2">
        <v>2033</v>
      </c>
      <c r="E311" s="2">
        <f t="shared" si="298"/>
        <v>18.995334185312494</v>
      </c>
      <c r="F311" s="2">
        <f t="shared" si="296"/>
        <v>4.545703441875002</v>
      </c>
      <c r="G311" s="2">
        <f t="shared" si="297"/>
        <v>14.449678737499998</v>
      </c>
    </row>
    <row r="312" spans="1:7" x14ac:dyDescent="0.2">
      <c r="A312" s="2" t="s">
        <v>4</v>
      </c>
      <c r="B312" s="2">
        <v>2034</v>
      </c>
      <c r="E312" s="2">
        <f t="shared" si="298"/>
        <v>18.560938080312518</v>
      </c>
      <c r="F312" s="2">
        <f t="shared" si="296"/>
        <v>4.5088220403125021</v>
      </c>
      <c r="G312" s="2">
        <f t="shared" si="297"/>
        <v>14.053063256249999</v>
      </c>
    </row>
    <row r="313" spans="1:7" x14ac:dyDescent="0.2">
      <c r="A313" s="2" t="s">
        <v>4</v>
      </c>
      <c r="B313" s="2">
        <v>2035</v>
      </c>
      <c r="E313" s="2">
        <f t="shared" si="298"/>
        <v>17.982267238437508</v>
      </c>
      <c r="F313" s="2">
        <f t="shared" si="296"/>
        <v>4.4471116712499956</v>
      </c>
      <c r="G313" s="2">
        <f t="shared" si="297"/>
        <v>13.535193965937491</v>
      </c>
    </row>
    <row r="314" spans="1:7" x14ac:dyDescent="0.2">
      <c r="A314" s="2" t="s">
        <v>4</v>
      </c>
      <c r="B314" s="2">
        <v>2036</v>
      </c>
      <c r="E314" s="2">
        <f t="shared" si="298"/>
        <v>17.223612038437501</v>
      </c>
      <c r="F314" s="2">
        <f t="shared" si="296"/>
        <v>4.3607460715625059</v>
      </c>
      <c r="G314" s="2">
        <f t="shared" si="297"/>
        <v>12.861938485312493</v>
      </c>
    </row>
    <row r="315" spans="1:7" x14ac:dyDescent="0.2">
      <c r="A315" s="2" t="s">
        <v>4</v>
      </c>
      <c r="B315" s="2">
        <v>2037</v>
      </c>
      <c r="E315" s="2">
        <f t="shared" si="298"/>
        <v>16.311636893124984</v>
      </c>
      <c r="F315" s="2">
        <f t="shared" si="296"/>
        <v>4.2594233640624957</v>
      </c>
      <c r="G315" s="2">
        <f t="shared" si="297"/>
        <v>12.052006565937496</v>
      </c>
    </row>
    <row r="316" spans="1:7" x14ac:dyDescent="0.2">
      <c r="A316" s="2" t="s">
        <v>4</v>
      </c>
      <c r="B316" s="2">
        <v>2038</v>
      </c>
      <c r="E316" s="2">
        <f t="shared" si="298"/>
        <v>15.379051737187503</v>
      </c>
      <c r="F316" s="2">
        <f t="shared" si="296"/>
        <v>4.1568428743750054</v>
      </c>
      <c r="G316" s="2">
        <f t="shared" si="297"/>
        <v>11.220964749375</v>
      </c>
    </row>
    <row r="317" spans="1:7" x14ac:dyDescent="0.2">
      <c r="A317" s="2" t="s">
        <v>4</v>
      </c>
      <c r="B317" s="2">
        <v>2039</v>
      </c>
      <c r="E317" s="2">
        <f t="shared" si="298"/>
        <v>14.570900574687464</v>
      </c>
      <c r="F317" s="2">
        <f t="shared" si="296"/>
        <v>4.0740291403125006</v>
      </c>
      <c r="G317" s="2">
        <f t="shared" si="297"/>
        <v>10.496868180937497</v>
      </c>
    </row>
    <row r="318" spans="1:7" x14ac:dyDescent="0.2">
      <c r="A318" s="2" t="s">
        <v>4</v>
      </c>
      <c r="B318" s="2">
        <v>2040</v>
      </c>
      <c r="E318" s="2">
        <f t="shared" si="298"/>
        <v>13.943970490624991</v>
      </c>
      <c r="F318" s="2">
        <f t="shared" si="296"/>
        <v>4.0258243049999898</v>
      </c>
      <c r="G318" s="2">
        <f t="shared" si="297"/>
        <v>9.9182310306250017</v>
      </c>
    </row>
    <row r="319" spans="1:7" x14ac:dyDescent="0.2">
      <c r="A319" s="2" t="s">
        <v>4</v>
      </c>
      <c r="B319" s="2">
        <v>2041</v>
      </c>
      <c r="E319" s="2">
        <f t="shared" si="298"/>
        <v>13.463136893750004</v>
      </c>
      <c r="F319" s="2">
        <f t="shared" si="296"/>
        <v>4.0249107824999939</v>
      </c>
      <c r="G319" s="2">
        <f t="shared" si="297"/>
        <v>9.438194656562473</v>
      </c>
    </row>
    <row r="320" spans="1:7" x14ac:dyDescent="0.2">
      <c r="A320" s="2" t="s">
        <v>4</v>
      </c>
      <c r="B320" s="2">
        <v>2042</v>
      </c>
      <c r="E320" s="2">
        <f t="shared" si="298"/>
        <v>13.204746433437521</v>
      </c>
      <c r="F320" s="2">
        <f t="shared" si="296"/>
        <v>4.053395652187497</v>
      </c>
      <c r="G320" s="2">
        <f t="shared" si="297"/>
        <v>9.151281439062501</v>
      </c>
    </row>
    <row r="321" spans="1:23" x14ac:dyDescent="0.2">
      <c r="A321" s="2" t="s">
        <v>4</v>
      </c>
      <c r="B321" s="2">
        <v>2043</v>
      </c>
      <c r="E321" s="2">
        <f t="shared" si="298"/>
        <v>13.079050012187494</v>
      </c>
      <c r="F321" s="2">
        <f t="shared" si="296"/>
        <v>4.1061801949999897</v>
      </c>
      <c r="G321" s="2">
        <f t="shared" si="297"/>
        <v>8.972904798750001</v>
      </c>
    </row>
    <row r="322" spans="1:23" x14ac:dyDescent="0.2">
      <c r="A322" s="2" t="s">
        <v>5</v>
      </c>
      <c r="B322" s="2">
        <v>1980</v>
      </c>
      <c r="C322" s="2">
        <v>-0.60399999999999998</v>
      </c>
      <c r="D322" s="2">
        <v>20.555068255188427</v>
      </c>
      <c r="E322" s="2">
        <f>DATA_PI!F162-DATA_PI!T162</f>
        <v>6.6184054946875079</v>
      </c>
      <c r="F322" s="2">
        <f>DATA_PI!G162-DATA_PI!U162</f>
        <v>-2.8026730628125023</v>
      </c>
      <c r="G322" s="2">
        <f>DATA_PI!H162-DATA_PI!V162</f>
        <v>9.4211444387499981</v>
      </c>
      <c r="H322" s="2">
        <f>DATA_PI!I162-DATA_PI!W162</f>
        <v>12.628301732499992</v>
      </c>
      <c r="I322" s="2">
        <f>DATA_PI!J162-DATA_PI!X162</f>
        <v>3.6330874353124933</v>
      </c>
      <c r="J322" s="2">
        <f>DATA_PI!K162-DATA_PI!Y162</f>
        <v>8.9962277181249917</v>
      </c>
      <c r="K322" s="2">
        <f>DATA_PI!L162-DATA_PI!Z162</f>
        <v>1.7101968808196819</v>
      </c>
      <c r="M322" s="2" t="str">
        <f t="shared" si="236"/>
        <v>France</v>
      </c>
      <c r="N322" s="2">
        <v>1</v>
      </c>
      <c r="O322" s="2">
        <f>AVERAGE(C322:C325)</f>
        <v>-1.085</v>
      </c>
      <c r="P322" s="2">
        <f t="shared" ref="P322" si="299">AVERAGE(D322:D325)</f>
        <v>20.555068255188427</v>
      </c>
      <c r="Q322" s="2">
        <f t="shared" ref="Q322" si="300">AVERAGE(E322:E325)</f>
        <v>5.7371497676562484</v>
      </c>
      <c r="R322" s="2">
        <f t="shared" ref="R322" si="301">AVERAGE(F322:F325)</f>
        <v>-2.8909879948437549</v>
      </c>
      <c r="S322" s="2">
        <f t="shared" ref="S322" si="302">AVERAGE(G322:G325)</f>
        <v>8.6281495989062513</v>
      </c>
      <c r="T322" s="2">
        <f t="shared" ref="T322" si="303">AVERAGE(H322:H325)</f>
        <v>13.425144905703121</v>
      </c>
      <c r="U322" s="2">
        <f t="shared" ref="U322" si="304">AVERAGE(I322:I325)</f>
        <v>3.9017454661718709</v>
      </c>
      <c r="V322" s="2">
        <f t="shared" ref="V322" si="305">AVERAGE(J322:J325)</f>
        <v>9.5238722181249926</v>
      </c>
      <c r="W322" s="2">
        <f t="shared" ref="W322" si="306">AVERAGE(K322:K325)</f>
        <v>2.0684439920696813</v>
      </c>
    </row>
    <row r="323" spans="1:23" x14ac:dyDescent="0.2">
      <c r="A323" s="2" t="s">
        <v>5</v>
      </c>
      <c r="B323" s="2">
        <v>1981</v>
      </c>
      <c r="C323" s="2">
        <v>-0.78400000000000003</v>
      </c>
      <c r="D323" s="2">
        <v>20.555068255188427</v>
      </c>
      <c r="E323" s="2">
        <f>DATA_PI!F163-DATA_PI!T163</f>
        <v>5.866755459062496</v>
      </c>
      <c r="F323" s="2">
        <f>DATA_PI!G163-DATA_PI!U163</f>
        <v>-3.114177167187492</v>
      </c>
      <c r="G323" s="2">
        <f>DATA_PI!H163-DATA_PI!V163</f>
        <v>8.9809251228125042</v>
      </c>
      <c r="H323" s="2">
        <f>DATA_PI!I163-DATA_PI!W163</f>
        <v>13.173359378749993</v>
      </c>
      <c r="I323" s="2">
        <f>DATA_PI!J163-DATA_PI!X163</f>
        <v>3.8276623437500028</v>
      </c>
      <c r="J323" s="2">
        <f>DATA_PI!K163-DATA_PI!Y163</f>
        <v>9.3466117518749918</v>
      </c>
      <c r="K323" s="2">
        <f>DATA_PI!L163-DATA_PI!Z163</f>
        <v>1.2585673614804462</v>
      </c>
      <c r="M323" s="2" t="str">
        <f t="shared" si="236"/>
        <v>France</v>
      </c>
      <c r="N323" s="2">
        <v>2</v>
      </c>
      <c r="O323" s="2">
        <f>AVERAGE(C326:C329)</f>
        <v>-9.5750000000000002E-2</v>
      </c>
      <c r="P323" s="2">
        <f t="shared" ref="P323" si="307">AVERAGE(D326:D329)</f>
        <v>19.065930656896654</v>
      </c>
      <c r="Q323" s="2">
        <f t="shared" ref="Q323" si="308">AVERAGE(E326:E329)</f>
        <v>4.7693748578124904</v>
      </c>
      <c r="R323" s="2">
        <f t="shared" ref="R323" si="309">AVERAGE(F326:F329)</f>
        <v>-2.2530846665625042</v>
      </c>
      <c r="S323" s="2">
        <f t="shared" ref="S323" si="310">AVERAGE(G326:G329)</f>
        <v>7.022200353749998</v>
      </c>
      <c r="T323" s="2">
        <f t="shared" ref="T323" si="311">AVERAGE(H326:H329)</f>
        <v>14.953336448046867</v>
      </c>
      <c r="U323" s="2">
        <f t="shared" ref="U323" si="312">AVERAGE(I326:I329)</f>
        <v>4.4803114208593726</v>
      </c>
      <c r="V323" s="2">
        <f t="shared" ref="V323" si="313">AVERAGE(J326:J329)</f>
        <v>10.473167496484376</v>
      </c>
      <c r="W323" s="2">
        <f t="shared" ref="W323" si="314">AVERAGE(K326:K329)</f>
        <v>-0.63841038914794257</v>
      </c>
    </row>
    <row r="324" spans="1:23" x14ac:dyDescent="0.2">
      <c r="A324" s="2" t="s">
        <v>5</v>
      </c>
      <c r="B324" s="2">
        <v>1982</v>
      </c>
      <c r="C324" s="2">
        <v>-2.0990000000000002</v>
      </c>
      <c r="D324" s="2">
        <v>20.555068255188427</v>
      </c>
      <c r="E324" s="2">
        <f>DATA_PI!F164-DATA_PI!T164</f>
        <v>5.3866112596874984</v>
      </c>
      <c r="F324" s="2">
        <f>DATA_PI!G164-DATA_PI!U164</f>
        <v>-2.9910616787500075</v>
      </c>
      <c r="G324" s="2">
        <f>DATA_PI!H164-DATA_PI!V164</f>
        <v>8.3786370212500003</v>
      </c>
      <c r="H324" s="2">
        <f>DATA_PI!I164-DATA_PI!W164</f>
        <v>13.71751990687499</v>
      </c>
      <c r="I324" s="2">
        <f>DATA_PI!J164-DATA_PI!X164</f>
        <v>3.9989231471874902</v>
      </c>
      <c r="J324" s="2">
        <f>DATA_PI!K164-DATA_PI!Y164</f>
        <v>9.717574339687495</v>
      </c>
      <c r="K324" s="2">
        <f>DATA_PI!L164-DATA_PI!Z164</f>
        <v>2.9801239735508047</v>
      </c>
      <c r="M324" s="2" t="str">
        <f t="shared" si="236"/>
        <v>France</v>
      </c>
      <c r="N324" s="2">
        <v>3</v>
      </c>
      <c r="O324" s="2">
        <f>AVERAGE(C330:C333)</f>
        <v>-0.55275000000000007</v>
      </c>
      <c r="P324" s="2">
        <f t="shared" ref="P324" si="315">AVERAGE(D330:D333)</f>
        <v>11.695283921404776</v>
      </c>
      <c r="Q324" s="2">
        <f t="shared" ref="Q324" si="316">AVERAGE(E330:E333)</f>
        <v>5.3884695085937384</v>
      </c>
      <c r="R324" s="2">
        <f t="shared" ref="R324" si="317">AVERAGE(F330:F333)</f>
        <v>-2.3575347427343782</v>
      </c>
      <c r="S324" s="2">
        <f t="shared" ref="S324" si="318">AVERAGE(G330:G333)</f>
        <v>7.7459396523437487</v>
      </c>
      <c r="T324" s="2">
        <f t="shared" ref="T324" si="319">AVERAGE(H330:H333)</f>
        <v>15.720082318437491</v>
      </c>
      <c r="U324" s="2">
        <f t="shared" ref="U324" si="320">AVERAGE(I330:I333)</f>
        <v>4.9044920423437475</v>
      </c>
      <c r="V324" s="2">
        <f t="shared" ref="V324" si="321">AVERAGE(J330:J333)</f>
        <v>10.815588333046872</v>
      </c>
      <c r="W324" s="2">
        <f t="shared" ref="W324" si="322">AVERAGE(K330:K333)</f>
        <v>0.80609811718283353</v>
      </c>
    </row>
    <row r="325" spans="1:23" x14ac:dyDescent="0.2">
      <c r="A325" s="2" t="s">
        <v>5</v>
      </c>
      <c r="B325" s="2">
        <v>1983</v>
      </c>
      <c r="C325" s="2">
        <v>-0.85299999999999998</v>
      </c>
      <c r="D325" s="2">
        <v>20.555068255188427</v>
      </c>
      <c r="E325" s="2">
        <f>DATA_PI!F165-DATA_PI!T165</f>
        <v>5.0768268571874913</v>
      </c>
      <c r="F325" s="2">
        <f>DATA_PI!G165-DATA_PI!U165</f>
        <v>-2.6560400706250178</v>
      </c>
      <c r="G325" s="2">
        <f>DATA_PI!H165-DATA_PI!V165</f>
        <v>7.7318918128124992</v>
      </c>
      <c r="H325" s="2">
        <f>DATA_PI!I165-DATA_PI!W165</f>
        <v>14.181398604687509</v>
      </c>
      <c r="I325" s="2">
        <f>DATA_PI!J165-DATA_PI!X165</f>
        <v>4.1473089384374973</v>
      </c>
      <c r="J325" s="2">
        <f>DATA_PI!K165-DATA_PI!Y165</f>
        <v>10.035075062812496</v>
      </c>
      <c r="K325" s="2">
        <f>DATA_PI!L165-DATA_PI!Z165</f>
        <v>2.3248877524277924</v>
      </c>
      <c r="M325" s="2" t="str">
        <f t="shared" si="236"/>
        <v>France</v>
      </c>
      <c r="N325" s="2">
        <v>4</v>
      </c>
      <c r="O325" s="2">
        <f>AVERAGE(C334:C337)</f>
        <v>0.51224999999999998</v>
      </c>
      <c r="P325" s="2">
        <f t="shared" ref="P325" si="323">AVERAGE(D334:D337)</f>
        <v>-5.5820070487587152</v>
      </c>
      <c r="Q325" s="2">
        <f t="shared" ref="Q325" si="324">AVERAGE(E334:E337)</f>
        <v>7.4001724141406253</v>
      </c>
      <c r="R325" s="2">
        <f t="shared" ref="R325" si="325">AVERAGE(F334:F337)</f>
        <v>-1.2593982276562556</v>
      </c>
      <c r="S325" s="2">
        <f t="shared" ref="S325" si="326">AVERAGE(G334:G337)</f>
        <v>8.6597031292187445</v>
      </c>
      <c r="T325" s="2">
        <f t="shared" ref="T325" si="327">AVERAGE(H334:H337)</f>
        <v>16.273580794999997</v>
      </c>
      <c r="U325" s="2">
        <f t="shared" ref="U325" si="328">AVERAGE(I334:I337)</f>
        <v>5.3127666524999988</v>
      </c>
      <c r="V325" s="2">
        <f t="shared" ref="V325" si="329">AVERAGE(J334:J337)</f>
        <v>10.9607495371875</v>
      </c>
      <c r="W325" s="2">
        <f t="shared" ref="W325" si="330">AVERAGE(K334:K337)</f>
        <v>-0.49180191829375536</v>
      </c>
    </row>
    <row r="326" spans="1:23" x14ac:dyDescent="0.2">
      <c r="A326" s="2" t="s">
        <v>5</v>
      </c>
      <c r="B326" s="2">
        <v>1984</v>
      </c>
      <c r="C326" s="2">
        <v>-0.14499999999999999</v>
      </c>
      <c r="D326" s="2">
        <v>19.065930656896654</v>
      </c>
      <c r="E326" s="2">
        <f>DATA_PI!F166-DATA_PI!T166</f>
        <v>4.7966238471874973</v>
      </c>
      <c r="F326" s="2">
        <f>DATA_PI!G166-DATA_PI!U166</f>
        <v>-2.4166335375000045</v>
      </c>
      <c r="G326" s="2">
        <f>DATA_PI!H166-DATA_PI!V166</f>
        <v>7.2131775346874996</v>
      </c>
      <c r="H326" s="2">
        <f>DATA_PI!I166-DATA_PI!W166</f>
        <v>14.539305733749991</v>
      </c>
      <c r="I326" s="2">
        <f>DATA_PI!J166-DATA_PI!X166</f>
        <v>4.3024820418749989</v>
      </c>
      <c r="J326" s="2">
        <f>DATA_PI!K166-DATA_PI!Y166</f>
        <v>10.236824870624996</v>
      </c>
      <c r="K326" s="2">
        <f>DATA_PI!L166-DATA_PI!Z166</f>
        <v>0.11638520243051365</v>
      </c>
      <c r="M326" s="2" t="str">
        <f t="shared" si="236"/>
        <v>France</v>
      </c>
      <c r="N326" s="2">
        <v>5</v>
      </c>
      <c r="O326" s="2">
        <f>AVERAGE(C338:C341)</f>
        <v>2.4140000000000001</v>
      </c>
      <c r="P326" s="2">
        <f t="shared" ref="P326" si="331">AVERAGE(D338:D341)</f>
        <v>0.84642710387931464</v>
      </c>
      <c r="Q326" s="2">
        <f t="shared" ref="Q326" si="332">AVERAGE(E338:E341)</f>
        <v>9.291286372109365</v>
      </c>
      <c r="R326" s="2">
        <f t="shared" ref="R326" si="333">AVERAGE(F338:F341)</f>
        <v>-5.9636198046878697E-2</v>
      </c>
      <c r="S326" s="2">
        <f t="shared" ref="S326" si="334">AVERAGE(G338:G341)</f>
        <v>9.3506818962499949</v>
      </c>
      <c r="T326" s="2">
        <f t="shared" ref="T326" si="335">AVERAGE(H338:H341)</f>
        <v>16.776689530703131</v>
      </c>
      <c r="U326" s="2">
        <f t="shared" ref="U326" si="336">AVERAGE(I338:I341)</f>
        <v>5.6910062981249938</v>
      </c>
      <c r="V326" s="2">
        <f t="shared" ref="V326" si="337">AVERAGE(J338:J341)</f>
        <v>11.085607111015623</v>
      </c>
      <c r="W326" s="2">
        <f t="shared" ref="W326" si="338">AVERAGE(K338:K341)</f>
        <v>-0.73296244997380999</v>
      </c>
    </row>
    <row r="327" spans="1:23" x14ac:dyDescent="0.2">
      <c r="A327" s="2" t="s">
        <v>5</v>
      </c>
      <c r="B327" s="2">
        <v>1985</v>
      </c>
      <c r="C327" s="2">
        <v>-6.4000000000000001E-2</v>
      </c>
      <c r="D327" s="2">
        <v>19.065930656896654</v>
      </c>
      <c r="E327" s="2">
        <f>DATA_PI!F167-DATA_PI!T167</f>
        <v>4.5163954153124877</v>
      </c>
      <c r="F327" s="2">
        <f>DATA_PI!G167-DATA_PI!U167</f>
        <v>-2.3982602325000073</v>
      </c>
      <c r="G327" s="2">
        <f>DATA_PI!H167-DATA_PI!V167</f>
        <v>6.9147234499999968</v>
      </c>
      <c r="H327" s="2">
        <f>DATA_PI!I167-DATA_PI!W167</f>
        <v>14.853238927499994</v>
      </c>
      <c r="I327" s="2">
        <f>DATA_PI!J167-DATA_PI!X167</f>
        <v>4.4318098818749938</v>
      </c>
      <c r="J327" s="2">
        <f>DATA_PI!K167-DATA_PI!Y167</f>
        <v>10.421143980000004</v>
      </c>
      <c r="K327" s="2">
        <f>DATA_PI!L167-DATA_PI!Z167</f>
        <v>-0.78847126885055008</v>
      </c>
      <c r="M327" s="2" t="str">
        <f t="shared" si="236"/>
        <v>France</v>
      </c>
      <c r="N327" s="2">
        <v>6</v>
      </c>
      <c r="O327" s="2">
        <f>AVERAGE(C342:C345)</f>
        <v>1.2945</v>
      </c>
      <c r="P327" s="2">
        <f t="shared" ref="P327" si="339">AVERAGE(D342:D345)</f>
        <v>16.650076150020826</v>
      </c>
      <c r="Q327" s="2">
        <f t="shared" ref="Q327" si="340">AVERAGE(E342:E345)</f>
        <v>10.426985933984367</v>
      </c>
      <c r="R327" s="2">
        <f t="shared" ref="R327" si="341">AVERAGE(F342:F345)</f>
        <v>0.85657747351562641</v>
      </c>
      <c r="S327" s="2">
        <f t="shared" ref="S327" si="342">AVERAGE(G342:G345)</f>
        <v>9.5701128304687462</v>
      </c>
      <c r="T327" s="2">
        <f t="shared" ref="T327" si="343">AVERAGE(H342:H345)</f>
        <v>17.042476515625005</v>
      </c>
      <c r="U327" s="2">
        <f t="shared" ref="U327" si="344">AVERAGE(I342:I345)</f>
        <v>6.0084250423437489</v>
      </c>
      <c r="V327" s="2">
        <f t="shared" ref="V327" si="345">AVERAGE(J342:J345)</f>
        <v>11.033538476015625</v>
      </c>
      <c r="W327" s="2">
        <f t="shared" ref="W327" si="346">AVERAGE(K342:K345)</f>
        <v>1.9122572448576203</v>
      </c>
    </row>
    <row r="328" spans="1:23" x14ac:dyDescent="0.2">
      <c r="A328" s="2" t="s">
        <v>5</v>
      </c>
      <c r="B328" s="2">
        <v>1986</v>
      </c>
      <c r="C328" s="2">
        <v>0.31</v>
      </c>
      <c r="D328" s="2">
        <v>19.065930656896654</v>
      </c>
      <c r="E328" s="2">
        <f>DATA_PI!F168-DATA_PI!T168</f>
        <v>4.8238170287499997</v>
      </c>
      <c r="F328" s="2">
        <f>DATA_PI!G168-DATA_PI!U168</f>
        <v>-2.0722271640624967</v>
      </c>
      <c r="G328" s="2">
        <f>DATA_PI!H168-DATA_PI!V168</f>
        <v>6.8952461218749974</v>
      </c>
      <c r="H328" s="2">
        <f>DATA_PI!I168-DATA_PI!W168</f>
        <v>15.108972300937481</v>
      </c>
      <c r="I328" s="2">
        <f>DATA_PI!J168-DATA_PI!X168</f>
        <v>4.5428542759375006</v>
      </c>
      <c r="J328" s="2">
        <f>DATA_PI!K168-DATA_PI!Y168</f>
        <v>10.566000204375005</v>
      </c>
      <c r="K328" s="2">
        <f>DATA_PI!L168-DATA_PI!Z168</f>
        <v>-0.81109547346725219</v>
      </c>
      <c r="M328" s="2" t="str">
        <f t="shared" si="236"/>
        <v>France</v>
      </c>
      <c r="N328" s="2">
        <v>7</v>
      </c>
      <c r="O328" s="2">
        <f>AVERAGE(C346:C349)</f>
        <v>-0.38074999999999992</v>
      </c>
      <c r="P328" s="2">
        <f t="shared" ref="P328" si="347">AVERAGE(D346:D349)</f>
        <v>-3.1685825098992924</v>
      </c>
      <c r="Q328" s="2">
        <f t="shared" ref="Q328" si="348">AVERAGE(E346:E349)</f>
        <v>11.214984776406236</v>
      </c>
      <c r="R328" s="2">
        <f t="shared" ref="R328" si="349">AVERAGE(F346:F349)</f>
        <v>2.0030171075000007</v>
      </c>
      <c r="S328" s="2">
        <f t="shared" ref="S328" si="350">AVERAGE(G346:G349)</f>
        <v>9.2119867066406229</v>
      </c>
      <c r="T328" s="2">
        <f t="shared" ref="T328" si="351">AVERAGE(H346:H349)</f>
        <v>17.384300310859359</v>
      </c>
      <c r="U328" s="2">
        <f t="shared" ref="U328" si="352">AVERAGE(I346:I349)</f>
        <v>6.3280103625781283</v>
      </c>
      <c r="V328" s="2">
        <f t="shared" ref="V328" si="353">AVERAGE(J346:J349)</f>
        <v>11.055944495390621</v>
      </c>
      <c r="W328" s="2">
        <f t="shared" ref="W328" si="354">AVERAGE(K346:K349)</f>
        <v>0.86394308251852081</v>
      </c>
    </row>
    <row r="329" spans="1:23" x14ac:dyDescent="0.2">
      <c r="A329" s="2" t="s">
        <v>5</v>
      </c>
      <c r="B329" s="2">
        <v>1987</v>
      </c>
      <c r="C329" s="2">
        <v>-0.48399999999999999</v>
      </c>
      <c r="D329" s="2">
        <v>19.065930656896654</v>
      </c>
      <c r="E329" s="2">
        <f>DATA_PI!F169-DATA_PI!T169</f>
        <v>4.9406631399999767</v>
      </c>
      <c r="F329" s="2">
        <f>DATA_PI!G169-DATA_PI!U169</f>
        <v>-2.1252177321875081</v>
      </c>
      <c r="G329" s="2">
        <f>DATA_PI!H169-DATA_PI!V169</f>
        <v>7.0656543084374981</v>
      </c>
      <c r="H329" s="2">
        <f>DATA_PI!I169-DATA_PI!W169</f>
        <v>15.311828830000003</v>
      </c>
      <c r="I329" s="2">
        <f>DATA_PI!J169-DATA_PI!X169</f>
        <v>4.6440994837499971</v>
      </c>
      <c r="J329" s="2">
        <f>DATA_PI!K169-DATA_PI!Y169</f>
        <v>10.668700930937497</v>
      </c>
      <c r="K329" s="2">
        <f>DATA_PI!L169-DATA_PI!Z169</f>
        <v>-1.0704600167044815</v>
      </c>
      <c r="M329" s="2" t="str">
        <f t="shared" si="236"/>
        <v>France</v>
      </c>
      <c r="N329" s="2">
        <v>8</v>
      </c>
      <c r="O329" s="2">
        <f>AVERAGE(C350:C353)</f>
        <v>-1.5375000000000001</v>
      </c>
      <c r="P329" s="2">
        <f t="shared" ref="P329" si="355">AVERAGE(D350:D353)</f>
        <v>-14.613674504956794</v>
      </c>
      <c r="Q329" s="2">
        <f t="shared" ref="Q329" si="356">AVERAGE(E350:E353)</f>
        <v>11.726274724999998</v>
      </c>
      <c r="R329" s="2">
        <f t="shared" ref="R329" si="357">AVERAGE(F350:F353)</f>
        <v>3.0609483879687494</v>
      </c>
      <c r="S329" s="2">
        <f t="shared" ref="S329" si="358">AVERAGE(G350:G353)</f>
        <v>8.6658428652343744</v>
      </c>
      <c r="T329" s="2">
        <f t="shared" ref="T329" si="359">AVERAGE(H350:H353)</f>
        <v>16.754725957500003</v>
      </c>
      <c r="U329" s="2">
        <f t="shared" ref="U329" si="360">AVERAGE(I350:I353)</f>
        <v>6.4318277336718683</v>
      </c>
      <c r="V329" s="2">
        <f t="shared" ref="V329" si="361">AVERAGE(J350:J353)</f>
        <v>10.323152981249994</v>
      </c>
      <c r="W329" s="2">
        <f t="shared" ref="W329" si="362">AVERAGE(K350:K353)</f>
        <v>0.26472495662787954</v>
      </c>
    </row>
    <row r="330" spans="1:23" x14ac:dyDescent="0.2">
      <c r="A330" s="2" t="s">
        <v>5</v>
      </c>
      <c r="B330" s="2">
        <v>1988</v>
      </c>
      <c r="C330" s="2">
        <v>-0.46500000000000002</v>
      </c>
      <c r="D330" s="2">
        <v>11.695283921404776</v>
      </c>
      <c r="E330" s="2">
        <f>DATA_PI!F170-DATA_PI!T170</f>
        <v>4.9874333562500013</v>
      </c>
      <c r="F330" s="2">
        <f>DATA_PI!G170-DATA_PI!U170</f>
        <v>-2.3631736862499935</v>
      </c>
      <c r="G330" s="2">
        <f>DATA_PI!H170-DATA_PI!V170</f>
        <v>7.3506021068749963</v>
      </c>
      <c r="H330" s="2">
        <f>DATA_PI!I170-DATA_PI!W170</f>
        <v>15.485751632499998</v>
      </c>
      <c r="I330" s="2">
        <f>DATA_PI!J170-DATA_PI!X170</f>
        <v>4.7414169078124999</v>
      </c>
      <c r="J330" s="2">
        <f>DATA_PI!K170-DATA_PI!Y170</f>
        <v>10.744331461249992</v>
      </c>
      <c r="K330" s="2">
        <f>DATA_PI!L170-DATA_PI!Z170</f>
        <v>0.16579435776126061</v>
      </c>
      <c r="M330" s="2" t="str">
        <f t="shared" si="236"/>
        <v>France</v>
      </c>
      <c r="N330" s="2">
        <v>9</v>
      </c>
      <c r="Q330" s="2">
        <f>T322</f>
        <v>13.425144905703121</v>
      </c>
      <c r="R330" s="2">
        <f t="shared" ref="R330:R337" si="363">U322</f>
        <v>3.9017454661718709</v>
      </c>
      <c r="S330" s="2">
        <f t="shared" ref="S330:S337" si="364">V322</f>
        <v>9.5238722181249926</v>
      </c>
    </row>
    <row r="331" spans="1:23" x14ac:dyDescent="0.2">
      <c r="A331" s="2" t="s">
        <v>5</v>
      </c>
      <c r="B331" s="2">
        <v>1989</v>
      </c>
      <c r="C331" s="2">
        <v>-0.46</v>
      </c>
      <c r="D331" s="2">
        <v>11.695283921404776</v>
      </c>
      <c r="E331" s="2">
        <f>DATA_PI!F171-DATA_PI!T171</f>
        <v>5.1740583371874891</v>
      </c>
      <c r="F331" s="2">
        <f>DATA_PI!G171-DATA_PI!U171</f>
        <v>-2.4647246643750051</v>
      </c>
      <c r="G331" s="2">
        <f>DATA_PI!H171-DATA_PI!V171</f>
        <v>7.6385142709374989</v>
      </c>
      <c r="H331" s="2">
        <f>DATA_PI!I171-DATA_PI!W171</f>
        <v>15.657623101562486</v>
      </c>
      <c r="I331" s="2">
        <f>DATA_PI!J171-DATA_PI!X171</f>
        <v>4.8527849349999919</v>
      </c>
      <c r="J331" s="2">
        <f>DATA_PI!K171-DATA_PI!Y171</f>
        <v>10.804918625312503</v>
      </c>
      <c r="K331" s="2">
        <f>DATA_PI!L171-DATA_PI!Z171</f>
        <v>1.7043616939736639</v>
      </c>
      <c r="M331" s="2" t="str">
        <f t="shared" si="236"/>
        <v>France</v>
      </c>
      <c r="N331" s="2">
        <v>10</v>
      </c>
      <c r="Q331" s="2">
        <f t="shared" ref="Q331:Q337" si="365">T323</f>
        <v>14.953336448046867</v>
      </c>
      <c r="R331" s="2">
        <f t="shared" si="363"/>
        <v>4.4803114208593726</v>
      </c>
      <c r="S331" s="2">
        <f t="shared" si="364"/>
        <v>10.473167496484376</v>
      </c>
    </row>
    <row r="332" spans="1:23" x14ac:dyDescent="0.2">
      <c r="A332" s="2" t="s">
        <v>5</v>
      </c>
      <c r="B332" s="2">
        <v>1990</v>
      </c>
      <c r="C332" s="2">
        <v>-0.79100000000000004</v>
      </c>
      <c r="D332" s="2">
        <v>11.695283921404776</v>
      </c>
      <c r="E332" s="2">
        <f>DATA_PI!F172-DATA_PI!T172</f>
        <v>5.5726715668749947</v>
      </c>
      <c r="F332" s="2">
        <f>DATA_PI!G172-DATA_PI!U172</f>
        <v>-2.2904100284375026</v>
      </c>
      <c r="G332" s="2">
        <f>DATA_PI!H172-DATA_PI!V172</f>
        <v>7.8630456128124973</v>
      </c>
      <c r="H332" s="2">
        <f>DATA_PI!I172-DATA_PI!W172</f>
        <v>15.80105748468749</v>
      </c>
      <c r="I332" s="2">
        <f>DATA_PI!J172-DATA_PI!X172</f>
        <v>4.9601094368749976</v>
      </c>
      <c r="J332" s="2">
        <f>DATA_PI!K172-DATA_PI!Y172</f>
        <v>10.840887828749995</v>
      </c>
      <c r="K332" s="2">
        <f>DATA_PI!L172-DATA_PI!Z172</f>
        <v>0.43912849290499123</v>
      </c>
      <c r="M332" s="2" t="str">
        <f t="shared" si="236"/>
        <v>France</v>
      </c>
      <c r="N332" s="2">
        <v>11</v>
      </c>
      <c r="Q332" s="2">
        <f t="shared" si="365"/>
        <v>15.720082318437491</v>
      </c>
      <c r="R332" s="2">
        <f t="shared" si="363"/>
        <v>4.9044920423437475</v>
      </c>
      <c r="S332" s="2">
        <f t="shared" si="364"/>
        <v>10.815588333046872</v>
      </c>
    </row>
    <row r="333" spans="1:23" x14ac:dyDescent="0.2">
      <c r="A333" s="2" t="s">
        <v>5</v>
      </c>
      <c r="B333" s="2">
        <v>1991</v>
      </c>
      <c r="C333" s="2">
        <v>-0.495</v>
      </c>
      <c r="D333" s="2">
        <v>11.695283921404776</v>
      </c>
      <c r="E333" s="2">
        <f>DATA_PI!F173-DATA_PI!T173</f>
        <v>5.8197147740624686</v>
      </c>
      <c r="F333" s="2">
        <f>DATA_PI!G173-DATA_PI!U173</f>
        <v>-2.3118305918750117</v>
      </c>
      <c r="G333" s="2">
        <f>DATA_PI!H173-DATA_PI!V173</f>
        <v>8.1315966187500006</v>
      </c>
      <c r="H333" s="2">
        <f>DATA_PI!I173-DATA_PI!W173</f>
        <v>15.935897054999991</v>
      </c>
      <c r="I333" s="2">
        <f>DATA_PI!J173-DATA_PI!X173</f>
        <v>5.0636568896875005</v>
      </c>
      <c r="J333" s="2">
        <f>DATA_PI!K173-DATA_PI!Y173</f>
        <v>10.872215416874994</v>
      </c>
      <c r="K333" s="2">
        <f>DATA_PI!L173-DATA_PI!Z173</f>
        <v>0.9151079240914185</v>
      </c>
      <c r="M333" s="2" t="str">
        <f t="shared" si="236"/>
        <v>France</v>
      </c>
      <c r="N333" s="2">
        <v>12</v>
      </c>
      <c r="Q333" s="2">
        <f t="shared" si="365"/>
        <v>16.273580794999997</v>
      </c>
      <c r="R333" s="2">
        <f t="shared" si="363"/>
        <v>5.3127666524999988</v>
      </c>
      <c r="S333" s="2">
        <f t="shared" si="364"/>
        <v>10.9607495371875</v>
      </c>
    </row>
    <row r="334" spans="1:23" x14ac:dyDescent="0.2">
      <c r="A334" s="2" t="s">
        <v>5</v>
      </c>
      <c r="B334" s="2">
        <v>1992</v>
      </c>
      <c r="C334" s="2">
        <v>0.27900000000000003</v>
      </c>
      <c r="D334" s="2">
        <v>-5.5820070487587152</v>
      </c>
      <c r="E334" s="2">
        <f>DATA_PI!F174-DATA_PI!T174</f>
        <v>6.3759690684374917</v>
      </c>
      <c r="F334" s="2">
        <f>DATA_PI!G174-DATA_PI!U174</f>
        <v>-1.9858688259375086</v>
      </c>
      <c r="G334" s="2">
        <f>DATA_PI!H174-DATA_PI!V174</f>
        <v>8.3617613749999968</v>
      </c>
      <c r="H334" s="2">
        <f>DATA_PI!I174-DATA_PI!W174</f>
        <v>16.076079957812503</v>
      </c>
      <c r="I334" s="2">
        <f>DATA_PI!J174-DATA_PI!X174</f>
        <v>5.1637046003124958</v>
      </c>
      <c r="J334" s="2">
        <f>DATA_PI!K174-DATA_PI!Y174</f>
        <v>10.911374448749996</v>
      </c>
      <c r="K334" s="2">
        <f>DATA_PI!L174-DATA_PI!Z174</f>
        <v>0.82675722446873834</v>
      </c>
      <c r="M334" s="2" t="str">
        <f t="shared" si="236"/>
        <v>France</v>
      </c>
      <c r="N334" s="2">
        <v>13</v>
      </c>
      <c r="Q334" s="2">
        <f t="shared" si="365"/>
        <v>16.776689530703131</v>
      </c>
      <c r="R334" s="2">
        <f t="shared" si="363"/>
        <v>5.6910062981249938</v>
      </c>
      <c r="S334" s="2">
        <f t="shared" si="364"/>
        <v>11.085607111015623</v>
      </c>
    </row>
    <row r="335" spans="1:23" x14ac:dyDescent="0.2">
      <c r="A335" s="2" t="s">
        <v>5</v>
      </c>
      <c r="B335" s="2">
        <v>1993</v>
      </c>
      <c r="C335" s="2">
        <v>0.70799999999999996</v>
      </c>
      <c r="D335" s="2">
        <v>-5.5820070487587152</v>
      </c>
      <c r="E335" s="2">
        <f>DATA_PI!F175-DATA_PI!T175</f>
        <v>7.1054553303125161</v>
      </c>
      <c r="F335" s="2">
        <f>DATA_PI!G175-DATA_PI!U175</f>
        <v>-1.4567137103125063</v>
      </c>
      <c r="G335" s="2">
        <f>DATA_PI!H175-DATA_PI!V175</f>
        <v>8.5628727856249949</v>
      </c>
      <c r="H335" s="2">
        <f>DATA_PI!I175-DATA_PI!W175</f>
        <v>16.220739433749998</v>
      </c>
      <c r="I335" s="2">
        <f>DATA_PI!J175-DATA_PI!X175</f>
        <v>5.2617794062499961</v>
      </c>
      <c r="J335" s="2">
        <f>DATA_PI!K175-DATA_PI!Y175</f>
        <v>10.958719538437503</v>
      </c>
      <c r="K335" s="2">
        <f>DATA_PI!L175-DATA_PI!Z175</f>
        <v>-0.99782290949115238</v>
      </c>
      <c r="M335" s="2" t="str">
        <f t="shared" si="236"/>
        <v>France</v>
      </c>
      <c r="N335" s="2">
        <v>14</v>
      </c>
      <c r="Q335" s="2">
        <f t="shared" si="365"/>
        <v>17.042476515625005</v>
      </c>
      <c r="R335" s="2">
        <f t="shared" si="363"/>
        <v>6.0084250423437489</v>
      </c>
      <c r="S335" s="2">
        <f t="shared" si="364"/>
        <v>11.033538476015625</v>
      </c>
    </row>
    <row r="336" spans="1:23" x14ac:dyDescent="0.2">
      <c r="A336" s="2" t="s">
        <v>5</v>
      </c>
      <c r="B336" s="2">
        <v>1994</v>
      </c>
      <c r="C336" s="2">
        <v>0.59599999999999997</v>
      </c>
      <c r="D336" s="2">
        <v>-5.5820070487587152</v>
      </c>
      <c r="E336" s="2">
        <f>DATA_PI!F176-DATA_PI!T176</f>
        <v>7.7899915346874948</v>
      </c>
      <c r="F336" s="2">
        <f>DATA_PI!G176-DATA_PI!U176</f>
        <v>-0.96761727812500098</v>
      </c>
      <c r="G336" s="2">
        <f>DATA_PI!H176-DATA_PI!V176</f>
        <v>8.7575393009374949</v>
      </c>
      <c r="H336" s="2">
        <f>DATA_PI!I176-DATA_PI!W176</f>
        <v>16.331695602187501</v>
      </c>
      <c r="I336" s="2">
        <f>DATA_PI!J176-DATA_PI!X176</f>
        <v>5.3629460584374975</v>
      </c>
      <c r="J336" s="2">
        <f>DATA_PI!K176-DATA_PI!Y176</f>
        <v>10.968779882499998</v>
      </c>
      <c r="K336" s="2">
        <f>DATA_PI!L176-DATA_PI!Z176</f>
        <v>-1.0723367894612159</v>
      </c>
      <c r="M336" s="2" t="str">
        <f t="shared" si="236"/>
        <v>France</v>
      </c>
      <c r="N336" s="2">
        <v>15</v>
      </c>
      <c r="Q336" s="2">
        <f t="shared" si="365"/>
        <v>17.384300310859359</v>
      </c>
      <c r="R336" s="2">
        <f t="shared" si="363"/>
        <v>6.3280103625781283</v>
      </c>
      <c r="S336" s="2">
        <f t="shared" si="364"/>
        <v>11.055944495390621</v>
      </c>
    </row>
    <row r="337" spans="1:19" x14ac:dyDescent="0.2">
      <c r="A337" s="2" t="s">
        <v>5</v>
      </c>
      <c r="B337" s="2">
        <v>1995</v>
      </c>
      <c r="C337" s="2">
        <v>0.46600000000000003</v>
      </c>
      <c r="D337" s="2">
        <v>-5.5820070487587152</v>
      </c>
      <c r="E337" s="2">
        <f>DATA_PI!F177-DATA_PI!T177</f>
        <v>8.3292737231249987</v>
      </c>
      <c r="F337" s="2">
        <f>DATA_PI!G177-DATA_PI!U177</f>
        <v>-0.62739309625000672</v>
      </c>
      <c r="G337" s="2">
        <f>DATA_PI!H177-DATA_PI!V177</f>
        <v>8.956639055312495</v>
      </c>
      <c r="H337" s="2">
        <f>DATA_PI!I177-DATA_PI!W177</f>
        <v>16.465808186249987</v>
      </c>
      <c r="I337" s="2">
        <f>DATA_PI!J177-DATA_PI!X177</f>
        <v>5.4626365450000058</v>
      </c>
      <c r="J337" s="2">
        <f>DATA_PI!K177-DATA_PI!Y177</f>
        <v>11.004124279062498</v>
      </c>
      <c r="K337" s="2">
        <f>DATA_PI!L177-DATA_PI!Z177</f>
        <v>-0.72380519869139159</v>
      </c>
      <c r="M337" s="2" t="str">
        <f t="shared" si="236"/>
        <v>France</v>
      </c>
      <c r="N337" s="2">
        <v>16</v>
      </c>
      <c r="Q337" s="2">
        <f t="shared" si="365"/>
        <v>16.754725957500003</v>
      </c>
      <c r="R337" s="2">
        <f t="shared" si="363"/>
        <v>6.4318277336718683</v>
      </c>
      <c r="S337" s="2">
        <f t="shared" si="364"/>
        <v>10.323152981249994</v>
      </c>
    </row>
    <row r="338" spans="1:19" x14ac:dyDescent="0.2">
      <c r="A338" s="2" t="s">
        <v>5</v>
      </c>
      <c r="B338" s="2">
        <v>1996</v>
      </c>
      <c r="C338" s="2">
        <v>1.2310000000000001</v>
      </c>
      <c r="D338" s="2">
        <v>0.84642710387931464</v>
      </c>
      <c r="E338" s="2">
        <f>DATA_PI!F178-DATA_PI!T178</f>
        <v>8.8036185234374926</v>
      </c>
      <c r="F338" s="2">
        <f>DATA_PI!G178-DATA_PI!U178</f>
        <v>-0.32741010187500308</v>
      </c>
      <c r="G338" s="2">
        <f>DATA_PI!H178-DATA_PI!V178</f>
        <v>9.1310577290624959</v>
      </c>
      <c r="H338" s="2">
        <f>DATA_PI!I178-DATA_PI!W178</f>
        <v>16.607785326250003</v>
      </c>
      <c r="I338" s="2">
        <f>DATA_PI!J178-DATA_PI!X178</f>
        <v>5.5588179293749889</v>
      </c>
      <c r="J338" s="2">
        <f>DATA_PI!K178-DATA_PI!Y178</f>
        <v>11.049024799374994</v>
      </c>
      <c r="K338" s="2">
        <f>DATA_PI!L178-DATA_PI!Z178</f>
        <v>-1.7468911101805957</v>
      </c>
      <c r="M338" s="2" t="str">
        <f t="shared" si="236"/>
        <v>France</v>
      </c>
    </row>
    <row r="339" spans="1:19" x14ac:dyDescent="0.2">
      <c r="A339" s="2" t="s">
        <v>5</v>
      </c>
      <c r="B339" s="2">
        <v>1997</v>
      </c>
      <c r="C339" s="2">
        <v>2.657</v>
      </c>
      <c r="D339" s="2">
        <v>0.84642710387931464</v>
      </c>
      <c r="E339" s="2">
        <f>DATA_PI!F179-DATA_PI!T179</f>
        <v>9.1831343390624838</v>
      </c>
      <c r="F339" s="2">
        <f>DATA_PI!G179-DATA_PI!U179</f>
        <v>-0.114246540000007</v>
      </c>
      <c r="G339" s="2">
        <f>DATA_PI!H179-DATA_PI!V179</f>
        <v>9.2973972421874969</v>
      </c>
      <c r="H339" s="2">
        <f>DATA_PI!I179-DATA_PI!W179</f>
        <v>16.736857671874994</v>
      </c>
      <c r="I339" s="2">
        <f>DATA_PI!J179-DATA_PI!X179</f>
        <v>5.6496284624999866</v>
      </c>
      <c r="J339" s="2">
        <f>DATA_PI!K179-DATA_PI!Y179</f>
        <v>11.087284051874995</v>
      </c>
      <c r="K339" s="2">
        <f>DATA_PI!L179-DATA_PI!Z179</f>
        <v>-1.9897355291807022</v>
      </c>
      <c r="M339" s="2" t="str">
        <f t="shared" si="236"/>
        <v>France</v>
      </c>
    </row>
    <row r="340" spans="1:19" x14ac:dyDescent="0.2">
      <c r="A340" s="2" t="s">
        <v>5</v>
      </c>
      <c r="B340" s="2">
        <v>1998</v>
      </c>
      <c r="C340" s="2">
        <v>2.621</v>
      </c>
      <c r="D340" s="2">
        <v>0.84642710387931464</v>
      </c>
      <c r="E340" s="2">
        <f>DATA_PI!F180-DATA_PI!T180</f>
        <v>9.4663500221874912</v>
      </c>
      <c r="F340" s="2">
        <f>DATA_PI!G180-DATA_PI!U180</f>
        <v>2.7721136562504967E-2</v>
      </c>
      <c r="G340" s="2">
        <f>DATA_PI!H180-DATA_PI!V180</f>
        <v>9.4386497562499976</v>
      </c>
      <c r="H340" s="2">
        <f>DATA_PI!I180-DATA_PI!W180</f>
        <v>16.850896570937508</v>
      </c>
      <c r="I340" s="2">
        <f>DATA_PI!J180-DATA_PI!X180</f>
        <v>5.7344713484375021</v>
      </c>
      <c r="J340" s="2">
        <f>DATA_PI!K180-DATA_PI!Y180</f>
        <v>11.115320470312504</v>
      </c>
      <c r="K340" s="2">
        <f>DATA_PI!L180-DATA_PI!Z180</f>
        <v>-0.11713733209874896</v>
      </c>
      <c r="M340" s="2" t="str">
        <f t="shared" si="236"/>
        <v>France</v>
      </c>
    </row>
    <row r="341" spans="1:19" x14ac:dyDescent="0.2">
      <c r="A341" s="2" t="s">
        <v>5</v>
      </c>
      <c r="B341" s="2">
        <v>1999</v>
      </c>
      <c r="C341" s="2">
        <v>3.1469999999999998</v>
      </c>
      <c r="D341" s="2">
        <v>0.84642710387931464</v>
      </c>
      <c r="E341" s="2">
        <f>DATA_PI!F181-DATA_PI!T181</f>
        <v>9.7120426037499925</v>
      </c>
      <c r="F341" s="2">
        <f>DATA_PI!G181-DATA_PI!U181</f>
        <v>0.17539071312499033</v>
      </c>
      <c r="G341" s="2">
        <f>DATA_PI!H181-DATA_PI!V181</f>
        <v>9.5356228574999946</v>
      </c>
      <c r="H341" s="2">
        <f>DATA_PI!I181-DATA_PI!W181</f>
        <v>16.911218553750011</v>
      </c>
      <c r="I341" s="2">
        <f>DATA_PI!J181-DATA_PI!X181</f>
        <v>5.8211074521874977</v>
      </c>
      <c r="J341" s="2">
        <f>DATA_PI!K181-DATA_PI!Y181</f>
        <v>11.090799122500005</v>
      </c>
      <c r="K341" s="2">
        <f>DATA_PI!L181-DATA_PI!Z181</f>
        <v>0.92191417156480693</v>
      </c>
      <c r="M341" s="2" t="str">
        <f t="shared" si="236"/>
        <v>France</v>
      </c>
    </row>
    <row r="342" spans="1:19" x14ac:dyDescent="0.2">
      <c r="A342" s="2" t="s">
        <v>5</v>
      </c>
      <c r="B342" s="2">
        <v>2000</v>
      </c>
      <c r="C342" s="2">
        <v>1.452</v>
      </c>
      <c r="D342" s="2">
        <v>16.650076150020826</v>
      </c>
      <c r="E342" s="2">
        <f>DATA_PI!F182-DATA_PI!T182</f>
        <v>9.962583422812493</v>
      </c>
      <c r="F342" s="2">
        <f>DATA_PI!G182-DATA_PI!U182</f>
        <v>0.38095667406249234</v>
      </c>
      <c r="G342" s="2">
        <f>DATA_PI!H182-DATA_PI!V182</f>
        <v>9.5804369537500005</v>
      </c>
      <c r="H342" s="2">
        <f>DATA_PI!I182-DATA_PI!W182</f>
        <v>16.957366558437506</v>
      </c>
      <c r="I342" s="2">
        <f>DATA_PI!J182-DATA_PI!X182</f>
        <v>5.899063015937493</v>
      </c>
      <c r="J342" s="2">
        <f>DATA_PI!K182-DATA_PI!Y182</f>
        <v>11.058217944375002</v>
      </c>
      <c r="K342" s="2">
        <f>DATA_PI!L182-DATA_PI!Z182</f>
        <v>1.70473340744691</v>
      </c>
      <c r="M342" s="2" t="str">
        <f t="shared" si="236"/>
        <v>France</v>
      </c>
    </row>
    <row r="343" spans="1:19" x14ac:dyDescent="0.2">
      <c r="A343" s="2" t="s">
        <v>5</v>
      </c>
      <c r="B343" s="2">
        <v>2001</v>
      </c>
      <c r="C343" s="2">
        <v>1.756</v>
      </c>
      <c r="D343" s="2">
        <v>16.650076150020826</v>
      </c>
      <c r="E343" s="2">
        <f>DATA_PI!F183-DATA_PI!T183</f>
        <v>10.30504137749999</v>
      </c>
      <c r="F343" s="2">
        <f>DATA_PI!G183-DATA_PI!U183</f>
        <v>0.71454719718749971</v>
      </c>
      <c r="G343" s="2">
        <f>DATA_PI!H183-DATA_PI!V183</f>
        <v>9.5904596565624978</v>
      </c>
      <c r="H343" s="2">
        <f>DATA_PI!I183-DATA_PI!W183</f>
        <v>16.995334185312494</v>
      </c>
      <c r="I343" s="2">
        <f>DATA_PI!J183-DATA_PI!X183</f>
        <v>5.9717034418750039</v>
      </c>
      <c r="J343" s="2">
        <f>DATA_PI!K183-DATA_PI!Y183</f>
        <v>11.022678737499998</v>
      </c>
      <c r="K343" s="2">
        <f>DATA_PI!L183-DATA_PI!Z183</f>
        <v>2.479571614026467</v>
      </c>
      <c r="M343" s="2" t="str">
        <f t="shared" si="236"/>
        <v>France</v>
      </c>
    </row>
    <row r="344" spans="1:19" x14ac:dyDescent="0.2">
      <c r="A344" s="2" t="s">
        <v>5</v>
      </c>
      <c r="B344" s="2">
        <v>2002</v>
      </c>
      <c r="C344" s="2">
        <v>1.2470000000000001</v>
      </c>
      <c r="D344" s="2">
        <v>16.650076150020826</v>
      </c>
      <c r="E344" s="2">
        <f>DATA_PI!F184-DATA_PI!T184</f>
        <v>10.594930403749999</v>
      </c>
      <c r="F344" s="2">
        <f>DATA_PI!G184-DATA_PI!U184</f>
        <v>1.0199687087500138</v>
      </c>
      <c r="G344" s="2">
        <f>DATA_PI!H184-DATA_PI!V184</f>
        <v>9.5749913937499951</v>
      </c>
      <c r="H344" s="2">
        <f>DATA_PI!I184-DATA_PI!W184</f>
        <v>17.054938080312517</v>
      </c>
      <c r="I344" s="2">
        <f>DATA_PI!J184-DATA_PI!X184</f>
        <v>6.0438220403125023</v>
      </c>
      <c r="J344" s="2">
        <f>DATA_PI!K184-DATA_PI!Y184</f>
        <v>11.011063256250004</v>
      </c>
      <c r="K344" s="2">
        <f>DATA_PI!L184-DATA_PI!Z184</f>
        <v>2.1755604740655539</v>
      </c>
      <c r="M344" s="2" t="str">
        <f t="shared" si="236"/>
        <v>France</v>
      </c>
    </row>
    <row r="345" spans="1:19" x14ac:dyDescent="0.2">
      <c r="A345" s="2" t="s">
        <v>5</v>
      </c>
      <c r="B345" s="2">
        <v>2003</v>
      </c>
      <c r="C345" s="2">
        <v>0.72299999999999998</v>
      </c>
      <c r="D345" s="2">
        <v>16.650076150020826</v>
      </c>
      <c r="E345" s="2">
        <f>DATA_PI!F185-DATA_PI!T185</f>
        <v>10.845388531874988</v>
      </c>
      <c r="F345" s="2">
        <f>DATA_PI!G185-DATA_PI!U185</f>
        <v>1.3108373140624998</v>
      </c>
      <c r="G345" s="2">
        <f>DATA_PI!H185-DATA_PI!V185</f>
        <v>9.5345633178124931</v>
      </c>
      <c r="H345" s="2">
        <f>DATA_PI!I185-DATA_PI!W185</f>
        <v>17.162267238437501</v>
      </c>
      <c r="I345" s="2">
        <f>DATA_PI!J185-DATA_PI!X185</f>
        <v>6.1191116712499962</v>
      </c>
      <c r="J345" s="2">
        <f>DATA_PI!K185-DATA_PI!Y185</f>
        <v>11.042193965937496</v>
      </c>
      <c r="K345" s="2">
        <f>DATA_PI!L185-DATA_PI!Z185</f>
        <v>1.2891634838915507</v>
      </c>
      <c r="M345" s="2" t="str">
        <f t="shared" si="236"/>
        <v>France</v>
      </c>
    </row>
    <row r="346" spans="1:19" x14ac:dyDescent="0.2">
      <c r="A346" s="2" t="s">
        <v>5</v>
      </c>
      <c r="B346" s="2">
        <v>2004</v>
      </c>
      <c r="C346" s="2">
        <v>0.54100000000000004</v>
      </c>
      <c r="D346" s="2">
        <v>-3.1685825098992924</v>
      </c>
      <c r="E346" s="2">
        <f>DATA_PI!F186-DATA_PI!T186</f>
        <v>11.059405565624985</v>
      </c>
      <c r="F346" s="2">
        <f>DATA_PI!G186-DATA_PI!U186</f>
        <v>1.6050812749999999</v>
      </c>
      <c r="G346" s="2">
        <f>DATA_PI!H186-DATA_PI!V186</f>
        <v>9.4540525684374987</v>
      </c>
      <c r="H346" s="2">
        <f>DATA_PI!I186-DATA_PI!W186</f>
        <v>17.236612038437492</v>
      </c>
      <c r="I346" s="2">
        <f>DATA_PI!J186-DATA_PI!X186</f>
        <v>6.206746071562506</v>
      </c>
      <c r="J346" s="2">
        <f>DATA_PI!K186-DATA_PI!Y186</f>
        <v>11.029938485312492</v>
      </c>
      <c r="K346" s="2">
        <f>DATA_PI!L186-DATA_PI!Z186</f>
        <v>1.1064221533487875</v>
      </c>
      <c r="M346" s="2" t="str">
        <f t="shared" si="236"/>
        <v>France</v>
      </c>
    </row>
    <row r="347" spans="1:19" x14ac:dyDescent="0.2">
      <c r="A347" s="2" t="s">
        <v>5</v>
      </c>
      <c r="B347" s="2">
        <v>2005</v>
      </c>
      <c r="C347" s="2">
        <v>-0.48499999999999999</v>
      </c>
      <c r="D347" s="2">
        <v>-3.1685825098992924</v>
      </c>
      <c r="E347" s="2">
        <f>DATA_PI!F187-DATA_PI!T187</f>
        <v>11.236661166874981</v>
      </c>
      <c r="F347" s="2">
        <f>DATA_PI!G187-DATA_PI!U187</f>
        <v>1.9079668003125008</v>
      </c>
      <c r="G347" s="2">
        <f>DATA_PI!H187-DATA_PI!V187</f>
        <v>9.3288190337499959</v>
      </c>
      <c r="H347" s="2">
        <f>DATA_PI!I187-DATA_PI!W187</f>
        <v>17.346636893124995</v>
      </c>
      <c r="I347" s="2">
        <f>DATA_PI!J187-DATA_PI!X187</f>
        <v>6.295423364062497</v>
      </c>
      <c r="J347" s="2">
        <f>DATA_PI!K187-DATA_PI!Y187</f>
        <v>11.050006565937494</v>
      </c>
      <c r="K347" s="2">
        <f>DATA_PI!L187-DATA_PI!Z187</f>
        <v>0.69281180651924468</v>
      </c>
      <c r="M347" s="2" t="str">
        <f t="shared" si="236"/>
        <v>France</v>
      </c>
    </row>
    <row r="348" spans="1:19" x14ac:dyDescent="0.2">
      <c r="A348" s="2" t="s">
        <v>5</v>
      </c>
      <c r="B348" s="2">
        <v>2006</v>
      </c>
      <c r="C348" s="2">
        <v>-0.57599999999999996</v>
      </c>
      <c r="D348" s="2">
        <v>-3.1685825098992924</v>
      </c>
      <c r="E348" s="2">
        <f>DATA_PI!F188-DATA_PI!T188</f>
        <v>11.259599995624988</v>
      </c>
      <c r="F348" s="2">
        <f>DATA_PI!G188-DATA_PI!U188</f>
        <v>2.1189258021874942</v>
      </c>
      <c r="G348" s="2">
        <f>DATA_PI!H188-DATA_PI!V188</f>
        <v>9.1407106443749981</v>
      </c>
      <c r="H348" s="2">
        <f>DATA_PI!I188-DATA_PI!W188</f>
        <v>17.460051737187491</v>
      </c>
      <c r="I348" s="2">
        <f>DATA_PI!J188-DATA_PI!X188</f>
        <v>6.3768428743750079</v>
      </c>
      <c r="J348" s="2">
        <f>DATA_PI!K188-DATA_PI!Y188</f>
        <v>11.082964749375002</v>
      </c>
      <c r="K348" s="2">
        <f>DATA_PI!L188-DATA_PI!Z188</f>
        <v>0.75219254874283636</v>
      </c>
      <c r="M348" s="2" t="str">
        <f t="shared" si="236"/>
        <v>France</v>
      </c>
    </row>
    <row r="349" spans="1:19" x14ac:dyDescent="0.2">
      <c r="A349" s="2" t="s">
        <v>5</v>
      </c>
      <c r="B349" s="2">
        <v>2007</v>
      </c>
      <c r="C349" s="2">
        <v>-1.0029999999999999</v>
      </c>
      <c r="D349" s="2">
        <v>-3.1685825098992924</v>
      </c>
      <c r="E349" s="2">
        <f>DATA_PI!F189-DATA_PI!T189</f>
        <v>11.304272377499991</v>
      </c>
      <c r="F349" s="2">
        <f>DATA_PI!G189-DATA_PI!U189</f>
        <v>2.3800945525000081</v>
      </c>
      <c r="G349" s="2">
        <f>DATA_PI!H189-DATA_PI!V189</f>
        <v>8.9243645799999953</v>
      </c>
      <c r="H349" s="2">
        <f>DATA_PI!I189-DATA_PI!W189</f>
        <v>17.493900574687466</v>
      </c>
      <c r="I349" s="2">
        <f>DATA_PI!J189-DATA_PI!X189</f>
        <v>6.4330291403125024</v>
      </c>
      <c r="J349" s="2">
        <f>DATA_PI!K189-DATA_PI!Y189</f>
        <v>11.060868180937497</v>
      </c>
      <c r="K349" s="2">
        <f>DATA_PI!L189-DATA_PI!Z189</f>
        <v>0.90434582146321452</v>
      </c>
      <c r="M349" s="2" t="str">
        <f t="shared" si="236"/>
        <v>France</v>
      </c>
    </row>
    <row r="350" spans="1:19" x14ac:dyDescent="0.2">
      <c r="A350" s="2" t="s">
        <v>5</v>
      </c>
      <c r="B350" s="2">
        <v>2008</v>
      </c>
      <c r="C350" s="2">
        <v>-1.744</v>
      </c>
      <c r="D350" s="2">
        <v>-14.613674504956794</v>
      </c>
      <c r="E350" s="2">
        <f>DATA_PI!F190-DATA_PI!T190</f>
        <v>11.37834186968751</v>
      </c>
      <c r="F350" s="2">
        <f>DATA_PI!G190-DATA_PI!U190</f>
        <v>2.6648125318750004</v>
      </c>
      <c r="G350" s="2">
        <f>DATA_PI!H190-DATA_PI!V190</f>
        <v>8.7136187171874973</v>
      </c>
      <c r="H350" s="2">
        <f>DATA_PI!I190-DATA_PI!W190</f>
        <v>17.376970490624998</v>
      </c>
      <c r="I350" s="2">
        <f>DATA_PI!J190-DATA_PI!X190</f>
        <v>6.4568243049999907</v>
      </c>
      <c r="J350" s="2">
        <f>DATA_PI!K190-DATA_PI!Y190</f>
        <v>10.920231030624997</v>
      </c>
      <c r="K350" s="2">
        <f>DATA_PI!L190-DATA_PI!Z190</f>
        <v>0.78181299869263177</v>
      </c>
      <c r="M350" s="2" t="str">
        <f t="shared" si="236"/>
        <v>France</v>
      </c>
    </row>
    <row r="351" spans="1:19" x14ac:dyDescent="0.2">
      <c r="A351" s="2" t="s">
        <v>5</v>
      </c>
      <c r="B351" s="2">
        <v>2009</v>
      </c>
      <c r="C351" s="2">
        <v>-1.333</v>
      </c>
      <c r="D351" s="2">
        <v>-14.613674504956794</v>
      </c>
      <c r="E351" s="2">
        <f>DATA_PI!F191-DATA_PI!T191</f>
        <v>11.533059457500009</v>
      </c>
      <c r="F351" s="2">
        <f>DATA_PI!G191-DATA_PI!U191</f>
        <v>2.9444666696875004</v>
      </c>
      <c r="G351" s="2">
        <f>DATA_PI!H191-DATA_PI!V191</f>
        <v>8.5896340009374974</v>
      </c>
      <c r="H351" s="2">
        <f>DATA_PI!I191-DATA_PI!W191</f>
        <v>17.028136893750002</v>
      </c>
      <c r="I351" s="2">
        <f>DATA_PI!J191-DATA_PI!X191</f>
        <v>6.4599107824999926</v>
      </c>
      <c r="J351" s="2">
        <f>DATA_PI!K191-DATA_PI!Y191</f>
        <v>10.568194656562476</v>
      </c>
      <c r="K351" s="2">
        <f>DATA_PI!L191-DATA_PI!Z191</f>
        <v>0.12829410428717924</v>
      </c>
      <c r="M351" s="2" t="str">
        <f t="shared" si="236"/>
        <v>France</v>
      </c>
    </row>
    <row r="352" spans="1:19" x14ac:dyDescent="0.2">
      <c r="A352" s="2" t="s">
        <v>5</v>
      </c>
      <c r="B352" s="2">
        <v>2010</v>
      </c>
      <c r="C352" s="2">
        <v>-1.3140000000000001</v>
      </c>
      <c r="D352" s="2">
        <v>-14.613674504956794</v>
      </c>
      <c r="E352" s="2">
        <f>DATA_PI!F192-DATA_PI!T192</f>
        <v>11.826321080624979</v>
      </c>
      <c r="F352" s="2">
        <f>DATA_PI!G192-DATA_PI!U192</f>
        <v>3.2109886053124974</v>
      </c>
      <c r="G352" s="2">
        <f>DATA_PI!H192-DATA_PI!V192</f>
        <v>8.6154202409375031</v>
      </c>
      <c r="H352" s="2">
        <f>DATA_PI!I192-DATA_PI!W192</f>
        <v>16.569746433437516</v>
      </c>
      <c r="I352" s="2">
        <f>DATA_PI!J192-DATA_PI!X192</f>
        <v>6.4303956521874994</v>
      </c>
      <c r="J352" s="2">
        <f>DATA_PI!K192-DATA_PI!Y192</f>
        <v>10.140281439062498</v>
      </c>
      <c r="K352" s="2">
        <f>DATA_PI!L192-DATA_PI!Z192</f>
        <v>-0.38732968327512474</v>
      </c>
      <c r="M352" s="2" t="str">
        <f t="shared" si="236"/>
        <v>France</v>
      </c>
    </row>
    <row r="353" spans="1:13" x14ac:dyDescent="0.2">
      <c r="A353" s="2" t="s">
        <v>5</v>
      </c>
      <c r="B353" s="2">
        <v>2011</v>
      </c>
      <c r="C353" s="2">
        <v>-1.7589999999999999</v>
      </c>
      <c r="D353" s="2">
        <v>-14.613674504956794</v>
      </c>
      <c r="E353" s="2">
        <f>DATA_PI!F193-DATA_PI!T193</f>
        <v>12.167376492187493</v>
      </c>
      <c r="F353" s="2">
        <f>DATA_PI!G193-DATA_PI!U193</f>
        <v>3.4235257449999992</v>
      </c>
      <c r="G353" s="2">
        <f>DATA_PI!H193-DATA_PI!V193</f>
        <v>8.7446985018749999</v>
      </c>
      <c r="H353" s="2">
        <f>DATA_PI!I193-DATA_PI!W193</f>
        <v>16.044050012187498</v>
      </c>
      <c r="I353" s="2">
        <f>DATA_PI!J193-DATA_PI!X193</f>
        <v>6.3801801949999906</v>
      </c>
      <c r="J353" s="2">
        <f>DATA_PI!K193-DATA_PI!Y193</f>
        <v>9.6639047987500035</v>
      </c>
      <c r="K353" s="2">
        <f>DATA_PI!L193-DATA_PI!Z193</f>
        <v>0.53612240680683187</v>
      </c>
      <c r="M353" s="2" t="str">
        <f t="shared" si="236"/>
        <v>France</v>
      </c>
    </row>
    <row r="354" spans="1:13" x14ac:dyDescent="0.2">
      <c r="A354" s="2" t="s">
        <v>5</v>
      </c>
      <c r="B354" s="2">
        <v>2012</v>
      </c>
      <c r="E354" s="2">
        <f>H322</f>
        <v>12.628301732499992</v>
      </c>
      <c r="F354" s="2">
        <f t="shared" ref="F354:F385" si="366">I322</f>
        <v>3.6330874353124933</v>
      </c>
      <c r="G354" s="2">
        <f t="shared" ref="G354:G385" si="367">J322</f>
        <v>8.9962277181249917</v>
      </c>
    </row>
    <row r="355" spans="1:13" x14ac:dyDescent="0.2">
      <c r="A355" s="2" t="s">
        <v>5</v>
      </c>
      <c r="B355" s="2">
        <v>2013</v>
      </c>
      <c r="E355" s="2">
        <f t="shared" ref="E355:E385" si="368">H323</f>
        <v>13.173359378749993</v>
      </c>
      <c r="F355" s="2">
        <f t="shared" si="366"/>
        <v>3.8276623437500028</v>
      </c>
      <c r="G355" s="2">
        <f t="shared" si="367"/>
        <v>9.3466117518749918</v>
      </c>
    </row>
    <row r="356" spans="1:13" x14ac:dyDescent="0.2">
      <c r="A356" s="2" t="s">
        <v>5</v>
      </c>
      <c r="B356" s="2">
        <v>2014</v>
      </c>
      <c r="E356" s="2">
        <f t="shared" si="368"/>
        <v>13.71751990687499</v>
      </c>
      <c r="F356" s="2">
        <f t="shared" si="366"/>
        <v>3.9989231471874902</v>
      </c>
      <c r="G356" s="2">
        <f t="shared" si="367"/>
        <v>9.717574339687495</v>
      </c>
    </row>
    <row r="357" spans="1:13" x14ac:dyDescent="0.2">
      <c r="A357" s="2" t="s">
        <v>5</v>
      </c>
      <c r="B357" s="2">
        <v>2015</v>
      </c>
      <c r="E357" s="2">
        <f t="shared" si="368"/>
        <v>14.181398604687509</v>
      </c>
      <c r="F357" s="2">
        <f t="shared" si="366"/>
        <v>4.1473089384374973</v>
      </c>
      <c r="G357" s="2">
        <f t="shared" si="367"/>
        <v>10.035075062812496</v>
      </c>
    </row>
    <row r="358" spans="1:13" x14ac:dyDescent="0.2">
      <c r="A358" s="2" t="s">
        <v>5</v>
      </c>
      <c r="B358" s="2">
        <v>2016</v>
      </c>
      <c r="E358" s="2">
        <f t="shared" si="368"/>
        <v>14.539305733749991</v>
      </c>
      <c r="F358" s="2">
        <f t="shared" si="366"/>
        <v>4.3024820418749989</v>
      </c>
      <c r="G358" s="2">
        <f t="shared" si="367"/>
        <v>10.236824870624996</v>
      </c>
    </row>
    <row r="359" spans="1:13" x14ac:dyDescent="0.2">
      <c r="A359" s="2" t="s">
        <v>5</v>
      </c>
      <c r="B359" s="2">
        <v>2017</v>
      </c>
      <c r="E359" s="2">
        <f t="shared" si="368"/>
        <v>14.853238927499994</v>
      </c>
      <c r="F359" s="2">
        <f t="shared" si="366"/>
        <v>4.4318098818749938</v>
      </c>
      <c r="G359" s="2">
        <f t="shared" si="367"/>
        <v>10.421143980000004</v>
      </c>
    </row>
    <row r="360" spans="1:13" x14ac:dyDescent="0.2">
      <c r="A360" s="2" t="s">
        <v>5</v>
      </c>
      <c r="B360" s="2">
        <v>2018</v>
      </c>
      <c r="E360" s="2">
        <f t="shared" si="368"/>
        <v>15.108972300937481</v>
      </c>
      <c r="F360" s="2">
        <f t="shared" si="366"/>
        <v>4.5428542759375006</v>
      </c>
      <c r="G360" s="2">
        <f t="shared" si="367"/>
        <v>10.566000204375005</v>
      </c>
    </row>
    <row r="361" spans="1:13" x14ac:dyDescent="0.2">
      <c r="A361" s="2" t="s">
        <v>5</v>
      </c>
      <c r="B361" s="2">
        <v>2019</v>
      </c>
      <c r="E361" s="2">
        <f t="shared" si="368"/>
        <v>15.311828830000003</v>
      </c>
      <c r="F361" s="2">
        <f t="shared" si="366"/>
        <v>4.6440994837499971</v>
      </c>
      <c r="G361" s="2">
        <f t="shared" si="367"/>
        <v>10.668700930937497</v>
      </c>
    </row>
    <row r="362" spans="1:13" x14ac:dyDescent="0.2">
      <c r="A362" s="2" t="s">
        <v>5</v>
      </c>
      <c r="B362" s="2">
        <v>2020</v>
      </c>
      <c r="E362" s="2">
        <f t="shared" si="368"/>
        <v>15.485751632499998</v>
      </c>
      <c r="F362" s="2">
        <f t="shared" si="366"/>
        <v>4.7414169078124999</v>
      </c>
      <c r="G362" s="2">
        <f t="shared" si="367"/>
        <v>10.744331461249992</v>
      </c>
    </row>
    <row r="363" spans="1:13" x14ac:dyDescent="0.2">
      <c r="A363" s="2" t="s">
        <v>5</v>
      </c>
      <c r="B363" s="2">
        <v>2021</v>
      </c>
      <c r="E363" s="2">
        <f t="shared" si="368"/>
        <v>15.657623101562486</v>
      </c>
      <c r="F363" s="2">
        <f t="shared" si="366"/>
        <v>4.8527849349999919</v>
      </c>
      <c r="G363" s="2">
        <f t="shared" si="367"/>
        <v>10.804918625312503</v>
      </c>
    </row>
    <row r="364" spans="1:13" x14ac:dyDescent="0.2">
      <c r="A364" s="2" t="s">
        <v>5</v>
      </c>
      <c r="B364" s="2">
        <v>2022</v>
      </c>
      <c r="E364" s="2">
        <f t="shared" si="368"/>
        <v>15.80105748468749</v>
      </c>
      <c r="F364" s="2">
        <f t="shared" si="366"/>
        <v>4.9601094368749976</v>
      </c>
      <c r="G364" s="2">
        <f t="shared" si="367"/>
        <v>10.840887828749995</v>
      </c>
    </row>
    <row r="365" spans="1:13" x14ac:dyDescent="0.2">
      <c r="A365" s="2" t="s">
        <v>5</v>
      </c>
      <c r="B365" s="2">
        <v>2023</v>
      </c>
      <c r="E365" s="2">
        <f t="shared" si="368"/>
        <v>15.935897054999991</v>
      </c>
      <c r="F365" s="2">
        <f t="shared" si="366"/>
        <v>5.0636568896875005</v>
      </c>
      <c r="G365" s="2">
        <f t="shared" si="367"/>
        <v>10.872215416874994</v>
      </c>
    </row>
    <row r="366" spans="1:13" x14ac:dyDescent="0.2">
      <c r="A366" s="2" t="s">
        <v>5</v>
      </c>
      <c r="B366" s="2">
        <v>2024</v>
      </c>
      <c r="E366" s="2">
        <f t="shared" si="368"/>
        <v>16.076079957812503</v>
      </c>
      <c r="F366" s="2">
        <f t="shared" si="366"/>
        <v>5.1637046003124958</v>
      </c>
      <c r="G366" s="2">
        <f t="shared" si="367"/>
        <v>10.911374448749996</v>
      </c>
    </row>
    <row r="367" spans="1:13" x14ac:dyDescent="0.2">
      <c r="A367" s="2" t="s">
        <v>5</v>
      </c>
      <c r="B367" s="2">
        <v>2025</v>
      </c>
      <c r="E367" s="2">
        <f t="shared" si="368"/>
        <v>16.220739433749998</v>
      </c>
      <c r="F367" s="2">
        <f t="shared" si="366"/>
        <v>5.2617794062499961</v>
      </c>
      <c r="G367" s="2">
        <f t="shared" si="367"/>
        <v>10.958719538437503</v>
      </c>
    </row>
    <row r="368" spans="1:13" x14ac:dyDescent="0.2">
      <c r="A368" s="2" t="s">
        <v>5</v>
      </c>
      <c r="B368" s="2">
        <v>2026</v>
      </c>
      <c r="E368" s="2">
        <f t="shared" si="368"/>
        <v>16.331695602187501</v>
      </c>
      <c r="F368" s="2">
        <f t="shared" si="366"/>
        <v>5.3629460584374975</v>
      </c>
      <c r="G368" s="2">
        <f t="shared" si="367"/>
        <v>10.968779882499998</v>
      </c>
    </row>
    <row r="369" spans="1:7" x14ac:dyDescent="0.2">
      <c r="A369" s="2" t="s">
        <v>5</v>
      </c>
      <c r="B369" s="2">
        <v>2027</v>
      </c>
      <c r="E369" s="2">
        <f t="shared" si="368"/>
        <v>16.465808186249987</v>
      </c>
      <c r="F369" s="2">
        <f t="shared" si="366"/>
        <v>5.4626365450000058</v>
      </c>
      <c r="G369" s="2">
        <f t="shared" si="367"/>
        <v>11.004124279062498</v>
      </c>
    </row>
    <row r="370" spans="1:7" x14ac:dyDescent="0.2">
      <c r="A370" s="2" t="s">
        <v>5</v>
      </c>
      <c r="B370" s="2">
        <v>2028</v>
      </c>
      <c r="E370" s="2">
        <f t="shared" si="368"/>
        <v>16.607785326250003</v>
      </c>
      <c r="F370" s="2">
        <f t="shared" si="366"/>
        <v>5.5588179293749889</v>
      </c>
      <c r="G370" s="2">
        <f t="shared" si="367"/>
        <v>11.049024799374994</v>
      </c>
    </row>
    <row r="371" spans="1:7" x14ac:dyDescent="0.2">
      <c r="A371" s="2" t="s">
        <v>5</v>
      </c>
      <c r="B371" s="2">
        <v>2029</v>
      </c>
      <c r="E371" s="2">
        <f t="shared" si="368"/>
        <v>16.736857671874994</v>
      </c>
      <c r="F371" s="2">
        <f t="shared" si="366"/>
        <v>5.6496284624999866</v>
      </c>
      <c r="G371" s="2">
        <f t="shared" si="367"/>
        <v>11.087284051874995</v>
      </c>
    </row>
    <row r="372" spans="1:7" x14ac:dyDescent="0.2">
      <c r="A372" s="2" t="s">
        <v>5</v>
      </c>
      <c r="B372" s="2">
        <v>2030</v>
      </c>
      <c r="E372" s="2">
        <f t="shared" si="368"/>
        <v>16.850896570937508</v>
      </c>
      <c r="F372" s="2">
        <f t="shared" si="366"/>
        <v>5.7344713484375021</v>
      </c>
      <c r="G372" s="2">
        <f t="shared" si="367"/>
        <v>11.115320470312504</v>
      </c>
    </row>
    <row r="373" spans="1:7" x14ac:dyDescent="0.2">
      <c r="A373" s="2" t="s">
        <v>5</v>
      </c>
      <c r="B373" s="2">
        <v>2031</v>
      </c>
      <c r="E373" s="2">
        <f t="shared" si="368"/>
        <v>16.911218553750011</v>
      </c>
      <c r="F373" s="2">
        <f t="shared" si="366"/>
        <v>5.8211074521874977</v>
      </c>
      <c r="G373" s="2">
        <f t="shared" si="367"/>
        <v>11.090799122500005</v>
      </c>
    </row>
    <row r="374" spans="1:7" x14ac:dyDescent="0.2">
      <c r="A374" s="2" t="s">
        <v>5</v>
      </c>
      <c r="B374" s="2">
        <v>2032</v>
      </c>
      <c r="E374" s="2">
        <f t="shared" si="368"/>
        <v>16.957366558437506</v>
      </c>
      <c r="F374" s="2">
        <f t="shared" si="366"/>
        <v>5.899063015937493</v>
      </c>
      <c r="G374" s="2">
        <f t="shared" si="367"/>
        <v>11.058217944375002</v>
      </c>
    </row>
    <row r="375" spans="1:7" x14ac:dyDescent="0.2">
      <c r="A375" s="2" t="s">
        <v>5</v>
      </c>
      <c r="B375" s="2">
        <v>2033</v>
      </c>
      <c r="E375" s="2">
        <f t="shared" si="368"/>
        <v>16.995334185312494</v>
      </c>
      <c r="F375" s="2">
        <f t="shared" si="366"/>
        <v>5.9717034418750039</v>
      </c>
      <c r="G375" s="2">
        <f t="shared" si="367"/>
        <v>11.022678737499998</v>
      </c>
    </row>
    <row r="376" spans="1:7" x14ac:dyDescent="0.2">
      <c r="A376" s="2" t="s">
        <v>5</v>
      </c>
      <c r="B376" s="2">
        <v>2034</v>
      </c>
      <c r="E376" s="2">
        <f t="shared" si="368"/>
        <v>17.054938080312517</v>
      </c>
      <c r="F376" s="2">
        <f t="shared" si="366"/>
        <v>6.0438220403125023</v>
      </c>
      <c r="G376" s="2">
        <f t="shared" si="367"/>
        <v>11.011063256250004</v>
      </c>
    </row>
    <row r="377" spans="1:7" x14ac:dyDescent="0.2">
      <c r="A377" s="2" t="s">
        <v>5</v>
      </c>
      <c r="B377" s="2">
        <v>2035</v>
      </c>
      <c r="E377" s="2">
        <f t="shared" si="368"/>
        <v>17.162267238437501</v>
      </c>
      <c r="F377" s="2">
        <f t="shared" si="366"/>
        <v>6.1191116712499962</v>
      </c>
      <c r="G377" s="2">
        <f t="shared" si="367"/>
        <v>11.042193965937496</v>
      </c>
    </row>
    <row r="378" spans="1:7" x14ac:dyDescent="0.2">
      <c r="A378" s="2" t="s">
        <v>5</v>
      </c>
      <c r="B378" s="2">
        <v>2036</v>
      </c>
      <c r="E378" s="2">
        <f t="shared" si="368"/>
        <v>17.236612038437492</v>
      </c>
      <c r="F378" s="2">
        <f t="shared" si="366"/>
        <v>6.206746071562506</v>
      </c>
      <c r="G378" s="2">
        <f t="shared" si="367"/>
        <v>11.029938485312492</v>
      </c>
    </row>
    <row r="379" spans="1:7" x14ac:dyDescent="0.2">
      <c r="A379" s="2" t="s">
        <v>5</v>
      </c>
      <c r="B379" s="2">
        <v>2037</v>
      </c>
      <c r="E379" s="2">
        <f t="shared" si="368"/>
        <v>17.346636893124995</v>
      </c>
      <c r="F379" s="2">
        <f t="shared" si="366"/>
        <v>6.295423364062497</v>
      </c>
      <c r="G379" s="2">
        <f t="shared" si="367"/>
        <v>11.050006565937494</v>
      </c>
    </row>
    <row r="380" spans="1:7" x14ac:dyDescent="0.2">
      <c r="A380" s="2" t="s">
        <v>5</v>
      </c>
      <c r="B380" s="2">
        <v>2038</v>
      </c>
      <c r="E380" s="2">
        <f t="shared" si="368"/>
        <v>17.460051737187491</v>
      </c>
      <c r="F380" s="2">
        <f t="shared" si="366"/>
        <v>6.3768428743750079</v>
      </c>
      <c r="G380" s="2">
        <f t="shared" si="367"/>
        <v>11.082964749375002</v>
      </c>
    </row>
    <row r="381" spans="1:7" x14ac:dyDescent="0.2">
      <c r="A381" s="2" t="s">
        <v>5</v>
      </c>
      <c r="B381" s="2">
        <v>2039</v>
      </c>
      <c r="E381" s="2">
        <f t="shared" si="368"/>
        <v>17.493900574687466</v>
      </c>
      <c r="F381" s="2">
        <f t="shared" si="366"/>
        <v>6.4330291403125024</v>
      </c>
      <c r="G381" s="2">
        <f t="shared" si="367"/>
        <v>11.060868180937497</v>
      </c>
    </row>
    <row r="382" spans="1:7" x14ac:dyDescent="0.2">
      <c r="A382" s="2" t="s">
        <v>5</v>
      </c>
      <c r="B382" s="2">
        <v>2040</v>
      </c>
      <c r="E382" s="2">
        <f t="shared" si="368"/>
        <v>17.376970490624998</v>
      </c>
      <c r="F382" s="2">
        <f t="shared" si="366"/>
        <v>6.4568243049999907</v>
      </c>
      <c r="G382" s="2">
        <f t="shared" si="367"/>
        <v>10.920231030624997</v>
      </c>
    </row>
    <row r="383" spans="1:7" x14ac:dyDescent="0.2">
      <c r="A383" s="2" t="s">
        <v>5</v>
      </c>
      <c r="B383" s="2">
        <v>2041</v>
      </c>
      <c r="E383" s="2">
        <f t="shared" si="368"/>
        <v>17.028136893750002</v>
      </c>
      <c r="F383" s="2">
        <f t="shared" si="366"/>
        <v>6.4599107824999926</v>
      </c>
      <c r="G383" s="2">
        <f t="shared" si="367"/>
        <v>10.568194656562476</v>
      </c>
    </row>
    <row r="384" spans="1:7" x14ac:dyDescent="0.2">
      <c r="A384" s="2" t="s">
        <v>5</v>
      </c>
      <c r="B384" s="2">
        <v>2042</v>
      </c>
      <c r="E384" s="2">
        <f t="shared" si="368"/>
        <v>16.569746433437516</v>
      </c>
      <c r="F384" s="2">
        <f t="shared" si="366"/>
        <v>6.4303956521874994</v>
      </c>
      <c r="G384" s="2">
        <f t="shared" si="367"/>
        <v>10.140281439062498</v>
      </c>
    </row>
    <row r="385" spans="1:23" x14ac:dyDescent="0.2">
      <c r="A385" s="2" t="s">
        <v>5</v>
      </c>
      <c r="B385" s="2">
        <v>2043</v>
      </c>
      <c r="E385" s="2">
        <f t="shared" si="368"/>
        <v>16.044050012187498</v>
      </c>
      <c r="F385" s="2">
        <f t="shared" si="366"/>
        <v>6.3801801949999906</v>
      </c>
      <c r="G385" s="2">
        <f t="shared" si="367"/>
        <v>9.6639047987500035</v>
      </c>
    </row>
    <row r="386" spans="1:23" x14ac:dyDescent="0.2">
      <c r="A386" s="2" t="s">
        <v>6</v>
      </c>
      <c r="B386" s="2">
        <v>1980</v>
      </c>
      <c r="C386" s="2">
        <v>-1.7250000000000001</v>
      </c>
      <c r="D386" s="2">
        <v>4.9471683559800583</v>
      </c>
      <c r="E386" s="2">
        <f>DATA_PI!F194-DATA_PI!T194</f>
        <v>1.3104054946875081</v>
      </c>
      <c r="F386" s="2">
        <f>DATA_PI!G194-DATA_PI!U194</f>
        <v>-9.7706730628124987</v>
      </c>
      <c r="G386" s="2">
        <f>DATA_PI!H194-DATA_PI!V194</f>
        <v>11.081144438749998</v>
      </c>
      <c r="H386" s="2">
        <f>DATA_PI!I194-DATA_PI!W194</f>
        <v>9.1733017324999935</v>
      </c>
      <c r="I386" s="2">
        <f>DATA_PI!J194-DATA_PI!X194</f>
        <v>-4.7469125646875057</v>
      </c>
      <c r="J386" s="2">
        <f>DATA_PI!K194-DATA_PI!Y194</f>
        <v>13.91922771812499</v>
      </c>
      <c r="K386" s="2">
        <f>DATA_PI!L194-DATA_PI!Z194</f>
        <v>0.24719688081968194</v>
      </c>
      <c r="M386" s="2" t="str">
        <f t="shared" si="236"/>
        <v>Germany</v>
      </c>
      <c r="N386" s="2">
        <v>1</v>
      </c>
      <c r="O386" s="2">
        <f>AVERAGE(C386:C389)</f>
        <v>-0.27625000000000011</v>
      </c>
      <c r="P386" s="2">
        <f t="shared" ref="P386" si="369">AVERAGE(D386:D389)</f>
        <v>4.9471683559800583</v>
      </c>
      <c r="Q386" s="2">
        <f t="shared" ref="Q386" si="370">AVERAGE(E386:E389)</f>
        <v>-0.11835023234375086</v>
      </c>
      <c r="R386" s="2">
        <f t="shared" ref="R386" si="371">AVERAGE(F386:F389)</f>
        <v>-10.259987994843753</v>
      </c>
      <c r="S386" s="2">
        <f t="shared" ref="S386" si="372">AVERAGE(G386:G389)</f>
        <v>10.141899598906249</v>
      </c>
      <c r="T386" s="2">
        <f t="shared" ref="T386" si="373">AVERAGE(H386:H389)</f>
        <v>8.6698949057031243</v>
      </c>
      <c r="U386" s="2">
        <f t="shared" ref="U386" si="374">AVERAGE(I386:I389)</f>
        <v>-4.7705045338281282</v>
      </c>
      <c r="V386" s="2">
        <f t="shared" ref="V386" si="375">AVERAGE(J386:J389)</f>
        <v>13.440122218124994</v>
      </c>
      <c r="W386" s="2">
        <f t="shared" ref="W386" si="376">AVERAGE(K386:K389)</f>
        <v>-0.79980600793031864</v>
      </c>
    </row>
    <row r="387" spans="1:23" x14ac:dyDescent="0.2">
      <c r="A387" s="2" t="s">
        <v>6</v>
      </c>
      <c r="B387" s="2">
        <v>1981</v>
      </c>
      <c r="C387" s="2">
        <v>-0.66700000000000004</v>
      </c>
      <c r="D387" s="2">
        <v>4.9471683559800583</v>
      </c>
      <c r="E387" s="2">
        <f>DATA_PI!F195-DATA_PI!T195</f>
        <v>0.67475545906249579</v>
      </c>
      <c r="F387" s="2">
        <f>DATA_PI!G195-DATA_PI!U195</f>
        <v>-9.9121771671874903</v>
      </c>
      <c r="G387" s="2">
        <f>DATA_PI!H195-DATA_PI!V195</f>
        <v>10.587925122812504</v>
      </c>
      <c r="H387" s="2">
        <f>DATA_PI!I195-DATA_PI!W195</f>
        <v>8.7573593787499959</v>
      </c>
      <c r="I387" s="2">
        <f>DATA_PI!J195-DATA_PI!X195</f>
        <v>-4.7793376562499965</v>
      </c>
      <c r="J387" s="2">
        <f>DATA_PI!K195-DATA_PI!Y195</f>
        <v>13.53661175187499</v>
      </c>
      <c r="K387" s="2">
        <f>DATA_PI!L195-DATA_PI!Z195</f>
        <v>-0.48243263851955376</v>
      </c>
      <c r="M387" s="2" t="str">
        <f t="shared" ref="M387:M514" si="377">A387</f>
        <v>Germany</v>
      </c>
      <c r="N387" s="2">
        <v>2</v>
      </c>
      <c r="O387" s="2">
        <f>AVERAGE(C390:C393)</f>
        <v>3.0477499999999997</v>
      </c>
      <c r="P387" s="2">
        <f t="shared" ref="P387" si="378">AVERAGE(D390:D393)</f>
        <v>8.8949233832326087</v>
      </c>
      <c r="Q387" s="2">
        <f t="shared" ref="Q387" si="379">AVERAGE(E390:E393)</f>
        <v>-3.2706251421875088</v>
      </c>
      <c r="R387" s="2">
        <f t="shared" ref="R387" si="380">AVERAGE(F390:F393)</f>
        <v>-11.235084666562503</v>
      </c>
      <c r="S387" s="2">
        <f t="shared" ref="S387" si="381">AVERAGE(G390:G393)</f>
        <v>7.9644503537499984</v>
      </c>
      <c r="T387" s="2">
        <f t="shared" ref="T387" si="382">AVERAGE(H390:H393)</f>
        <v>8.8293364480468668</v>
      </c>
      <c r="U387" s="2">
        <f t="shared" ref="U387" si="383">AVERAGE(I390:I393)</f>
        <v>-4.4614385791406281</v>
      </c>
      <c r="V387" s="2">
        <f t="shared" ref="V387" si="384">AVERAGE(J390:J393)</f>
        <v>13.290917496484376</v>
      </c>
      <c r="W387" s="2">
        <f t="shared" ref="W387" si="385">AVERAGE(K390:K393)</f>
        <v>-3.6454103891479428</v>
      </c>
    </row>
    <row r="388" spans="1:23" x14ac:dyDescent="0.2">
      <c r="A388" s="2" t="s">
        <v>6</v>
      </c>
      <c r="B388" s="2">
        <v>1982</v>
      </c>
      <c r="C388" s="2">
        <v>0.67800000000000005</v>
      </c>
      <c r="D388" s="2">
        <v>4.9471683559800583</v>
      </c>
      <c r="E388" s="2">
        <f>DATA_PI!F196-DATA_PI!T196</f>
        <v>-0.53138874031250083</v>
      </c>
      <c r="F388" s="2">
        <f>DATA_PI!G196-DATA_PI!U196</f>
        <v>-10.387061678750008</v>
      </c>
      <c r="G388" s="2">
        <f>DATA_PI!H196-DATA_PI!V196</f>
        <v>9.8556370212500006</v>
      </c>
      <c r="H388" s="2">
        <f>DATA_PI!I196-DATA_PI!W196</f>
        <v>8.4385199068749941</v>
      </c>
      <c r="I388" s="2">
        <f>DATA_PI!J196-DATA_PI!X196</f>
        <v>-4.7910768528125089</v>
      </c>
      <c r="J388" s="2">
        <f>DATA_PI!K196-DATA_PI!Y196</f>
        <v>13.229574339687499</v>
      </c>
      <c r="K388" s="2">
        <f>DATA_PI!L196-DATA_PI!Z196</f>
        <v>-1.292876026449195</v>
      </c>
      <c r="M388" s="2" t="str">
        <f t="shared" si="377"/>
        <v>Germany</v>
      </c>
      <c r="N388" s="2">
        <v>3</v>
      </c>
      <c r="O388" s="2">
        <f>AVERAGE(C394:C397)</f>
        <v>2.5742500000000001</v>
      </c>
      <c r="P388" s="2">
        <f t="shared" ref="P388" si="386">AVERAGE(D394:D397)</f>
        <v>17.474201478984188</v>
      </c>
      <c r="Q388" s="2">
        <f t="shared" ref="Q388" si="387">AVERAGE(E394:E397)</f>
        <v>-1.2215304914062592</v>
      </c>
      <c r="R388" s="2">
        <f t="shared" ref="R388" si="388">AVERAGE(F394:F397)</f>
        <v>-9.3672847427343786</v>
      </c>
      <c r="S388" s="2">
        <f t="shared" ref="S388" si="389">AVERAGE(G394:G397)</f>
        <v>8.1456896523437479</v>
      </c>
      <c r="T388" s="2">
        <f t="shared" ref="T388" si="390">AVERAGE(H394:H397)</f>
        <v>10.60158231843749</v>
      </c>
      <c r="U388" s="2">
        <f t="shared" ref="U388" si="391">AVERAGE(I394:I397)</f>
        <v>-3.6752579576562514</v>
      </c>
      <c r="V388" s="2">
        <f t="shared" ref="V388" si="392">AVERAGE(J394:J397)</f>
        <v>14.276338333046873</v>
      </c>
      <c r="W388" s="2">
        <f t="shared" ref="W388" si="393">AVERAGE(K394:K397)</f>
        <v>-2.1704018828171665</v>
      </c>
    </row>
    <row r="389" spans="1:23" x14ac:dyDescent="0.2">
      <c r="A389" s="2" t="s">
        <v>6</v>
      </c>
      <c r="B389" s="2">
        <v>1983</v>
      </c>
      <c r="C389" s="2">
        <v>0.60899999999999999</v>
      </c>
      <c r="D389" s="2">
        <v>4.9471683559800583</v>
      </c>
      <c r="E389" s="2">
        <f>DATA_PI!F197-DATA_PI!T197</f>
        <v>-1.9271731428125065</v>
      </c>
      <c r="F389" s="2">
        <f>DATA_PI!G197-DATA_PI!U197</f>
        <v>-10.970040070625014</v>
      </c>
      <c r="G389" s="2">
        <f>DATA_PI!H197-DATA_PI!V197</f>
        <v>9.0428918128124991</v>
      </c>
      <c r="H389" s="2">
        <f>DATA_PI!I197-DATA_PI!W197</f>
        <v>8.3103986046875136</v>
      </c>
      <c r="I389" s="2">
        <f>DATA_PI!J197-DATA_PI!X197</f>
        <v>-4.7646910615625018</v>
      </c>
      <c r="J389" s="2">
        <f>DATA_PI!K197-DATA_PI!Y197</f>
        <v>13.075075062812498</v>
      </c>
      <c r="K389" s="2">
        <f>DATA_PI!L197-DATA_PI!Z197</f>
        <v>-1.6711122475722076</v>
      </c>
      <c r="M389" s="2" t="str">
        <f t="shared" si="377"/>
        <v>Germany</v>
      </c>
      <c r="N389" s="2">
        <v>4</v>
      </c>
      <c r="O389" s="2">
        <f>AVERAGE(C398:C401)</f>
        <v>-1.1592499999999999</v>
      </c>
      <c r="P389" s="2">
        <f t="shared" ref="P389" si="394">AVERAGE(D398:D401)</f>
        <v>12.892075793686711</v>
      </c>
      <c r="Q389" s="2">
        <f t="shared" ref="Q389" si="395">AVERAGE(E398:E401)</f>
        <v>0.85692241414062664</v>
      </c>
      <c r="R389" s="2">
        <f t="shared" ref="R389" si="396">AVERAGE(F398:F401)</f>
        <v>-7.4398982276562551</v>
      </c>
      <c r="S389" s="2">
        <f t="shared" ref="S389" si="397">AVERAGE(G398:G401)</f>
        <v>8.296703129218745</v>
      </c>
      <c r="T389" s="2">
        <f t="shared" ref="T389" si="398">AVERAGE(H398:H401)</f>
        <v>13.440080794999993</v>
      </c>
      <c r="U389" s="2">
        <f t="shared" ref="U389" si="399">AVERAGE(I398:I401)</f>
        <v>-2.6302333475000008</v>
      </c>
      <c r="V389" s="2">
        <f t="shared" ref="V389" si="400">AVERAGE(J398:J401)</f>
        <v>16.069999537187499</v>
      </c>
      <c r="W389" s="2">
        <f t="shared" ref="W389" si="401">AVERAGE(K398:K401)</f>
        <v>-0.44855191829375535</v>
      </c>
    </row>
    <row r="390" spans="1:23" x14ac:dyDescent="0.2">
      <c r="A390" s="2" t="s">
        <v>6</v>
      </c>
      <c r="B390" s="2">
        <v>1984</v>
      </c>
      <c r="C390" s="2">
        <v>1.472</v>
      </c>
      <c r="D390" s="2">
        <v>8.8949233832326087</v>
      </c>
      <c r="E390" s="2">
        <f>DATA_PI!F198-DATA_PI!T198</f>
        <v>-2.9933761528125018</v>
      </c>
      <c r="F390" s="2">
        <f>DATA_PI!G198-DATA_PI!U198</f>
        <v>-11.359633537500002</v>
      </c>
      <c r="G390" s="2">
        <f>DATA_PI!H198-DATA_PI!V198</f>
        <v>8.3661775346874983</v>
      </c>
      <c r="H390" s="2">
        <f>DATA_PI!I198-DATA_PI!W198</f>
        <v>8.3583057337499866</v>
      </c>
      <c r="I390" s="2">
        <f>DATA_PI!J198-DATA_PI!X198</f>
        <v>-4.6665179581250023</v>
      </c>
      <c r="J390" s="2">
        <f>DATA_PI!K198-DATA_PI!Y198</f>
        <v>13.024824870624997</v>
      </c>
      <c r="K390" s="2">
        <f>DATA_PI!L198-DATA_PI!Z198</f>
        <v>-2.6576147975694866</v>
      </c>
      <c r="M390" s="2" t="str">
        <f t="shared" si="377"/>
        <v>Germany</v>
      </c>
      <c r="N390" s="2">
        <v>5</v>
      </c>
      <c r="O390" s="2">
        <f>AVERAGE(C402:C405)</f>
        <v>-0.76974999999999993</v>
      </c>
      <c r="P390" s="2">
        <f t="shared" ref="P390" si="402">AVERAGE(D402:D405)</f>
        <v>3.9302602469409238</v>
      </c>
      <c r="Q390" s="2">
        <f t="shared" ref="Q390" si="403">AVERAGE(E402:E405)</f>
        <v>2.171286372109364</v>
      </c>
      <c r="R390" s="2">
        <f t="shared" ref="R390" si="404">AVERAGE(F402:F405)</f>
        <v>-6.285886198046879</v>
      </c>
      <c r="S390" s="2">
        <f t="shared" ref="S390" si="405">AVERAGE(G402:G405)</f>
        <v>8.4571818962499989</v>
      </c>
      <c r="T390" s="2">
        <f t="shared" ref="T390" si="406">AVERAGE(H402:H405)</f>
        <v>17.964189530703123</v>
      </c>
      <c r="U390" s="2">
        <f t="shared" ref="U390" si="407">AVERAGE(I402:I405)</f>
        <v>-1.5984937018750065</v>
      </c>
      <c r="V390" s="2">
        <f t="shared" ref="V390" si="408">AVERAGE(J402:J405)</f>
        <v>19.562357111015626</v>
      </c>
      <c r="W390" s="2">
        <f t="shared" ref="W390" si="409">AVERAGE(K402:K405)</f>
        <v>-1.3382124499738099</v>
      </c>
    </row>
    <row r="391" spans="1:23" x14ac:dyDescent="0.2">
      <c r="A391" s="2" t="s">
        <v>6</v>
      </c>
      <c r="B391" s="2">
        <v>1985</v>
      </c>
      <c r="C391" s="2">
        <v>2.6509999999999998</v>
      </c>
      <c r="D391" s="2">
        <v>8.8949233832326087</v>
      </c>
      <c r="E391" s="2">
        <f>DATA_PI!F199-DATA_PI!T199</f>
        <v>-3.4776045846875121</v>
      </c>
      <c r="F391" s="2">
        <f>DATA_PI!G199-DATA_PI!U199</f>
        <v>-11.418260232500007</v>
      </c>
      <c r="G391" s="2">
        <f>DATA_PI!H199-DATA_PI!V199</f>
        <v>7.9407234499999966</v>
      </c>
      <c r="H391" s="2">
        <f>DATA_PI!I199-DATA_PI!W199</f>
        <v>8.5862389274999913</v>
      </c>
      <c r="I391" s="2">
        <f>DATA_PI!J199-DATA_PI!X199</f>
        <v>-4.5491901181250078</v>
      </c>
      <c r="J391" s="2">
        <f>DATA_PI!K199-DATA_PI!Y199</f>
        <v>13.135143980000002</v>
      </c>
      <c r="K391" s="2">
        <f>DATA_PI!L199-DATA_PI!Z199</f>
        <v>-3.3894712688505502</v>
      </c>
      <c r="M391" s="2" t="str">
        <f t="shared" si="377"/>
        <v>Germany</v>
      </c>
      <c r="N391" s="2">
        <v>6</v>
      </c>
      <c r="O391" s="2">
        <f>AVERAGE(C406:C409)</f>
        <v>0.53875000000000006</v>
      </c>
      <c r="P391" s="2">
        <f t="shared" ref="P391" si="410">AVERAGE(D406:D409)</f>
        <v>1.6864520857400731</v>
      </c>
      <c r="Q391" s="2">
        <f t="shared" ref="Q391" si="411">AVERAGE(E406:E409)</f>
        <v>4.4099859339843679</v>
      </c>
      <c r="R391" s="2">
        <f t="shared" ref="R391" si="412">AVERAGE(F406:F409)</f>
        <v>-5.5264225264843754</v>
      </c>
      <c r="S391" s="2">
        <f t="shared" ref="S391" si="413">AVERAGE(G406:G409)</f>
        <v>9.9368628304687459</v>
      </c>
      <c r="T391" s="2">
        <f t="shared" ref="T391" si="414">AVERAGE(H406:H409)</f>
        <v>22.42297651562501</v>
      </c>
      <c r="U391" s="2">
        <f t="shared" ref="U391" si="415">AVERAGE(I406:I409)</f>
        <v>-0.88032495765625196</v>
      </c>
      <c r="V391" s="2">
        <f t="shared" ref="V391" si="416">AVERAGE(J406:J409)</f>
        <v>23.303538476015621</v>
      </c>
      <c r="W391" s="2">
        <f t="shared" ref="W391" si="417">AVERAGE(K406:K409)</f>
        <v>0.24175724485762029</v>
      </c>
    </row>
    <row r="392" spans="1:23" x14ac:dyDescent="0.2">
      <c r="A392" s="2" t="s">
        <v>6</v>
      </c>
      <c r="B392" s="2">
        <v>1986</v>
      </c>
      <c r="C392" s="2">
        <v>4.2140000000000004</v>
      </c>
      <c r="D392" s="2">
        <v>8.8949233832326087</v>
      </c>
      <c r="E392" s="2">
        <f>DATA_PI!F200-DATA_PI!T200</f>
        <v>-3.5211829712499991</v>
      </c>
      <c r="F392" s="2">
        <f>DATA_PI!G200-DATA_PI!U200</f>
        <v>-11.279227164062497</v>
      </c>
      <c r="G392" s="2">
        <f>DATA_PI!H200-DATA_PI!V200</f>
        <v>7.7582461218750005</v>
      </c>
      <c r="H392" s="2">
        <f>DATA_PI!I200-DATA_PI!W200</f>
        <v>8.9669723009374849</v>
      </c>
      <c r="I392" s="2">
        <f>DATA_PI!J200-DATA_PI!X200</f>
        <v>-4.4031457240624974</v>
      </c>
      <c r="J392" s="2">
        <f>DATA_PI!K200-DATA_PI!Y200</f>
        <v>13.371000204375008</v>
      </c>
      <c r="K392" s="2">
        <f>DATA_PI!L200-DATA_PI!Z200</f>
        <v>-3.5250954734672515</v>
      </c>
      <c r="M392" s="2" t="str">
        <f t="shared" si="377"/>
        <v>Germany</v>
      </c>
      <c r="N392" s="2">
        <v>7</v>
      </c>
      <c r="O392" s="2">
        <f>AVERAGE(C410:C413)</f>
        <v>5.8572499999999996</v>
      </c>
      <c r="P392" s="2">
        <f t="shared" ref="P392" si="418">AVERAGE(D410:D413)</f>
        <v>9.9232870038864203</v>
      </c>
      <c r="Q392" s="2">
        <f t="shared" ref="Q392" si="419">AVERAGE(E410:E413)</f>
        <v>7.6839847764062359</v>
      </c>
      <c r="R392" s="2">
        <f t="shared" ref="R392" si="420">AVERAGE(F410:F413)</f>
        <v>-5.0432328924999998</v>
      </c>
      <c r="S392" s="2">
        <f t="shared" ref="S392" si="421">AVERAGE(G410:G413)</f>
        <v>12.727236706640621</v>
      </c>
      <c r="T392" s="2">
        <f t="shared" ref="T392" si="422">AVERAGE(H410:H413)</f>
        <v>23.584300310859362</v>
      </c>
      <c r="U392" s="2">
        <f t="shared" ref="U392" si="423">AVERAGE(I410:I413)</f>
        <v>-0.76073963742187178</v>
      </c>
      <c r="V392" s="2">
        <f t="shared" ref="V392" si="424">AVERAGE(J410:J413)</f>
        <v>24.344694495390623</v>
      </c>
      <c r="W392" s="2">
        <f t="shared" ref="W392" si="425">AVERAGE(K410:K413)</f>
        <v>-0.25605691748147907</v>
      </c>
    </row>
    <row r="393" spans="1:23" x14ac:dyDescent="0.2">
      <c r="A393" s="2" t="s">
        <v>6</v>
      </c>
      <c r="B393" s="2">
        <v>1987</v>
      </c>
      <c r="C393" s="2">
        <v>3.8540000000000001</v>
      </c>
      <c r="D393" s="2">
        <v>8.8949233832326087</v>
      </c>
      <c r="E393" s="2">
        <f>DATA_PI!F201-DATA_PI!T201</f>
        <v>-3.0903368600000221</v>
      </c>
      <c r="F393" s="2">
        <f>DATA_PI!G201-DATA_PI!U201</f>
        <v>-10.883217732187507</v>
      </c>
      <c r="G393" s="2">
        <f>DATA_PI!H201-DATA_PI!V201</f>
        <v>7.7926543084374984</v>
      </c>
      <c r="H393" s="2">
        <f>DATA_PI!I201-DATA_PI!W201</f>
        <v>9.4058288300000044</v>
      </c>
      <c r="I393" s="2">
        <f>DATA_PI!J201-DATA_PI!X201</f>
        <v>-4.2269005162500051</v>
      </c>
      <c r="J393" s="2">
        <f>DATA_PI!K201-DATA_PI!Y201</f>
        <v>13.632700930937496</v>
      </c>
      <c r="K393" s="2">
        <f>DATA_PI!L201-DATA_PI!Z201</f>
        <v>-5.009460016704482</v>
      </c>
      <c r="M393" s="2" t="str">
        <f t="shared" si="377"/>
        <v>Germany</v>
      </c>
      <c r="N393" s="2">
        <v>8</v>
      </c>
      <c r="O393" s="2">
        <f>AVERAGE(C414:C417)</f>
        <v>6.1497499999999992</v>
      </c>
      <c r="P393" s="2">
        <f t="shared" ref="P393" si="426">AVERAGE(D414:D417)</f>
        <v>21.457180595317173</v>
      </c>
      <c r="Q393" s="2">
        <f t="shared" ref="Q393" si="427">AVERAGE(E414:E417)</f>
        <v>9.4630247249999968</v>
      </c>
      <c r="R393" s="2">
        <f t="shared" ref="R393" si="428">AVERAGE(F414:F417)</f>
        <v>-4.7438016120312509</v>
      </c>
      <c r="S393" s="2">
        <f t="shared" ref="S393" si="429">AVERAGE(G414:G417)</f>
        <v>14.206592865234375</v>
      </c>
      <c r="T393" s="2">
        <f t="shared" ref="T393" si="430">AVERAGE(H414:H417)</f>
        <v>22.5084759575</v>
      </c>
      <c r="U393" s="2">
        <f t="shared" ref="U393" si="431">AVERAGE(I414:I417)</f>
        <v>-0.8971722663281323</v>
      </c>
      <c r="V393" s="2">
        <f t="shared" ref="V393" si="432">AVERAGE(J414:J417)</f>
        <v>23.405402981249992</v>
      </c>
      <c r="W393" s="2">
        <f t="shared" ref="W393" si="433">AVERAGE(K414:K417)</f>
        <v>1.0294749566278794</v>
      </c>
    </row>
    <row r="394" spans="1:23" x14ac:dyDescent="0.2">
      <c r="A394" s="2" t="s">
        <v>6</v>
      </c>
      <c r="B394" s="2">
        <v>1988</v>
      </c>
      <c r="C394" s="2">
        <v>4.1479999999999997</v>
      </c>
      <c r="D394" s="2">
        <v>17.474201478984188</v>
      </c>
      <c r="E394" s="2">
        <f>DATA_PI!F202-DATA_PI!T202</f>
        <v>-2.3235666437499987</v>
      </c>
      <c r="F394" s="2">
        <f>DATA_PI!G202-DATA_PI!U202</f>
        <v>-10.281173686249993</v>
      </c>
      <c r="G394" s="2">
        <f>DATA_PI!H202-DATA_PI!V202</f>
        <v>7.9576021068749956</v>
      </c>
      <c r="H394" s="2">
        <f>DATA_PI!I202-DATA_PI!W202</f>
        <v>9.8557516324999952</v>
      </c>
      <c r="I394" s="2">
        <f>DATA_PI!J202-DATA_PI!X202</f>
        <v>-4.0215830921874982</v>
      </c>
      <c r="J394" s="2">
        <f>DATA_PI!K202-DATA_PI!Y202</f>
        <v>13.87633146124999</v>
      </c>
      <c r="K394" s="2">
        <f>DATA_PI!L202-DATA_PI!Z202</f>
        <v>-5.1462056422387397</v>
      </c>
      <c r="M394" s="2" t="str">
        <f t="shared" si="377"/>
        <v>Germany</v>
      </c>
      <c r="N394" s="2">
        <v>9</v>
      </c>
      <c r="Q394" s="2">
        <f>T386</f>
        <v>8.6698949057031243</v>
      </c>
      <c r="R394" s="2">
        <f t="shared" ref="R394:R401" si="434">U386</f>
        <v>-4.7705045338281282</v>
      </c>
      <c r="S394" s="2">
        <f t="shared" ref="S394:S401" si="435">V386</f>
        <v>13.440122218124994</v>
      </c>
    </row>
    <row r="395" spans="1:23" x14ac:dyDescent="0.2">
      <c r="A395" s="2" t="s">
        <v>6</v>
      </c>
      <c r="B395" s="2">
        <v>1989</v>
      </c>
      <c r="C395" s="2">
        <v>4.556</v>
      </c>
      <c r="D395" s="2">
        <v>17.474201478984188</v>
      </c>
      <c r="E395" s="2">
        <f>DATA_PI!F203-DATA_PI!T203</f>
        <v>-1.5069416628125083</v>
      </c>
      <c r="F395" s="2">
        <f>DATA_PI!G203-DATA_PI!U203</f>
        <v>-9.6287246643750066</v>
      </c>
      <c r="G395" s="2">
        <f>DATA_PI!H203-DATA_PI!V203</f>
        <v>8.1215142709374994</v>
      </c>
      <c r="H395" s="2">
        <f>DATA_PI!I203-DATA_PI!W203</f>
        <v>10.331623101562485</v>
      </c>
      <c r="I395" s="2">
        <f>DATA_PI!J203-DATA_PI!X203</f>
        <v>-3.8042150650000082</v>
      </c>
      <c r="J395" s="2">
        <f>DATA_PI!K203-DATA_PI!Y203</f>
        <v>14.134918625312501</v>
      </c>
      <c r="K395" s="2">
        <f>DATA_PI!L203-DATA_PI!Z203</f>
        <v>-4.1866383060263361</v>
      </c>
      <c r="M395" s="2" t="str">
        <f t="shared" si="377"/>
        <v>Germany</v>
      </c>
      <c r="N395" s="2">
        <v>10</v>
      </c>
      <c r="Q395" s="2">
        <f t="shared" ref="Q395:Q401" si="436">T387</f>
        <v>8.8293364480468668</v>
      </c>
      <c r="R395" s="2">
        <f t="shared" si="434"/>
        <v>-4.4614385791406281</v>
      </c>
      <c r="S395" s="2">
        <f t="shared" si="435"/>
        <v>13.290917496484376</v>
      </c>
    </row>
    <row r="396" spans="1:23" x14ac:dyDescent="0.2">
      <c r="A396" s="2" t="s">
        <v>6</v>
      </c>
      <c r="B396" s="2">
        <v>1990</v>
      </c>
      <c r="C396" s="2">
        <v>2.9289999999999998</v>
      </c>
      <c r="D396" s="2">
        <v>17.474201478984188</v>
      </c>
      <c r="E396" s="2">
        <f>DATA_PI!F204-DATA_PI!T204</f>
        <v>-0.82232843312500137</v>
      </c>
      <c r="F396" s="2">
        <f>DATA_PI!G204-DATA_PI!U204</f>
        <v>-9.0274100284375045</v>
      </c>
      <c r="G396" s="2">
        <f>DATA_PI!H204-DATA_PI!V204</f>
        <v>8.205045612812496</v>
      </c>
      <c r="H396" s="2">
        <f>DATA_PI!I204-DATA_PI!W204</f>
        <v>10.831057484687491</v>
      </c>
      <c r="I396" s="2">
        <f>DATA_PI!J204-DATA_PI!X204</f>
        <v>-3.5658905631250022</v>
      </c>
      <c r="J396" s="2">
        <f>DATA_PI!K204-DATA_PI!Y204</f>
        <v>14.39688782875</v>
      </c>
      <c r="K396" s="2">
        <f>DATA_PI!L204-DATA_PI!Z204</f>
        <v>-0.88287150709500883</v>
      </c>
      <c r="M396" s="2" t="str">
        <f t="shared" si="377"/>
        <v>Germany</v>
      </c>
      <c r="N396" s="2">
        <v>11</v>
      </c>
      <c r="Q396" s="2">
        <f t="shared" si="436"/>
        <v>10.60158231843749</v>
      </c>
      <c r="R396" s="2">
        <f t="shared" si="434"/>
        <v>-3.6752579576562514</v>
      </c>
      <c r="S396" s="2">
        <f t="shared" si="435"/>
        <v>14.276338333046873</v>
      </c>
    </row>
    <row r="397" spans="1:23" x14ac:dyDescent="0.2">
      <c r="A397" s="2" t="s">
        <v>6</v>
      </c>
      <c r="B397" s="2">
        <v>1991</v>
      </c>
      <c r="C397" s="2">
        <v>-1.3360000000000001</v>
      </c>
      <c r="D397" s="2">
        <v>17.474201478984188</v>
      </c>
      <c r="E397" s="2">
        <f>DATA_PI!F205-DATA_PI!T205</f>
        <v>-0.23328522593752865</v>
      </c>
      <c r="F397" s="2">
        <f>DATA_PI!G205-DATA_PI!U205</f>
        <v>-8.5318305918750106</v>
      </c>
      <c r="G397" s="2">
        <f>DATA_PI!H205-DATA_PI!V205</f>
        <v>8.2985966187499987</v>
      </c>
      <c r="H397" s="2">
        <f>DATA_PI!I205-DATA_PI!W205</f>
        <v>11.387897054999989</v>
      </c>
      <c r="I397" s="2">
        <f>DATA_PI!J205-DATA_PI!X205</f>
        <v>-3.3093431103124971</v>
      </c>
      <c r="J397" s="2">
        <f>DATA_PI!K205-DATA_PI!Y205</f>
        <v>14.697215416874997</v>
      </c>
      <c r="K397" s="2">
        <f>DATA_PI!L205-DATA_PI!Z205</f>
        <v>1.5341079240914186</v>
      </c>
      <c r="M397" s="2" t="str">
        <f t="shared" si="377"/>
        <v>Germany</v>
      </c>
      <c r="N397" s="2">
        <v>12</v>
      </c>
      <c r="Q397" s="2">
        <f t="shared" si="436"/>
        <v>13.440080794999993</v>
      </c>
      <c r="R397" s="2">
        <f t="shared" si="434"/>
        <v>-2.6302333475000008</v>
      </c>
      <c r="S397" s="2">
        <f t="shared" si="435"/>
        <v>16.069999537187499</v>
      </c>
    </row>
    <row r="398" spans="1:23" x14ac:dyDescent="0.2">
      <c r="A398" s="2" t="s">
        <v>6</v>
      </c>
      <c r="B398" s="2">
        <v>1992</v>
      </c>
      <c r="C398" s="2">
        <v>-1.099</v>
      </c>
      <c r="D398" s="2">
        <v>12.892075793686711</v>
      </c>
      <c r="E398" s="2">
        <f>DATA_PI!F206-DATA_PI!T206</f>
        <v>0.27296906843749724</v>
      </c>
      <c r="F398" s="2">
        <f>DATA_PI!G206-DATA_PI!U206</f>
        <v>-8.0648688259375056</v>
      </c>
      <c r="G398" s="2">
        <f>DATA_PI!H206-DATA_PI!V206</f>
        <v>8.3377613749999959</v>
      </c>
      <c r="H398" s="2">
        <f>DATA_PI!I206-DATA_PI!W206</f>
        <v>12.066079957812498</v>
      </c>
      <c r="I398" s="2">
        <f>DATA_PI!J206-DATA_PI!X206</f>
        <v>-3.0372953996875047</v>
      </c>
      <c r="J398" s="2">
        <f>DATA_PI!K206-DATA_PI!Y206</f>
        <v>15.103374448749996</v>
      </c>
      <c r="K398" s="2">
        <f>DATA_PI!L206-DATA_PI!Z206</f>
        <v>1.1597572244687384</v>
      </c>
      <c r="M398" s="2" t="str">
        <f t="shared" si="377"/>
        <v>Germany</v>
      </c>
      <c r="N398" s="2">
        <v>13</v>
      </c>
      <c r="Q398" s="2">
        <f t="shared" si="436"/>
        <v>17.964189530703123</v>
      </c>
      <c r="R398" s="2">
        <f t="shared" si="434"/>
        <v>-1.5984937018750065</v>
      </c>
      <c r="S398" s="2">
        <f t="shared" si="435"/>
        <v>19.562357111015626</v>
      </c>
    </row>
    <row r="399" spans="1:23" x14ac:dyDescent="0.2">
      <c r="A399" s="2" t="s">
        <v>6</v>
      </c>
      <c r="B399" s="2">
        <v>1993</v>
      </c>
      <c r="C399" s="2">
        <v>-0.94799999999999995</v>
      </c>
      <c r="D399" s="2">
        <v>12.892075793686711</v>
      </c>
      <c r="E399" s="2">
        <f>DATA_PI!F207-DATA_PI!T207</f>
        <v>0.70045533031251495</v>
      </c>
      <c r="F399" s="2">
        <f>DATA_PI!G207-DATA_PI!U207</f>
        <v>-7.6297137103125081</v>
      </c>
      <c r="G399" s="2">
        <f>DATA_PI!H207-DATA_PI!V207</f>
        <v>8.3308727856249956</v>
      </c>
      <c r="H399" s="2">
        <f>DATA_PI!I207-DATA_PI!W207</f>
        <v>12.904739433749995</v>
      </c>
      <c r="I399" s="2">
        <f>DATA_PI!J207-DATA_PI!X207</f>
        <v>-2.7572205937500023</v>
      </c>
      <c r="J399" s="2">
        <f>DATA_PI!K207-DATA_PI!Y207</f>
        <v>15.661719538437506</v>
      </c>
      <c r="K399" s="2">
        <f>DATA_PI!L207-DATA_PI!Z207</f>
        <v>-1.4378229094911523</v>
      </c>
      <c r="M399" s="2" t="str">
        <f t="shared" si="377"/>
        <v>Germany</v>
      </c>
      <c r="N399" s="2">
        <v>14</v>
      </c>
      <c r="Q399" s="2">
        <f t="shared" si="436"/>
        <v>22.42297651562501</v>
      </c>
      <c r="R399" s="2">
        <f t="shared" si="434"/>
        <v>-0.88032495765625196</v>
      </c>
      <c r="S399" s="2">
        <f t="shared" si="435"/>
        <v>23.303538476015621</v>
      </c>
    </row>
    <row r="400" spans="1:23" x14ac:dyDescent="0.2">
      <c r="A400" s="2" t="s">
        <v>6</v>
      </c>
      <c r="B400" s="2">
        <v>1994</v>
      </c>
      <c r="C400" s="2">
        <v>-1.4179999999999999</v>
      </c>
      <c r="D400" s="2">
        <v>12.892075793686711</v>
      </c>
      <c r="E400" s="2">
        <f>DATA_PI!F208-DATA_PI!T208</f>
        <v>1.0709915346874936</v>
      </c>
      <c r="F400" s="2">
        <f>DATA_PI!G208-DATA_PI!U208</f>
        <v>-7.2206172781250011</v>
      </c>
      <c r="G400" s="2">
        <f>DATA_PI!H208-DATA_PI!V208</f>
        <v>8.2905393009374961</v>
      </c>
      <c r="H400" s="2">
        <f>DATA_PI!I208-DATA_PI!W208</f>
        <v>13.854695602187498</v>
      </c>
      <c r="I400" s="2">
        <f>DATA_PI!J208-DATA_PI!X208</f>
        <v>-2.4980539415625032</v>
      </c>
      <c r="J400" s="2">
        <f>DATA_PI!K208-DATA_PI!Y208</f>
        <v>16.352779882499998</v>
      </c>
      <c r="K400" s="2">
        <f>DATA_PI!L208-DATA_PI!Z208</f>
        <v>-0.90933678946121599</v>
      </c>
      <c r="M400" s="2" t="str">
        <f t="shared" si="377"/>
        <v>Germany</v>
      </c>
      <c r="N400" s="2">
        <v>15</v>
      </c>
      <c r="Q400" s="2">
        <f t="shared" si="436"/>
        <v>23.584300310859362</v>
      </c>
      <c r="R400" s="2">
        <f t="shared" si="434"/>
        <v>-0.76073963742187178</v>
      </c>
      <c r="S400" s="2">
        <f t="shared" si="435"/>
        <v>24.344694495390623</v>
      </c>
    </row>
    <row r="401" spans="1:19" x14ac:dyDescent="0.2">
      <c r="A401" s="2" t="s">
        <v>6</v>
      </c>
      <c r="B401" s="2">
        <v>1995</v>
      </c>
      <c r="C401" s="2">
        <v>-1.1719999999999999</v>
      </c>
      <c r="D401" s="2">
        <v>12.892075793686711</v>
      </c>
      <c r="E401" s="2">
        <f>DATA_PI!F209-DATA_PI!T209</f>
        <v>1.3832737231250007</v>
      </c>
      <c r="F401" s="2">
        <f>DATA_PI!G209-DATA_PI!U209</f>
        <v>-6.8443930962500055</v>
      </c>
      <c r="G401" s="2">
        <f>DATA_PI!H209-DATA_PI!V209</f>
        <v>8.2276390553124958</v>
      </c>
      <c r="H401" s="2">
        <f>DATA_PI!I209-DATA_PI!W209</f>
        <v>14.934808186249981</v>
      </c>
      <c r="I401" s="2">
        <f>DATA_PI!J209-DATA_PI!X209</f>
        <v>-2.2283634549999931</v>
      </c>
      <c r="J401" s="2">
        <f>DATA_PI!K209-DATA_PI!Y209</f>
        <v>17.162124279062493</v>
      </c>
      <c r="K401" s="2">
        <f>DATA_PI!L209-DATA_PI!Z209</f>
        <v>-0.6068051986913916</v>
      </c>
      <c r="M401" s="2" t="str">
        <f t="shared" si="377"/>
        <v>Germany</v>
      </c>
      <c r="N401" s="2">
        <v>16</v>
      </c>
      <c r="Q401" s="2">
        <f t="shared" si="436"/>
        <v>22.5084759575</v>
      </c>
      <c r="R401" s="2">
        <f t="shared" si="434"/>
        <v>-0.8971722663281323</v>
      </c>
      <c r="S401" s="2">
        <f t="shared" si="435"/>
        <v>23.405402981249992</v>
      </c>
    </row>
    <row r="402" spans="1:19" x14ac:dyDescent="0.2">
      <c r="A402" s="2" t="s">
        <v>6</v>
      </c>
      <c r="B402" s="2">
        <v>1996</v>
      </c>
      <c r="C402" s="2">
        <v>-0.57499999999999996</v>
      </c>
      <c r="D402" s="2">
        <v>3.9302602469409238</v>
      </c>
      <c r="E402" s="2">
        <f>DATA_PI!F210-DATA_PI!T210</f>
        <v>1.7216185234374919</v>
      </c>
      <c r="F402" s="2">
        <f>DATA_PI!G210-DATA_PI!U210</f>
        <v>-6.6204101018750023</v>
      </c>
      <c r="G402" s="2">
        <f>DATA_PI!H210-DATA_PI!V210</f>
        <v>8.342057729062498</v>
      </c>
      <c r="H402" s="2">
        <f>DATA_PI!I210-DATA_PI!W210</f>
        <v>16.124785326249999</v>
      </c>
      <c r="I402" s="2">
        <f>DATA_PI!J210-DATA_PI!X210</f>
        <v>-1.9591820706250118</v>
      </c>
      <c r="J402" s="2">
        <f>DATA_PI!K210-DATA_PI!Y210</f>
        <v>18.083024799374993</v>
      </c>
      <c r="K402" s="2">
        <f>DATA_PI!L210-DATA_PI!Z210</f>
        <v>-1.6368911101805956</v>
      </c>
      <c r="M402" s="2" t="str">
        <f t="shared" si="377"/>
        <v>Germany</v>
      </c>
    </row>
    <row r="403" spans="1:19" x14ac:dyDescent="0.2">
      <c r="A403" s="2" t="s">
        <v>6</v>
      </c>
      <c r="B403" s="2">
        <v>1997</v>
      </c>
      <c r="C403" s="2">
        <v>-0.46300000000000002</v>
      </c>
      <c r="D403" s="2">
        <v>3.9302602469409238</v>
      </c>
      <c r="E403" s="2">
        <f>DATA_PI!F211-DATA_PI!T211</f>
        <v>2.0111343390624796</v>
      </c>
      <c r="F403" s="2">
        <f>DATA_PI!G211-DATA_PI!U211</f>
        <v>-6.3872465400000102</v>
      </c>
      <c r="G403" s="2">
        <f>DATA_PI!H211-DATA_PI!V211</f>
        <v>8.3983972421874959</v>
      </c>
      <c r="H403" s="2">
        <f>DATA_PI!I211-DATA_PI!W211</f>
        <v>17.366857671874989</v>
      </c>
      <c r="I403" s="2">
        <f>DATA_PI!J211-DATA_PI!X211</f>
        <v>-1.7033715375000149</v>
      </c>
      <c r="J403" s="2">
        <f>DATA_PI!K211-DATA_PI!Y211</f>
        <v>19.069284051874995</v>
      </c>
      <c r="K403" s="2">
        <f>DATA_PI!L211-DATA_PI!Z211</f>
        <v>-1.7527355291807021</v>
      </c>
      <c r="M403" s="2" t="str">
        <f t="shared" si="377"/>
        <v>Germany</v>
      </c>
    </row>
    <row r="404" spans="1:19" x14ac:dyDescent="0.2">
      <c r="A404" s="2" t="s">
        <v>6</v>
      </c>
      <c r="B404" s="2">
        <v>1998</v>
      </c>
      <c r="C404" s="2">
        <v>-0.749</v>
      </c>
      <c r="D404" s="2">
        <v>3.9302602469409238</v>
      </c>
      <c r="E404" s="2">
        <f>DATA_PI!F212-DATA_PI!T212</f>
        <v>2.2953500221874918</v>
      </c>
      <c r="F404" s="2">
        <f>DATA_PI!G212-DATA_PI!U212</f>
        <v>-6.1652788634374929</v>
      </c>
      <c r="G404" s="2">
        <f>DATA_PI!H212-DATA_PI!V212</f>
        <v>8.4606497562499996</v>
      </c>
      <c r="H404" s="2">
        <f>DATA_PI!I212-DATA_PI!W212</f>
        <v>18.590896570937502</v>
      </c>
      <c r="I404" s="2">
        <f>DATA_PI!J212-DATA_PI!X212</f>
        <v>-1.4665286515624985</v>
      </c>
      <c r="J404" s="2">
        <f>DATA_PI!K212-DATA_PI!Y212</f>
        <v>20.058320470312509</v>
      </c>
      <c r="K404" s="2">
        <f>DATA_PI!L212-DATA_PI!Z212</f>
        <v>-0.93613733209874894</v>
      </c>
      <c r="M404" s="2" t="str">
        <f t="shared" si="377"/>
        <v>Germany</v>
      </c>
    </row>
    <row r="405" spans="1:19" x14ac:dyDescent="0.2">
      <c r="A405" s="2" t="s">
        <v>6</v>
      </c>
      <c r="B405" s="2">
        <v>1999</v>
      </c>
      <c r="C405" s="2">
        <v>-1.292</v>
      </c>
      <c r="D405" s="2">
        <v>3.9302602469409238</v>
      </c>
      <c r="E405" s="2">
        <f>DATA_PI!F213-DATA_PI!T213</f>
        <v>2.6570426037499928</v>
      </c>
      <c r="F405" s="2">
        <f>DATA_PI!G213-DATA_PI!U213</f>
        <v>-5.9706092868750105</v>
      </c>
      <c r="G405" s="2">
        <f>DATA_PI!H213-DATA_PI!V213</f>
        <v>8.6276228574999969</v>
      </c>
      <c r="H405" s="2">
        <f>DATA_PI!I213-DATA_PI!W213</f>
        <v>19.774218553750011</v>
      </c>
      <c r="I405" s="2">
        <f>DATA_PI!J213-DATA_PI!X213</f>
        <v>-1.2648925478125008</v>
      </c>
      <c r="J405" s="2">
        <f>DATA_PI!K213-DATA_PI!Y213</f>
        <v>21.038799122500006</v>
      </c>
      <c r="K405" s="2">
        <f>DATA_PI!L213-DATA_PI!Z213</f>
        <v>-1.0270858284351931</v>
      </c>
      <c r="M405" s="2" t="str">
        <f t="shared" si="377"/>
        <v>Germany</v>
      </c>
    </row>
    <row r="406" spans="1:19" x14ac:dyDescent="0.2">
      <c r="A406" s="2" t="s">
        <v>6</v>
      </c>
      <c r="B406" s="2">
        <v>2000</v>
      </c>
      <c r="C406" s="2">
        <v>-1.732</v>
      </c>
      <c r="D406" s="2">
        <v>1.6864520857400731</v>
      </c>
      <c r="E406" s="2">
        <f>DATA_PI!F214-DATA_PI!T214</f>
        <v>3.1535834228124955</v>
      </c>
      <c r="F406" s="2">
        <f>DATA_PI!G214-DATA_PI!U214</f>
        <v>-5.8030433259375087</v>
      </c>
      <c r="G406" s="2">
        <f>DATA_PI!H214-DATA_PI!V214</f>
        <v>8.9564369537500017</v>
      </c>
      <c r="H406" s="2">
        <f>DATA_PI!I214-DATA_PI!W214</f>
        <v>20.989366558437503</v>
      </c>
      <c r="I406" s="2">
        <f>DATA_PI!J214-DATA_PI!X214</f>
        <v>-1.0779369840625073</v>
      </c>
      <c r="J406" s="2">
        <f>DATA_PI!K214-DATA_PI!Y214</f>
        <v>22.067217944375003</v>
      </c>
      <c r="K406" s="2">
        <f>DATA_PI!L214-DATA_PI!Z214</f>
        <v>-0.30526659255308985</v>
      </c>
      <c r="M406" s="2" t="str">
        <f t="shared" si="377"/>
        <v>Germany</v>
      </c>
    </row>
    <row r="407" spans="1:19" x14ac:dyDescent="0.2">
      <c r="A407" s="2" t="s">
        <v>6</v>
      </c>
      <c r="B407" s="2">
        <v>2001</v>
      </c>
      <c r="C407" s="2">
        <v>-1E-3</v>
      </c>
      <c r="D407" s="2">
        <v>1.6864520857400731</v>
      </c>
      <c r="E407" s="2">
        <f>DATA_PI!F215-DATA_PI!T215</f>
        <v>3.9510413774999904</v>
      </c>
      <c r="F407" s="2">
        <f>DATA_PI!G215-DATA_PI!U215</f>
        <v>-5.5694528028125028</v>
      </c>
      <c r="G407" s="2">
        <f>DATA_PI!H215-DATA_PI!V215</f>
        <v>9.5214596565624952</v>
      </c>
      <c r="H407" s="2">
        <f>DATA_PI!I215-DATA_PI!W215</f>
        <v>22.121334185312499</v>
      </c>
      <c r="I407" s="2">
        <f>DATA_PI!J215-DATA_PI!X215</f>
        <v>-0.917296558124999</v>
      </c>
      <c r="J407" s="2">
        <f>DATA_PI!K215-DATA_PI!Y215</f>
        <v>23.038678737499996</v>
      </c>
      <c r="K407" s="2">
        <f>DATA_PI!L215-DATA_PI!Z215</f>
        <v>0.74057161402646665</v>
      </c>
      <c r="M407" s="2" t="str">
        <f t="shared" si="377"/>
        <v>Germany</v>
      </c>
    </row>
    <row r="408" spans="1:19" x14ac:dyDescent="0.2">
      <c r="A408" s="2" t="s">
        <v>6</v>
      </c>
      <c r="B408" s="2">
        <v>2002</v>
      </c>
      <c r="C408" s="2">
        <v>2.0009999999999999</v>
      </c>
      <c r="D408" s="2">
        <v>1.6864520857400731</v>
      </c>
      <c r="E408" s="2">
        <f>DATA_PI!F216-DATA_PI!T216</f>
        <v>4.8139304037499997</v>
      </c>
      <c r="F408" s="2">
        <f>DATA_PI!G216-DATA_PI!U216</f>
        <v>-5.4210312912499887</v>
      </c>
      <c r="G408" s="2">
        <f>DATA_PI!H216-DATA_PI!V216</f>
        <v>10.234991393749995</v>
      </c>
      <c r="H408" s="2">
        <f>DATA_PI!I216-DATA_PI!W216</f>
        <v>23.009938080312516</v>
      </c>
      <c r="I408" s="2">
        <f>DATA_PI!J216-DATA_PI!X216</f>
        <v>-0.7981779596874965</v>
      </c>
      <c r="J408" s="2">
        <f>DATA_PI!K216-DATA_PI!Y216</f>
        <v>23.809063256249999</v>
      </c>
      <c r="K408" s="2">
        <f>DATA_PI!L216-DATA_PI!Z216</f>
        <v>0.60656047406555358</v>
      </c>
      <c r="M408" s="2" t="str">
        <f t="shared" si="377"/>
        <v>Germany</v>
      </c>
    </row>
    <row r="409" spans="1:19" x14ac:dyDescent="0.2">
      <c r="A409" s="2" t="s">
        <v>6</v>
      </c>
      <c r="B409" s="2">
        <v>2003</v>
      </c>
      <c r="C409" s="2">
        <v>1.887</v>
      </c>
      <c r="D409" s="2">
        <v>1.6864520857400731</v>
      </c>
      <c r="E409" s="2">
        <f>DATA_PI!F217-DATA_PI!T217</f>
        <v>5.721388531874986</v>
      </c>
      <c r="F409" s="2">
        <f>DATA_PI!G217-DATA_PI!U217</f>
        <v>-5.3121626859375013</v>
      </c>
      <c r="G409" s="2">
        <f>DATA_PI!H217-DATA_PI!V217</f>
        <v>11.034563317812493</v>
      </c>
      <c r="H409" s="2">
        <f>DATA_PI!I217-DATA_PI!W217</f>
        <v>23.571267238437507</v>
      </c>
      <c r="I409" s="2">
        <f>DATA_PI!J217-DATA_PI!X217</f>
        <v>-0.72788832875000509</v>
      </c>
      <c r="J409" s="2">
        <f>DATA_PI!K217-DATA_PI!Y217</f>
        <v>24.299193965937494</v>
      </c>
      <c r="K409" s="2">
        <f>DATA_PI!L217-DATA_PI!Z217</f>
        <v>-7.4836516108449214E-2</v>
      </c>
      <c r="M409" s="2" t="str">
        <f t="shared" si="377"/>
        <v>Germany</v>
      </c>
    </row>
    <row r="410" spans="1:19" x14ac:dyDescent="0.2">
      <c r="A410" s="2" t="s">
        <v>6</v>
      </c>
      <c r="B410" s="2">
        <v>2004</v>
      </c>
      <c r="C410" s="2">
        <v>4.6619999999999999</v>
      </c>
      <c r="D410" s="2">
        <v>9.9232870038864203</v>
      </c>
      <c r="E410" s="2">
        <f>DATA_PI!F218-DATA_PI!T218</f>
        <v>6.6074055656249797</v>
      </c>
      <c r="F410" s="2">
        <f>DATA_PI!G218-DATA_PI!U218</f>
        <v>-5.1939187250000032</v>
      </c>
      <c r="G410" s="2">
        <f>DATA_PI!H218-DATA_PI!V218</f>
        <v>11.801052568437497</v>
      </c>
      <c r="H410" s="2">
        <f>DATA_PI!I218-DATA_PI!W218</f>
        <v>23.842612038437501</v>
      </c>
      <c r="I410" s="2">
        <f>DATA_PI!J218-DATA_PI!X218</f>
        <v>-0.70125392843749523</v>
      </c>
      <c r="J410" s="2">
        <f>DATA_PI!K218-DATA_PI!Y218</f>
        <v>24.542938485312497</v>
      </c>
      <c r="K410" s="2">
        <f>DATA_PI!L218-DATA_PI!Z218</f>
        <v>-0.82557784665121248</v>
      </c>
      <c r="M410" s="2" t="str">
        <f t="shared" si="377"/>
        <v>Germany</v>
      </c>
    </row>
    <row r="411" spans="1:19" x14ac:dyDescent="0.2">
      <c r="A411" s="2" t="s">
        <v>6</v>
      </c>
      <c r="B411" s="2">
        <v>2005</v>
      </c>
      <c r="C411" s="2">
        <v>5.0620000000000003</v>
      </c>
      <c r="D411" s="2">
        <v>9.9232870038864203</v>
      </c>
      <c r="E411" s="2">
        <f>DATA_PI!F219-DATA_PI!T219</f>
        <v>7.3956611668749801</v>
      </c>
      <c r="F411" s="2">
        <f>DATA_PI!G219-DATA_PI!U219</f>
        <v>-5.054033199687499</v>
      </c>
      <c r="G411" s="2">
        <f>DATA_PI!H219-DATA_PI!V219</f>
        <v>12.449819033749998</v>
      </c>
      <c r="H411" s="2">
        <f>DATA_PI!I219-DATA_PI!W219</f>
        <v>23.797636893124988</v>
      </c>
      <c r="I411" s="2">
        <f>DATA_PI!J219-DATA_PI!X219</f>
        <v>-0.72457663593750254</v>
      </c>
      <c r="J411" s="2">
        <f>DATA_PI!K219-DATA_PI!Y219</f>
        <v>24.522006565937495</v>
      </c>
      <c r="K411" s="2">
        <f>DATA_PI!L219-DATA_PI!Z219</f>
        <v>-1.4801881934807553</v>
      </c>
      <c r="M411" s="2" t="str">
        <f t="shared" si="377"/>
        <v>Germany</v>
      </c>
    </row>
    <row r="412" spans="1:19" x14ac:dyDescent="0.2">
      <c r="A412" s="2" t="s">
        <v>6</v>
      </c>
      <c r="B412" s="2">
        <v>2006</v>
      </c>
      <c r="C412" s="2">
        <v>6.2549999999999999</v>
      </c>
      <c r="D412" s="2">
        <v>9.9232870038864203</v>
      </c>
      <c r="E412" s="2">
        <f>DATA_PI!F220-DATA_PI!T220</f>
        <v>8.0535999956249924</v>
      </c>
      <c r="F412" s="2">
        <f>DATA_PI!G220-DATA_PI!U220</f>
        <v>-5.0070741978125035</v>
      </c>
      <c r="G412" s="2">
        <f>DATA_PI!H220-DATA_PI!V220</f>
        <v>13.060710644375</v>
      </c>
      <c r="H412" s="2">
        <f>DATA_PI!I220-DATA_PI!W220</f>
        <v>23.519051737187489</v>
      </c>
      <c r="I412" s="2">
        <f>DATA_PI!J220-DATA_PI!X220</f>
        <v>-0.78015712562499218</v>
      </c>
      <c r="J412" s="2">
        <f>DATA_PI!K220-DATA_PI!Y220</f>
        <v>24.298964749375003</v>
      </c>
      <c r="K412" s="2">
        <f>DATA_PI!L220-DATA_PI!Z220</f>
        <v>0.14219254874283649</v>
      </c>
      <c r="M412" s="2" t="str">
        <f t="shared" si="377"/>
        <v>Germany</v>
      </c>
    </row>
    <row r="413" spans="1:19" x14ac:dyDescent="0.2">
      <c r="A413" s="2" t="s">
        <v>6</v>
      </c>
      <c r="B413" s="2">
        <v>2007</v>
      </c>
      <c r="C413" s="2">
        <v>7.45</v>
      </c>
      <c r="D413" s="2">
        <v>9.9232870038864203</v>
      </c>
      <c r="E413" s="2">
        <f>DATA_PI!F221-DATA_PI!T221</f>
        <v>8.6792723774999914</v>
      </c>
      <c r="F413" s="2">
        <f>DATA_PI!G221-DATA_PI!U221</f>
        <v>-4.9179054474999937</v>
      </c>
      <c r="G413" s="2">
        <f>DATA_PI!H221-DATA_PI!V221</f>
        <v>13.597364579999994</v>
      </c>
      <c r="H413" s="2">
        <f>DATA_PI!I221-DATA_PI!W221</f>
        <v>23.177900574687477</v>
      </c>
      <c r="I413" s="2">
        <f>DATA_PI!J221-DATA_PI!X221</f>
        <v>-0.83697085968749718</v>
      </c>
      <c r="J413" s="2">
        <f>DATA_PI!K221-DATA_PI!Y221</f>
        <v>24.014868180937498</v>
      </c>
      <c r="K413" s="2">
        <f>DATA_PI!L221-DATA_PI!Z221</f>
        <v>1.1393458214632148</v>
      </c>
      <c r="M413" s="2" t="str">
        <f t="shared" si="377"/>
        <v>Germany</v>
      </c>
    </row>
    <row r="414" spans="1:19" x14ac:dyDescent="0.2">
      <c r="A414" s="2" t="s">
        <v>6</v>
      </c>
      <c r="B414" s="2">
        <v>2008</v>
      </c>
      <c r="C414" s="2">
        <v>6.21</v>
      </c>
      <c r="D414" s="2">
        <v>21.457180595317173</v>
      </c>
      <c r="E414" s="2">
        <f>DATA_PI!F222-DATA_PI!T222</f>
        <v>9.1983418696875106</v>
      </c>
      <c r="F414" s="2">
        <f>DATA_PI!G222-DATA_PI!U222</f>
        <v>-4.8131874681250011</v>
      </c>
      <c r="G414" s="2">
        <f>DATA_PI!H222-DATA_PI!V222</f>
        <v>14.010618717187498</v>
      </c>
      <c r="H414" s="2">
        <f>DATA_PI!I222-DATA_PI!W222</f>
        <v>22.905970490624995</v>
      </c>
      <c r="I414" s="2">
        <f>DATA_PI!J222-DATA_PI!X222</f>
        <v>-0.87517569500001002</v>
      </c>
      <c r="J414" s="2">
        <f>DATA_PI!K222-DATA_PI!Y222</f>
        <v>23.781231030625001</v>
      </c>
      <c r="K414" s="2">
        <f>DATA_PI!L222-DATA_PI!Z222</f>
        <v>1.9888129986926315</v>
      </c>
      <c r="M414" s="2" t="str">
        <f t="shared" si="377"/>
        <v>Germany</v>
      </c>
    </row>
    <row r="415" spans="1:19" x14ac:dyDescent="0.2">
      <c r="A415" s="2" t="s">
        <v>6</v>
      </c>
      <c r="B415" s="2">
        <v>2009</v>
      </c>
      <c r="C415" s="2">
        <v>5.9610000000000003</v>
      </c>
      <c r="D415" s="2">
        <v>21.457180595317173</v>
      </c>
      <c r="E415" s="2">
        <f>DATA_PI!F223-DATA_PI!T223</f>
        <v>9.5210594575000087</v>
      </c>
      <c r="F415" s="2">
        <f>DATA_PI!G223-DATA_PI!U223</f>
        <v>-4.7365333303125006</v>
      </c>
      <c r="G415" s="2">
        <f>DATA_PI!H223-DATA_PI!V223</f>
        <v>14.2576340009375</v>
      </c>
      <c r="H415" s="2">
        <f>DATA_PI!I223-DATA_PI!W223</f>
        <v>22.60813689375</v>
      </c>
      <c r="I415" s="2">
        <f>DATA_PI!J223-DATA_PI!X223</f>
        <v>-0.90408921750000815</v>
      </c>
      <c r="J415" s="2">
        <f>DATA_PI!K223-DATA_PI!Y223</f>
        <v>23.512194656562471</v>
      </c>
      <c r="K415" s="2">
        <f>DATA_PI!L223-DATA_PI!Z223</f>
        <v>-0.522705895712821</v>
      </c>
      <c r="M415" s="2" t="str">
        <f t="shared" si="377"/>
        <v>Germany</v>
      </c>
    </row>
    <row r="416" spans="1:19" x14ac:dyDescent="0.2">
      <c r="A416" s="2" t="s">
        <v>6</v>
      </c>
      <c r="B416" s="2">
        <v>2010</v>
      </c>
      <c r="C416" s="2">
        <v>6.2519999999999998</v>
      </c>
      <c r="D416" s="2">
        <v>21.457180595317173</v>
      </c>
      <c r="E416" s="2">
        <f>DATA_PI!F224-DATA_PI!T224</f>
        <v>9.6273210806249736</v>
      </c>
      <c r="F416" s="2">
        <f>DATA_PI!G224-DATA_PI!U224</f>
        <v>-4.7060113946875006</v>
      </c>
      <c r="G416" s="2">
        <f>DATA_PI!H224-DATA_PI!V224</f>
        <v>14.334420240937501</v>
      </c>
      <c r="H416" s="2">
        <f>DATA_PI!I224-DATA_PI!W224</f>
        <v>22.345746433437512</v>
      </c>
      <c r="I416" s="2">
        <f>DATA_PI!J224-DATA_PI!X224</f>
        <v>-0.91260434781250055</v>
      </c>
      <c r="J416" s="2">
        <f>DATA_PI!K224-DATA_PI!Y224</f>
        <v>23.257281439062503</v>
      </c>
      <c r="K416" s="2">
        <f>DATA_PI!L224-DATA_PI!Z224</f>
        <v>0.44067031672487511</v>
      </c>
      <c r="M416" s="2" t="str">
        <f t="shared" si="377"/>
        <v>Germany</v>
      </c>
    </row>
    <row r="417" spans="1:13" x14ac:dyDescent="0.2">
      <c r="A417" s="2" t="s">
        <v>6</v>
      </c>
      <c r="B417" s="2">
        <v>2011</v>
      </c>
      <c r="C417" s="2">
        <v>6.1760000000000002</v>
      </c>
      <c r="D417" s="2">
        <v>21.457180595317173</v>
      </c>
      <c r="E417" s="2">
        <f>DATA_PI!F225-DATA_PI!T225</f>
        <v>9.5053764921874944</v>
      </c>
      <c r="F417" s="2">
        <f>DATA_PI!G225-DATA_PI!U225</f>
        <v>-4.7194742550000015</v>
      </c>
      <c r="G417" s="2">
        <f>DATA_PI!H225-DATA_PI!V225</f>
        <v>14.223698501874999</v>
      </c>
      <c r="H417" s="2">
        <f>DATA_PI!I225-DATA_PI!W225</f>
        <v>22.174050012187493</v>
      </c>
      <c r="I417" s="2">
        <f>DATA_PI!J225-DATA_PI!X225</f>
        <v>-0.89681980500001046</v>
      </c>
      <c r="J417" s="2">
        <f>DATA_PI!K225-DATA_PI!Y225</f>
        <v>23.07090479875</v>
      </c>
      <c r="K417" s="2">
        <f>DATA_PI!L225-DATA_PI!Z225</f>
        <v>2.2111224068068318</v>
      </c>
      <c r="M417" s="2" t="str">
        <f t="shared" si="377"/>
        <v>Germany</v>
      </c>
    </row>
    <row r="418" spans="1:13" x14ac:dyDescent="0.2">
      <c r="A418" s="2" t="s">
        <v>6</v>
      </c>
      <c r="B418" s="2">
        <v>2012</v>
      </c>
      <c r="E418" s="2">
        <f>H386</f>
        <v>9.1733017324999935</v>
      </c>
      <c r="F418" s="2">
        <f t="shared" ref="F418:F449" si="437">I386</f>
        <v>-4.7469125646875057</v>
      </c>
      <c r="G418" s="2">
        <f t="shared" ref="G418:G449" si="438">J386</f>
        <v>13.91922771812499</v>
      </c>
    </row>
    <row r="419" spans="1:13" x14ac:dyDescent="0.2">
      <c r="A419" s="2" t="s">
        <v>6</v>
      </c>
      <c r="B419" s="2">
        <v>2013</v>
      </c>
      <c r="E419" s="2">
        <f t="shared" ref="E419:E449" si="439">H387</f>
        <v>8.7573593787499959</v>
      </c>
      <c r="F419" s="2">
        <f t="shared" si="437"/>
        <v>-4.7793376562499965</v>
      </c>
      <c r="G419" s="2">
        <f t="shared" si="438"/>
        <v>13.53661175187499</v>
      </c>
    </row>
    <row r="420" spans="1:13" x14ac:dyDescent="0.2">
      <c r="A420" s="2" t="s">
        <v>6</v>
      </c>
      <c r="B420" s="2">
        <v>2014</v>
      </c>
      <c r="E420" s="2">
        <f t="shared" si="439"/>
        <v>8.4385199068749941</v>
      </c>
      <c r="F420" s="2">
        <f t="shared" si="437"/>
        <v>-4.7910768528125089</v>
      </c>
      <c r="G420" s="2">
        <f t="shared" si="438"/>
        <v>13.229574339687499</v>
      </c>
    </row>
    <row r="421" spans="1:13" x14ac:dyDescent="0.2">
      <c r="A421" s="2" t="s">
        <v>6</v>
      </c>
      <c r="B421" s="2">
        <v>2015</v>
      </c>
      <c r="E421" s="2">
        <f t="shared" si="439"/>
        <v>8.3103986046875136</v>
      </c>
      <c r="F421" s="2">
        <f t="shared" si="437"/>
        <v>-4.7646910615625018</v>
      </c>
      <c r="G421" s="2">
        <f t="shared" si="438"/>
        <v>13.075075062812498</v>
      </c>
    </row>
    <row r="422" spans="1:13" x14ac:dyDescent="0.2">
      <c r="A422" s="2" t="s">
        <v>6</v>
      </c>
      <c r="B422" s="2">
        <v>2016</v>
      </c>
      <c r="E422" s="2">
        <f t="shared" si="439"/>
        <v>8.3583057337499866</v>
      </c>
      <c r="F422" s="2">
        <f t="shared" si="437"/>
        <v>-4.6665179581250023</v>
      </c>
      <c r="G422" s="2">
        <f t="shared" si="438"/>
        <v>13.024824870624997</v>
      </c>
    </row>
    <row r="423" spans="1:13" x14ac:dyDescent="0.2">
      <c r="A423" s="2" t="s">
        <v>6</v>
      </c>
      <c r="B423" s="2">
        <v>2017</v>
      </c>
      <c r="E423" s="2">
        <f t="shared" si="439"/>
        <v>8.5862389274999913</v>
      </c>
      <c r="F423" s="2">
        <f t="shared" si="437"/>
        <v>-4.5491901181250078</v>
      </c>
      <c r="G423" s="2">
        <f t="shared" si="438"/>
        <v>13.135143980000002</v>
      </c>
    </row>
    <row r="424" spans="1:13" x14ac:dyDescent="0.2">
      <c r="A424" s="2" t="s">
        <v>6</v>
      </c>
      <c r="B424" s="2">
        <v>2018</v>
      </c>
      <c r="E424" s="2">
        <f t="shared" si="439"/>
        <v>8.9669723009374849</v>
      </c>
      <c r="F424" s="2">
        <f t="shared" si="437"/>
        <v>-4.4031457240624974</v>
      </c>
      <c r="G424" s="2">
        <f t="shared" si="438"/>
        <v>13.371000204375008</v>
      </c>
    </row>
    <row r="425" spans="1:13" x14ac:dyDescent="0.2">
      <c r="A425" s="2" t="s">
        <v>6</v>
      </c>
      <c r="B425" s="2">
        <v>2019</v>
      </c>
      <c r="E425" s="2">
        <f t="shared" si="439"/>
        <v>9.4058288300000044</v>
      </c>
      <c r="F425" s="2">
        <f t="shared" si="437"/>
        <v>-4.2269005162500051</v>
      </c>
      <c r="G425" s="2">
        <f t="shared" si="438"/>
        <v>13.632700930937496</v>
      </c>
    </row>
    <row r="426" spans="1:13" x14ac:dyDescent="0.2">
      <c r="A426" s="2" t="s">
        <v>6</v>
      </c>
      <c r="B426" s="2">
        <v>2020</v>
      </c>
      <c r="E426" s="2">
        <f t="shared" si="439"/>
        <v>9.8557516324999952</v>
      </c>
      <c r="F426" s="2">
        <f t="shared" si="437"/>
        <v>-4.0215830921874982</v>
      </c>
      <c r="G426" s="2">
        <f t="shared" si="438"/>
        <v>13.87633146124999</v>
      </c>
    </row>
    <row r="427" spans="1:13" x14ac:dyDescent="0.2">
      <c r="A427" s="2" t="s">
        <v>6</v>
      </c>
      <c r="B427" s="2">
        <v>2021</v>
      </c>
      <c r="E427" s="2">
        <f t="shared" si="439"/>
        <v>10.331623101562485</v>
      </c>
      <c r="F427" s="2">
        <f t="shared" si="437"/>
        <v>-3.8042150650000082</v>
      </c>
      <c r="G427" s="2">
        <f t="shared" si="438"/>
        <v>14.134918625312501</v>
      </c>
    </row>
    <row r="428" spans="1:13" x14ac:dyDescent="0.2">
      <c r="A428" s="2" t="s">
        <v>6</v>
      </c>
      <c r="B428" s="2">
        <v>2022</v>
      </c>
      <c r="E428" s="2">
        <f t="shared" si="439"/>
        <v>10.831057484687491</v>
      </c>
      <c r="F428" s="2">
        <f t="shared" si="437"/>
        <v>-3.5658905631250022</v>
      </c>
      <c r="G428" s="2">
        <f t="shared" si="438"/>
        <v>14.39688782875</v>
      </c>
    </row>
    <row r="429" spans="1:13" x14ac:dyDescent="0.2">
      <c r="A429" s="2" t="s">
        <v>6</v>
      </c>
      <c r="B429" s="2">
        <v>2023</v>
      </c>
      <c r="E429" s="2">
        <f t="shared" si="439"/>
        <v>11.387897054999989</v>
      </c>
      <c r="F429" s="2">
        <f t="shared" si="437"/>
        <v>-3.3093431103124971</v>
      </c>
      <c r="G429" s="2">
        <f t="shared" si="438"/>
        <v>14.697215416874997</v>
      </c>
    </row>
    <row r="430" spans="1:13" x14ac:dyDescent="0.2">
      <c r="A430" s="2" t="s">
        <v>6</v>
      </c>
      <c r="B430" s="2">
        <v>2024</v>
      </c>
      <c r="E430" s="2">
        <f t="shared" si="439"/>
        <v>12.066079957812498</v>
      </c>
      <c r="F430" s="2">
        <f t="shared" si="437"/>
        <v>-3.0372953996875047</v>
      </c>
      <c r="G430" s="2">
        <f t="shared" si="438"/>
        <v>15.103374448749996</v>
      </c>
    </row>
    <row r="431" spans="1:13" x14ac:dyDescent="0.2">
      <c r="A431" s="2" t="s">
        <v>6</v>
      </c>
      <c r="B431" s="2">
        <v>2025</v>
      </c>
      <c r="E431" s="2">
        <f t="shared" si="439"/>
        <v>12.904739433749995</v>
      </c>
      <c r="F431" s="2">
        <f t="shared" si="437"/>
        <v>-2.7572205937500023</v>
      </c>
      <c r="G431" s="2">
        <f t="shared" si="438"/>
        <v>15.661719538437506</v>
      </c>
    </row>
    <row r="432" spans="1:13" x14ac:dyDescent="0.2">
      <c r="A432" s="2" t="s">
        <v>6</v>
      </c>
      <c r="B432" s="2">
        <v>2026</v>
      </c>
      <c r="E432" s="2">
        <f t="shared" si="439"/>
        <v>13.854695602187498</v>
      </c>
      <c r="F432" s="2">
        <f t="shared" si="437"/>
        <v>-2.4980539415625032</v>
      </c>
      <c r="G432" s="2">
        <f t="shared" si="438"/>
        <v>16.352779882499998</v>
      </c>
    </row>
    <row r="433" spans="1:7" x14ac:dyDescent="0.2">
      <c r="A433" s="2" t="s">
        <v>6</v>
      </c>
      <c r="B433" s="2">
        <v>2027</v>
      </c>
      <c r="E433" s="2">
        <f t="shared" si="439"/>
        <v>14.934808186249981</v>
      </c>
      <c r="F433" s="2">
        <f t="shared" si="437"/>
        <v>-2.2283634549999931</v>
      </c>
      <c r="G433" s="2">
        <f t="shared" si="438"/>
        <v>17.162124279062493</v>
      </c>
    </row>
    <row r="434" spans="1:7" x14ac:dyDescent="0.2">
      <c r="A434" s="2" t="s">
        <v>6</v>
      </c>
      <c r="B434" s="2">
        <v>2028</v>
      </c>
      <c r="E434" s="2">
        <f t="shared" si="439"/>
        <v>16.124785326249999</v>
      </c>
      <c r="F434" s="2">
        <f t="shared" si="437"/>
        <v>-1.9591820706250118</v>
      </c>
      <c r="G434" s="2">
        <f t="shared" si="438"/>
        <v>18.083024799374993</v>
      </c>
    </row>
    <row r="435" spans="1:7" x14ac:dyDescent="0.2">
      <c r="A435" s="2" t="s">
        <v>6</v>
      </c>
      <c r="B435" s="2">
        <v>2029</v>
      </c>
      <c r="E435" s="2">
        <f t="shared" si="439"/>
        <v>17.366857671874989</v>
      </c>
      <c r="F435" s="2">
        <f t="shared" si="437"/>
        <v>-1.7033715375000149</v>
      </c>
      <c r="G435" s="2">
        <f t="shared" si="438"/>
        <v>19.069284051874995</v>
      </c>
    </row>
    <row r="436" spans="1:7" x14ac:dyDescent="0.2">
      <c r="A436" s="2" t="s">
        <v>6</v>
      </c>
      <c r="B436" s="2">
        <v>2030</v>
      </c>
      <c r="E436" s="2">
        <f t="shared" si="439"/>
        <v>18.590896570937502</v>
      </c>
      <c r="F436" s="2">
        <f t="shared" si="437"/>
        <v>-1.4665286515624985</v>
      </c>
      <c r="G436" s="2">
        <f t="shared" si="438"/>
        <v>20.058320470312509</v>
      </c>
    </row>
    <row r="437" spans="1:7" x14ac:dyDescent="0.2">
      <c r="A437" s="2" t="s">
        <v>6</v>
      </c>
      <c r="B437" s="2">
        <v>2031</v>
      </c>
      <c r="E437" s="2">
        <f t="shared" si="439"/>
        <v>19.774218553750011</v>
      </c>
      <c r="F437" s="2">
        <f t="shared" si="437"/>
        <v>-1.2648925478125008</v>
      </c>
      <c r="G437" s="2">
        <f t="shared" si="438"/>
        <v>21.038799122500006</v>
      </c>
    </row>
    <row r="438" spans="1:7" x14ac:dyDescent="0.2">
      <c r="A438" s="2" t="s">
        <v>6</v>
      </c>
      <c r="B438" s="2">
        <v>2032</v>
      </c>
      <c r="E438" s="2">
        <f t="shared" si="439"/>
        <v>20.989366558437503</v>
      </c>
      <c r="F438" s="2">
        <f t="shared" si="437"/>
        <v>-1.0779369840625073</v>
      </c>
      <c r="G438" s="2">
        <f t="shared" si="438"/>
        <v>22.067217944375003</v>
      </c>
    </row>
    <row r="439" spans="1:7" x14ac:dyDescent="0.2">
      <c r="A439" s="2" t="s">
        <v>6</v>
      </c>
      <c r="B439" s="2">
        <v>2033</v>
      </c>
      <c r="E439" s="2">
        <f t="shared" si="439"/>
        <v>22.121334185312499</v>
      </c>
      <c r="F439" s="2">
        <f t="shared" si="437"/>
        <v>-0.917296558124999</v>
      </c>
      <c r="G439" s="2">
        <f t="shared" si="438"/>
        <v>23.038678737499996</v>
      </c>
    </row>
    <row r="440" spans="1:7" x14ac:dyDescent="0.2">
      <c r="A440" s="2" t="s">
        <v>6</v>
      </c>
      <c r="B440" s="2">
        <v>2034</v>
      </c>
      <c r="E440" s="2">
        <f t="shared" si="439"/>
        <v>23.009938080312516</v>
      </c>
      <c r="F440" s="2">
        <f t="shared" si="437"/>
        <v>-0.7981779596874965</v>
      </c>
      <c r="G440" s="2">
        <f t="shared" si="438"/>
        <v>23.809063256249999</v>
      </c>
    </row>
    <row r="441" spans="1:7" x14ac:dyDescent="0.2">
      <c r="A441" s="2" t="s">
        <v>6</v>
      </c>
      <c r="B441" s="2">
        <v>2035</v>
      </c>
      <c r="E441" s="2">
        <f t="shared" si="439"/>
        <v>23.571267238437507</v>
      </c>
      <c r="F441" s="2">
        <f t="shared" si="437"/>
        <v>-0.72788832875000509</v>
      </c>
      <c r="G441" s="2">
        <f t="shared" si="438"/>
        <v>24.299193965937494</v>
      </c>
    </row>
    <row r="442" spans="1:7" x14ac:dyDescent="0.2">
      <c r="A442" s="2" t="s">
        <v>6</v>
      </c>
      <c r="B442" s="2">
        <v>2036</v>
      </c>
      <c r="E442" s="2">
        <f t="shared" si="439"/>
        <v>23.842612038437501</v>
      </c>
      <c r="F442" s="2">
        <f t="shared" si="437"/>
        <v>-0.70125392843749523</v>
      </c>
      <c r="G442" s="2">
        <f t="shared" si="438"/>
        <v>24.542938485312497</v>
      </c>
    </row>
    <row r="443" spans="1:7" x14ac:dyDescent="0.2">
      <c r="A443" s="2" t="s">
        <v>6</v>
      </c>
      <c r="B443" s="2">
        <v>2037</v>
      </c>
      <c r="E443" s="2">
        <f t="shared" si="439"/>
        <v>23.797636893124988</v>
      </c>
      <c r="F443" s="2">
        <f t="shared" si="437"/>
        <v>-0.72457663593750254</v>
      </c>
      <c r="G443" s="2">
        <f t="shared" si="438"/>
        <v>24.522006565937495</v>
      </c>
    </row>
    <row r="444" spans="1:7" x14ac:dyDescent="0.2">
      <c r="A444" s="2" t="s">
        <v>6</v>
      </c>
      <c r="B444" s="2">
        <v>2038</v>
      </c>
      <c r="E444" s="2">
        <f t="shared" si="439"/>
        <v>23.519051737187489</v>
      </c>
      <c r="F444" s="2">
        <f t="shared" si="437"/>
        <v>-0.78015712562499218</v>
      </c>
      <c r="G444" s="2">
        <f t="shared" si="438"/>
        <v>24.298964749375003</v>
      </c>
    </row>
    <row r="445" spans="1:7" x14ac:dyDescent="0.2">
      <c r="A445" s="2" t="s">
        <v>6</v>
      </c>
      <c r="B445" s="2">
        <v>2039</v>
      </c>
      <c r="E445" s="2">
        <f t="shared" si="439"/>
        <v>23.177900574687477</v>
      </c>
      <c r="F445" s="2">
        <f t="shared" si="437"/>
        <v>-0.83697085968749718</v>
      </c>
      <c r="G445" s="2">
        <f t="shared" si="438"/>
        <v>24.014868180937498</v>
      </c>
    </row>
    <row r="446" spans="1:7" x14ac:dyDescent="0.2">
      <c r="A446" s="2" t="s">
        <v>6</v>
      </c>
      <c r="B446" s="2">
        <v>2040</v>
      </c>
      <c r="E446" s="2">
        <f t="shared" si="439"/>
        <v>22.905970490624995</v>
      </c>
      <c r="F446" s="2">
        <f t="shared" si="437"/>
        <v>-0.87517569500001002</v>
      </c>
      <c r="G446" s="2">
        <f t="shared" si="438"/>
        <v>23.781231030625001</v>
      </c>
    </row>
    <row r="447" spans="1:7" x14ac:dyDescent="0.2">
      <c r="A447" s="2" t="s">
        <v>6</v>
      </c>
      <c r="B447" s="2">
        <v>2041</v>
      </c>
      <c r="E447" s="2">
        <f t="shared" si="439"/>
        <v>22.60813689375</v>
      </c>
      <c r="F447" s="2">
        <f t="shared" si="437"/>
        <v>-0.90408921750000815</v>
      </c>
      <c r="G447" s="2">
        <f t="shared" si="438"/>
        <v>23.512194656562471</v>
      </c>
    </row>
    <row r="448" spans="1:7" x14ac:dyDescent="0.2">
      <c r="A448" s="2" t="s">
        <v>6</v>
      </c>
      <c r="B448" s="2">
        <v>2042</v>
      </c>
      <c r="E448" s="2">
        <f t="shared" si="439"/>
        <v>22.345746433437512</v>
      </c>
      <c r="F448" s="2">
        <f t="shared" si="437"/>
        <v>-0.91260434781250055</v>
      </c>
      <c r="G448" s="2">
        <f t="shared" si="438"/>
        <v>23.257281439062503</v>
      </c>
    </row>
    <row r="449" spans="1:23" x14ac:dyDescent="0.2">
      <c r="A449" s="2" t="s">
        <v>6</v>
      </c>
      <c r="B449" s="2">
        <v>2043</v>
      </c>
      <c r="E449" s="2">
        <f t="shared" si="439"/>
        <v>22.174050012187493</v>
      </c>
      <c r="F449" s="2">
        <f t="shared" si="437"/>
        <v>-0.89681980500001046</v>
      </c>
      <c r="G449" s="2">
        <f t="shared" si="438"/>
        <v>23.07090479875</v>
      </c>
    </row>
    <row r="450" spans="1:23" x14ac:dyDescent="0.2">
      <c r="A450" s="2" t="s">
        <v>52</v>
      </c>
      <c r="B450" s="2">
        <v>1980</v>
      </c>
      <c r="C450" s="2">
        <v>-4.1180000000000003</v>
      </c>
      <c r="D450" s="2">
        <v>-9.0365288553135859</v>
      </c>
      <c r="E450" s="2">
        <f>DATA_PI!F226-DATA_PI!T226</f>
        <v>5.6544054946875093</v>
      </c>
      <c r="F450" s="2">
        <f>DATA_PI!G226-DATA_PI!U226</f>
        <v>-2.2566730628125029</v>
      </c>
      <c r="G450" s="2">
        <f>DATA_PI!H226-DATA_PI!V226</f>
        <v>7.9111444387500001</v>
      </c>
      <c r="H450" s="2">
        <f>DATA_PI!I226-DATA_PI!W226</f>
        <v>8.6973017324999944</v>
      </c>
      <c r="I450" s="2">
        <f>DATA_PI!J226-DATA_PI!X226</f>
        <v>-2.5709125646875073</v>
      </c>
      <c r="J450" s="2">
        <f>DATA_PI!K226-DATA_PI!Y226</f>
        <v>11.267227718124992</v>
      </c>
      <c r="K450" s="2">
        <f>DATA_PI!L226-DATA_PI!Z226</f>
        <v>-0.13180311918031806</v>
      </c>
      <c r="M450" s="2" t="str">
        <f t="shared" si="377"/>
        <v>Greece</v>
      </c>
      <c r="N450" s="2">
        <v>1</v>
      </c>
      <c r="O450" s="2">
        <f>AVERAGE(C450:C453)</f>
        <v>-4.1667500000000004</v>
      </c>
      <c r="P450" s="2">
        <f t="shared" ref="P450" si="440">AVERAGE(D450:D453)</f>
        <v>-9.0365288553135859</v>
      </c>
      <c r="Q450" s="2">
        <f t="shared" ref="Q450" si="441">AVERAGE(E450:E453)</f>
        <v>5.8391497676562487</v>
      </c>
      <c r="R450" s="2">
        <f t="shared" ref="R450" si="442">AVERAGE(F450:F453)</f>
        <v>-1.8727379948437548</v>
      </c>
      <c r="S450" s="2">
        <f t="shared" ref="S450" si="443">AVERAGE(G450:G453)</f>
        <v>7.7118995989062507</v>
      </c>
      <c r="T450" s="2">
        <f t="shared" ref="T450" si="444">AVERAGE(H450:H453)</f>
        <v>9.1083949057031219</v>
      </c>
      <c r="U450" s="2">
        <f t="shared" ref="U450" si="445">AVERAGE(I450:I453)</f>
        <v>-2.2687545338281279</v>
      </c>
      <c r="V450" s="2">
        <f t="shared" ref="V450" si="446">AVERAGE(J450:J453)</f>
        <v>11.376622218124995</v>
      </c>
      <c r="W450" s="2">
        <f t="shared" ref="W450" si="447">AVERAGE(K450:K453)</f>
        <v>0.60594399206968119</v>
      </c>
    </row>
    <row r="451" spans="1:23" x14ac:dyDescent="0.2">
      <c r="A451" s="2" t="s">
        <v>52</v>
      </c>
      <c r="B451" s="2">
        <v>1981</v>
      </c>
      <c r="C451" s="2">
        <v>-4.8650000000000002</v>
      </c>
      <c r="D451" s="2">
        <v>-9.0365288553135859</v>
      </c>
      <c r="E451" s="2">
        <f>DATA_PI!F227-DATA_PI!T227</f>
        <v>5.9437554590624941</v>
      </c>
      <c r="F451" s="2">
        <f>DATA_PI!G227-DATA_PI!U227</f>
        <v>-1.7811771671874936</v>
      </c>
      <c r="G451" s="2">
        <f>DATA_PI!H227-DATA_PI!V227</f>
        <v>7.724925122812504</v>
      </c>
      <c r="H451" s="2">
        <f>DATA_PI!I227-DATA_PI!W227</f>
        <v>8.9683593787499944</v>
      </c>
      <c r="I451" s="2">
        <f>DATA_PI!J227-DATA_PI!X227</f>
        <v>-2.3783376562499967</v>
      </c>
      <c r="J451" s="2">
        <f>DATA_PI!K227-DATA_PI!Y227</f>
        <v>11.346611751874992</v>
      </c>
      <c r="K451" s="2">
        <f>DATA_PI!L227-DATA_PI!Z227</f>
        <v>0.93556736148044617</v>
      </c>
      <c r="M451" s="2" t="str">
        <f t="shared" si="377"/>
        <v>Greece</v>
      </c>
      <c r="N451" s="2">
        <v>2</v>
      </c>
      <c r="O451" s="2">
        <f>AVERAGE(C454:C457)</f>
        <v>-4.2702500000000008</v>
      </c>
      <c r="P451" s="2">
        <f t="shared" ref="P451" si="448">AVERAGE(D454:D457)</f>
        <v>-25.604917336682664</v>
      </c>
      <c r="Q451" s="2">
        <f t="shared" ref="Q451" si="449">AVERAGE(E454:E457)</f>
        <v>5.4306248578124912</v>
      </c>
      <c r="R451" s="2">
        <f t="shared" ref="R451" si="450">AVERAGE(F454:F457)</f>
        <v>-2.0375846665625037</v>
      </c>
      <c r="S451" s="2">
        <f t="shared" ref="S451" si="451">AVERAGE(G454:G457)</f>
        <v>7.4679503537499974</v>
      </c>
      <c r="T451" s="2">
        <f t="shared" ref="T451" si="452">AVERAGE(H454:H457)</f>
        <v>9.8813364480468646</v>
      </c>
      <c r="U451" s="2">
        <f t="shared" ref="U451" si="453">AVERAGE(I454:I457)</f>
        <v>-1.5891885791406279</v>
      </c>
      <c r="V451" s="2">
        <f t="shared" ref="V451" si="454">AVERAGE(J454:J457)</f>
        <v>11.470167496484375</v>
      </c>
      <c r="W451" s="2">
        <f t="shared" ref="W451" si="455">AVERAGE(K454:K457)</f>
        <v>-0.36841038914794261</v>
      </c>
    </row>
    <row r="452" spans="1:23" x14ac:dyDescent="0.2">
      <c r="A452" s="2" t="s">
        <v>52</v>
      </c>
      <c r="B452" s="2">
        <v>1982</v>
      </c>
      <c r="C452" s="2">
        <v>-3.6629999999999998</v>
      </c>
      <c r="D452" s="2">
        <v>-9.0365288553135859</v>
      </c>
      <c r="E452" s="2">
        <f>DATA_PI!F228-DATA_PI!T228</f>
        <v>5.938611259687498</v>
      </c>
      <c r="F452" s="2">
        <f>DATA_PI!G228-DATA_PI!U228</f>
        <v>-1.6760616787500098</v>
      </c>
      <c r="G452" s="2">
        <f>DATA_PI!H228-DATA_PI!V228</f>
        <v>7.614637021250001</v>
      </c>
      <c r="H452" s="2">
        <f>DATA_PI!I228-DATA_PI!W228</f>
        <v>9.2395199068749889</v>
      </c>
      <c r="I452" s="2">
        <f>DATA_PI!J228-DATA_PI!X228</f>
        <v>-2.1820768528125072</v>
      </c>
      <c r="J452" s="2">
        <f>DATA_PI!K228-DATA_PI!Y228</f>
        <v>11.421574339687496</v>
      </c>
      <c r="K452" s="2">
        <f>DATA_PI!L228-DATA_PI!Z228</f>
        <v>1.6021239735508048</v>
      </c>
      <c r="M452" s="2" t="str">
        <f t="shared" si="377"/>
        <v>Greece</v>
      </c>
      <c r="N452" s="2">
        <v>3</v>
      </c>
      <c r="O452" s="2">
        <f>AVERAGE(C458:C461)</f>
        <v>-2.5462500000000001</v>
      </c>
      <c r="P452" s="2">
        <f t="shared" ref="P452" si="456">AVERAGE(D458:D461)</f>
        <v>-28.410086535246581</v>
      </c>
      <c r="Q452" s="2">
        <f t="shared" ref="Q452" si="457">AVERAGE(E458:E461)</f>
        <v>3.5099695085937377</v>
      </c>
      <c r="R452" s="2">
        <f t="shared" ref="R452" si="458">AVERAGE(F458:F461)</f>
        <v>-3.3717847427343779</v>
      </c>
      <c r="S452" s="2">
        <f t="shared" ref="S452" si="459">AVERAGE(G458:G461)</f>
        <v>6.8816896523437485</v>
      </c>
      <c r="T452" s="2">
        <f t="shared" ref="T452" si="460">AVERAGE(H458:H461)</f>
        <v>10.253832318437491</v>
      </c>
      <c r="U452" s="2">
        <f t="shared" ref="U452" si="461">AVERAGE(I458:I461)</f>
        <v>-1.3867579576562514</v>
      </c>
      <c r="V452" s="2">
        <f t="shared" ref="V452" si="462">AVERAGE(J458:J461)</f>
        <v>11.64033833304687</v>
      </c>
      <c r="W452" s="2">
        <f t="shared" ref="W452" si="463">AVERAGE(K458:K461)</f>
        <v>1.1670981171828334</v>
      </c>
    </row>
    <row r="453" spans="1:23" x14ac:dyDescent="0.2">
      <c r="A453" s="2" t="s">
        <v>52</v>
      </c>
      <c r="B453" s="2">
        <v>1983</v>
      </c>
      <c r="C453" s="2">
        <v>-4.0209999999999999</v>
      </c>
      <c r="D453" s="2">
        <v>-9.0365288553135859</v>
      </c>
      <c r="E453" s="2">
        <f>DATA_PI!F229-DATA_PI!T229</f>
        <v>5.8198268571874934</v>
      </c>
      <c r="F453" s="2">
        <f>DATA_PI!G229-DATA_PI!U229</f>
        <v>-1.7770400706250129</v>
      </c>
      <c r="G453" s="2">
        <f>DATA_PI!H229-DATA_PI!V229</f>
        <v>7.5968918128124976</v>
      </c>
      <c r="H453" s="2">
        <f>DATA_PI!I229-DATA_PI!W229</f>
        <v>9.52839860468751</v>
      </c>
      <c r="I453" s="2">
        <f>DATA_PI!J229-DATA_PI!X229</f>
        <v>-1.9436910615625003</v>
      </c>
      <c r="J453" s="2">
        <f>DATA_PI!K229-DATA_PI!Y229</f>
        <v>11.471075062812496</v>
      </c>
      <c r="K453" s="2">
        <f>DATA_PI!L229-DATA_PI!Z229</f>
        <v>1.7887752427792059E-2</v>
      </c>
      <c r="M453" s="2" t="str">
        <f t="shared" si="377"/>
        <v>Greece</v>
      </c>
      <c r="N453" s="2">
        <v>4</v>
      </c>
      <c r="O453" s="2">
        <f>AVERAGE(C462:C465)</f>
        <v>-1.31325</v>
      </c>
      <c r="P453" s="2">
        <f t="shared" ref="P453" si="464">AVERAGE(D462:D465)</f>
        <v>-20.957829828801856</v>
      </c>
      <c r="Q453" s="2">
        <f t="shared" ref="Q453" si="465">AVERAGE(E462:E465)</f>
        <v>2.2631724141406249</v>
      </c>
      <c r="R453" s="2">
        <f t="shared" ref="R453" si="466">AVERAGE(F462:F465)</f>
        <v>-5.4361482276562549</v>
      </c>
      <c r="S453" s="2">
        <f t="shared" ref="S453" si="467">AVERAGE(G462:G465)</f>
        <v>7.6994531292187478</v>
      </c>
      <c r="T453" s="2">
        <f t="shared" ref="T453" si="468">AVERAGE(H462:H465)</f>
        <v>10.032080794999992</v>
      </c>
      <c r="U453" s="2">
        <f t="shared" ref="U453" si="469">AVERAGE(I462:I465)</f>
        <v>-1.8764833475000016</v>
      </c>
      <c r="V453" s="2">
        <f t="shared" ref="V453" si="470">AVERAGE(J462:J465)</f>
        <v>11.908249537187501</v>
      </c>
      <c r="W453" s="2">
        <f t="shared" ref="W453" si="471">AVERAGE(K462:K465)</f>
        <v>-0.64130191829375549</v>
      </c>
    </row>
    <row r="454" spans="1:23" x14ac:dyDescent="0.2">
      <c r="A454" s="2" t="s">
        <v>52</v>
      </c>
      <c r="B454" s="2">
        <v>1984</v>
      </c>
      <c r="C454" s="2">
        <v>-4.6870000000000003</v>
      </c>
      <c r="D454" s="2">
        <v>-25.604917336682664</v>
      </c>
      <c r="E454" s="2">
        <f>DATA_PI!F230-DATA_PI!T230</f>
        <v>5.7546238471874958</v>
      </c>
      <c r="F454" s="2">
        <f>DATA_PI!G230-DATA_PI!U230</f>
        <v>-1.8736335375000053</v>
      </c>
      <c r="G454" s="2">
        <f>DATA_PI!H230-DATA_PI!V230</f>
        <v>7.6281775346874987</v>
      </c>
      <c r="H454" s="2">
        <f>DATA_PI!I230-DATA_PI!W230</f>
        <v>9.6353057337499877</v>
      </c>
      <c r="I454" s="2">
        <f>DATA_PI!J230-DATA_PI!X230</f>
        <v>-1.8495179581250021</v>
      </c>
      <c r="J454" s="2">
        <f>DATA_PI!K230-DATA_PI!Y230</f>
        <v>11.484824870624998</v>
      </c>
      <c r="K454" s="2">
        <f>DATA_PI!L230-DATA_PI!Z230</f>
        <v>-0.22161479756948643</v>
      </c>
      <c r="M454" s="2" t="str">
        <f t="shared" si="377"/>
        <v>Greece</v>
      </c>
      <c r="N454" s="2">
        <v>5</v>
      </c>
      <c r="O454" s="2">
        <f>AVERAGE(C466:C469)</f>
        <v>-4.6725000000000003</v>
      </c>
      <c r="P454" s="2">
        <f t="shared" ref="P454" si="472">AVERAGE(D466:D469)</f>
        <v>-6.3648897696298956</v>
      </c>
      <c r="Q454" s="2">
        <f t="shared" ref="Q454" si="473">AVERAGE(E466:E469)</f>
        <v>2.5610363721093652</v>
      </c>
      <c r="R454" s="2">
        <f t="shared" ref="R454" si="474">AVERAGE(F466:F469)</f>
        <v>-6.4111361980468802</v>
      </c>
      <c r="S454" s="2">
        <f t="shared" ref="S454" si="475">AVERAGE(G466:G469)</f>
        <v>8.9724318962499972</v>
      </c>
      <c r="T454" s="2">
        <f t="shared" ref="T454" si="476">AVERAGE(H466:H469)</f>
        <v>10.084939530703128</v>
      </c>
      <c r="U454" s="2">
        <f t="shared" ref="U454" si="477">AVERAGE(I466:I469)</f>
        <v>-2.0722437018750073</v>
      </c>
      <c r="V454" s="2">
        <f t="shared" ref="V454" si="478">AVERAGE(J466:J469)</f>
        <v>12.156857111015622</v>
      </c>
      <c r="W454" s="2">
        <f t="shared" ref="W454" si="479">AVERAGE(K466:K469)</f>
        <v>-3.0632124499738103</v>
      </c>
    </row>
    <row r="455" spans="1:23" x14ac:dyDescent="0.2">
      <c r="A455" s="2" t="s">
        <v>52</v>
      </c>
      <c r="B455" s="2">
        <v>1985</v>
      </c>
      <c r="C455" s="2">
        <v>-7.2590000000000003</v>
      </c>
      <c r="D455" s="2">
        <v>-25.604917336682664</v>
      </c>
      <c r="E455" s="2">
        <f>DATA_PI!F231-DATA_PI!T231</f>
        <v>5.7173954153124882</v>
      </c>
      <c r="F455" s="2">
        <f>DATA_PI!G231-DATA_PI!U231</f>
        <v>-1.9272602325000037</v>
      </c>
      <c r="G455" s="2">
        <f>DATA_PI!H231-DATA_PI!V231</f>
        <v>7.6447234499999936</v>
      </c>
      <c r="H455" s="2">
        <f>DATA_PI!I231-DATA_PI!W231</f>
        <v>9.7912389274999896</v>
      </c>
      <c r="I455" s="2">
        <f>DATA_PI!J231-DATA_PI!X231</f>
        <v>-1.6791901181250068</v>
      </c>
      <c r="J455" s="2">
        <f>DATA_PI!K231-DATA_PI!Y231</f>
        <v>11.470143980000003</v>
      </c>
      <c r="K455" s="2">
        <f>DATA_PI!L231-DATA_PI!Z231</f>
        <v>0.97352873114944982</v>
      </c>
      <c r="M455" s="2" t="str">
        <f t="shared" si="377"/>
        <v>Greece</v>
      </c>
      <c r="N455" s="2">
        <v>6</v>
      </c>
      <c r="O455" s="2">
        <f>AVERAGE(C470:C473)</f>
        <v>-7.0170000000000003</v>
      </c>
      <c r="P455" s="2">
        <f t="shared" ref="P455" si="480">AVERAGE(D470:D473)</f>
        <v>-37.872854124644597</v>
      </c>
      <c r="Q455" s="2">
        <f t="shared" ref="Q455" si="481">AVERAGE(E470:E473)</f>
        <v>4.3319859339843703</v>
      </c>
      <c r="R455" s="2">
        <f t="shared" ref="R455" si="482">AVERAGE(F470:F473)</f>
        <v>-6.1211725264843739</v>
      </c>
      <c r="S455" s="2">
        <f t="shared" ref="S455" si="483">AVERAGE(G470:G473)</f>
        <v>10.453362830468748</v>
      </c>
      <c r="T455" s="2">
        <f t="shared" ref="T455" si="484">AVERAGE(H470:H473)</f>
        <v>12.199226515625007</v>
      </c>
      <c r="U455" s="2">
        <f t="shared" ref="U455" si="485">AVERAGE(I470:I473)</f>
        <v>-1.600574957656252</v>
      </c>
      <c r="V455" s="2">
        <f t="shared" ref="V455" si="486">AVERAGE(J470:J473)</f>
        <v>13.799288476015626</v>
      </c>
      <c r="W455" s="2">
        <f t="shared" ref="W455" si="487">AVERAGE(K470:K473)</f>
        <v>-1.4487427551423799</v>
      </c>
    </row>
    <row r="456" spans="1:23" x14ac:dyDescent="0.2">
      <c r="A456" s="2" t="s">
        <v>52</v>
      </c>
      <c r="B456" s="2">
        <v>1986</v>
      </c>
      <c r="C456" s="2">
        <v>-3.1560000000000001</v>
      </c>
      <c r="D456" s="2">
        <v>-25.604917336682664</v>
      </c>
      <c r="E456" s="2">
        <f>DATA_PI!F232-DATA_PI!T232</f>
        <v>5.3798170287500042</v>
      </c>
      <c r="F456" s="2">
        <f>DATA_PI!G232-DATA_PI!U232</f>
        <v>-2.0662271640624965</v>
      </c>
      <c r="G456" s="2">
        <f>DATA_PI!H232-DATA_PI!V232</f>
        <v>7.4452461218749981</v>
      </c>
      <c r="H456" s="2">
        <f>DATA_PI!I232-DATA_PI!W232</f>
        <v>9.9719723009374803</v>
      </c>
      <c r="I456" s="2">
        <f>DATA_PI!J232-DATA_PI!X232</f>
        <v>-1.4831457240624992</v>
      </c>
      <c r="J456" s="2">
        <f>DATA_PI!K232-DATA_PI!Y232</f>
        <v>11.454000204375006</v>
      </c>
      <c r="K456" s="2">
        <f>DATA_PI!L232-DATA_PI!Z232</f>
        <v>0.65390452653274789</v>
      </c>
      <c r="M456" s="2" t="str">
        <f t="shared" si="377"/>
        <v>Greece</v>
      </c>
      <c r="N456" s="2">
        <v>7</v>
      </c>
      <c r="O456" s="2">
        <f>AVERAGE(C474:C477)</f>
        <v>-9.854750000000001</v>
      </c>
      <c r="P456" s="2">
        <f t="shared" ref="P456" si="488">AVERAGE(D474:D477)</f>
        <v>-74.060401175062367</v>
      </c>
      <c r="Q456" s="2">
        <f t="shared" ref="Q456" si="489">AVERAGE(E474:E477)</f>
        <v>6.7429847764062352</v>
      </c>
      <c r="R456" s="2">
        <f t="shared" ref="R456" si="490">AVERAGE(F474:F477)</f>
        <v>-4.9379828924999982</v>
      </c>
      <c r="S456" s="2">
        <f t="shared" ref="S456" si="491">AVERAGE(G474:G477)</f>
        <v>11.680986706640621</v>
      </c>
      <c r="T456" s="2">
        <f t="shared" ref="T456" si="492">AVERAGE(H474:H477)</f>
        <v>15.447050310859366</v>
      </c>
      <c r="U456" s="2">
        <f t="shared" ref="U456" si="493">AVERAGE(I474:I477)</f>
        <v>-0.57423963742187212</v>
      </c>
      <c r="V456" s="2">
        <f t="shared" ref="V456" si="494">AVERAGE(J474:J477)</f>
        <v>16.021444495390625</v>
      </c>
      <c r="W456" s="2">
        <f t="shared" ref="W456" si="495">AVERAGE(K474:K477)</f>
        <v>4.9634430825185216</v>
      </c>
    </row>
    <row r="457" spans="1:23" x14ac:dyDescent="0.2">
      <c r="A457" s="2" t="s">
        <v>52</v>
      </c>
      <c r="B457" s="2">
        <v>1987</v>
      </c>
      <c r="C457" s="2">
        <v>-1.9790000000000001</v>
      </c>
      <c r="D457" s="2">
        <v>-25.604917336682664</v>
      </c>
      <c r="E457" s="2">
        <f>DATA_PI!F233-DATA_PI!T233</f>
        <v>4.8706631399999765</v>
      </c>
      <c r="F457" s="2">
        <f>DATA_PI!G233-DATA_PI!U233</f>
        <v>-2.2832177321875093</v>
      </c>
      <c r="G457" s="2">
        <f>DATA_PI!H233-DATA_PI!V233</f>
        <v>7.1536543084374991</v>
      </c>
      <c r="H457" s="2">
        <f>DATA_PI!I233-DATA_PI!W233</f>
        <v>10.126828830000001</v>
      </c>
      <c r="I457" s="2">
        <f>DATA_PI!J233-DATA_PI!X233</f>
        <v>-1.3449005162500036</v>
      </c>
      <c r="J457" s="2">
        <f>DATA_PI!K233-DATA_PI!Y233</f>
        <v>11.471700930937494</v>
      </c>
      <c r="K457" s="2">
        <f>DATA_PI!L233-DATA_PI!Z233</f>
        <v>-2.8794600167044817</v>
      </c>
      <c r="M457" s="2" t="str">
        <f t="shared" si="377"/>
        <v>Greece</v>
      </c>
      <c r="N457" s="2">
        <v>8</v>
      </c>
      <c r="O457" s="2">
        <f>AVERAGE(C478:C481)</f>
        <v>-11.530249999999999</v>
      </c>
      <c r="P457" s="2">
        <f t="shared" ref="P457" si="496">AVERAGE(D478:D481)</f>
        <v>-73.581725490072529</v>
      </c>
      <c r="Q457" s="2">
        <f t="shared" ref="Q457" si="497">AVERAGE(E478:E481)</f>
        <v>7.9082747249999983</v>
      </c>
      <c r="R457" s="2">
        <f t="shared" ref="R457" si="498">AVERAGE(F478:F481)</f>
        <v>-3.4260516120312499</v>
      </c>
      <c r="S457" s="2">
        <f t="shared" ref="S457" si="499">AVERAGE(G478:G481)</f>
        <v>11.334092865234375</v>
      </c>
      <c r="T457" s="2">
        <f t="shared" ref="T457" si="500">AVERAGE(H478:H481)</f>
        <v>19.697725957500001</v>
      </c>
      <c r="U457" s="2">
        <f t="shared" ref="U457" si="501">AVERAGE(I478:I481)</f>
        <v>0.8213277336718674</v>
      </c>
      <c r="V457" s="2">
        <f t="shared" ref="V457" si="502">AVERAGE(J478:J481)</f>
        <v>18.876402981249992</v>
      </c>
      <c r="W457" s="2">
        <f t="shared" ref="W457" si="503">AVERAGE(K478:K481)</f>
        <v>6.0334749566278791</v>
      </c>
    </row>
    <row r="458" spans="1:23" x14ac:dyDescent="0.2">
      <c r="A458" s="2" t="s">
        <v>52</v>
      </c>
      <c r="B458" s="2">
        <v>1988</v>
      </c>
      <c r="C458" s="2">
        <v>-1.331</v>
      </c>
      <c r="D458" s="2">
        <v>-28.410086535246581</v>
      </c>
      <c r="E458" s="2">
        <f>DATA_PI!F234-DATA_PI!T234</f>
        <v>4.2764333562499957</v>
      </c>
      <c r="F458" s="2">
        <f>DATA_PI!G234-DATA_PI!U234</f>
        <v>-2.6131736862499935</v>
      </c>
      <c r="G458" s="2">
        <f>DATA_PI!H234-DATA_PI!V234</f>
        <v>6.8896021068749977</v>
      </c>
      <c r="H458" s="2">
        <f>DATA_PI!I234-DATA_PI!W234</f>
        <v>10.227751632499995</v>
      </c>
      <c r="I458" s="2">
        <f>DATA_PI!J234-DATA_PI!X234</f>
        <v>-1.3005830921874981</v>
      </c>
      <c r="J458" s="2">
        <f>DATA_PI!K234-DATA_PI!Y234</f>
        <v>11.528331461249991</v>
      </c>
      <c r="K458" s="2">
        <f>DATA_PI!L234-DATA_PI!Z234</f>
        <v>-0.86120564223873941</v>
      </c>
      <c r="M458" s="2" t="str">
        <f t="shared" si="377"/>
        <v>Greece</v>
      </c>
      <c r="N458" s="2">
        <v>9</v>
      </c>
      <c r="Q458" s="2">
        <f>T450</f>
        <v>9.1083949057031219</v>
      </c>
      <c r="R458" s="2">
        <f t="shared" ref="R458:R465" si="504">U450</f>
        <v>-2.2687545338281279</v>
      </c>
      <c r="S458" s="2">
        <f t="shared" ref="S458:S465" si="505">V450</f>
        <v>11.376622218124995</v>
      </c>
    </row>
    <row r="459" spans="1:23" x14ac:dyDescent="0.2">
      <c r="A459" s="2" t="s">
        <v>52</v>
      </c>
      <c r="B459" s="2">
        <v>1989</v>
      </c>
      <c r="C459" s="2">
        <v>-3.4350000000000001</v>
      </c>
      <c r="D459" s="2">
        <v>-28.410086535246581</v>
      </c>
      <c r="E459" s="2">
        <f>DATA_PI!F235-DATA_PI!T235</f>
        <v>3.6940583371874851</v>
      </c>
      <c r="F459" s="2">
        <f>DATA_PI!G235-DATA_PI!U235</f>
        <v>-3.0837246643750049</v>
      </c>
      <c r="G459" s="2">
        <f>DATA_PI!H235-DATA_PI!V235</f>
        <v>6.7775142709374983</v>
      </c>
      <c r="H459" s="2">
        <f>DATA_PI!I235-DATA_PI!W235</f>
        <v>10.269623101562487</v>
      </c>
      <c r="I459" s="2">
        <f>DATA_PI!J235-DATA_PI!X235</f>
        <v>-1.3052150650000058</v>
      </c>
      <c r="J459" s="2">
        <f>DATA_PI!K235-DATA_PI!Y235</f>
        <v>11.574918625312499</v>
      </c>
      <c r="K459" s="2">
        <f>DATA_PI!L235-DATA_PI!Z235</f>
        <v>1.6163616939736638</v>
      </c>
      <c r="M459" s="2" t="str">
        <f t="shared" si="377"/>
        <v>Greece</v>
      </c>
      <c r="N459" s="2">
        <v>10</v>
      </c>
      <c r="Q459" s="2">
        <f t="shared" ref="Q459:Q465" si="506">T451</f>
        <v>9.8813364480468646</v>
      </c>
      <c r="R459" s="2">
        <f t="shared" si="504"/>
        <v>-1.5891885791406279</v>
      </c>
      <c r="S459" s="2">
        <f t="shared" si="505"/>
        <v>11.470167496484375</v>
      </c>
    </row>
    <row r="460" spans="1:23" x14ac:dyDescent="0.2">
      <c r="A460" s="2" t="s">
        <v>52</v>
      </c>
      <c r="B460" s="2">
        <v>1990</v>
      </c>
      <c r="C460" s="2">
        <v>-3.8359999999999999</v>
      </c>
      <c r="D460" s="2">
        <v>-28.410086535246581</v>
      </c>
      <c r="E460" s="2">
        <f>DATA_PI!F236-DATA_PI!T236</f>
        <v>3.2266715668749981</v>
      </c>
      <c r="F460" s="2">
        <f>DATA_PI!G236-DATA_PI!U236</f>
        <v>-3.6444100284375018</v>
      </c>
      <c r="G460" s="2">
        <f>DATA_PI!H236-DATA_PI!V236</f>
        <v>6.8710456128124964</v>
      </c>
      <c r="H460" s="2">
        <f>DATA_PI!I236-DATA_PI!W236</f>
        <v>10.277057484687489</v>
      </c>
      <c r="I460" s="2">
        <f>DATA_PI!J236-DATA_PI!X236</f>
        <v>-1.395890563125004</v>
      </c>
      <c r="J460" s="2">
        <f>DATA_PI!K236-DATA_PI!Y236</f>
        <v>11.671887828749998</v>
      </c>
      <c r="K460" s="2">
        <f>DATA_PI!L236-DATA_PI!Z236</f>
        <v>0.62212849290499117</v>
      </c>
      <c r="M460" s="2" t="str">
        <f t="shared" si="377"/>
        <v>Greece</v>
      </c>
      <c r="N460" s="2">
        <v>11</v>
      </c>
      <c r="Q460" s="2">
        <f t="shared" si="506"/>
        <v>10.253832318437491</v>
      </c>
      <c r="R460" s="2">
        <f t="shared" si="504"/>
        <v>-1.3867579576562514</v>
      </c>
      <c r="S460" s="2">
        <f t="shared" si="505"/>
        <v>11.64033833304687</v>
      </c>
    </row>
    <row r="461" spans="1:23" x14ac:dyDescent="0.2">
      <c r="A461" s="2" t="s">
        <v>52</v>
      </c>
      <c r="B461" s="2">
        <v>1991</v>
      </c>
      <c r="C461" s="2">
        <v>-1.583</v>
      </c>
      <c r="D461" s="2">
        <v>-28.410086535246581</v>
      </c>
      <c r="E461" s="2">
        <f>DATA_PI!F237-DATA_PI!T237</f>
        <v>2.8427147740624719</v>
      </c>
      <c r="F461" s="2">
        <f>DATA_PI!G237-DATA_PI!U237</f>
        <v>-4.1458305918750114</v>
      </c>
      <c r="G461" s="2">
        <f>DATA_PI!H237-DATA_PI!V237</f>
        <v>6.9885966187499999</v>
      </c>
      <c r="H461" s="2">
        <f>DATA_PI!I237-DATA_PI!W237</f>
        <v>10.240897054999991</v>
      </c>
      <c r="I461" s="2">
        <f>DATA_PI!J237-DATA_PI!X237</f>
        <v>-1.5453431103124977</v>
      </c>
      <c r="J461" s="2">
        <f>DATA_PI!K237-DATA_PI!Y237</f>
        <v>11.786215416874995</v>
      </c>
      <c r="K461" s="2">
        <f>DATA_PI!L237-DATA_PI!Z237</f>
        <v>3.2911079240914183</v>
      </c>
      <c r="M461" s="2" t="str">
        <f t="shared" si="377"/>
        <v>Greece</v>
      </c>
      <c r="N461" s="2">
        <v>12</v>
      </c>
      <c r="Q461" s="2">
        <f t="shared" si="506"/>
        <v>10.032080794999992</v>
      </c>
      <c r="R461" s="2">
        <f t="shared" si="504"/>
        <v>-1.8764833475000016</v>
      </c>
      <c r="S461" s="2">
        <f t="shared" si="505"/>
        <v>11.908249537187501</v>
      </c>
    </row>
    <row r="462" spans="1:23" x14ac:dyDescent="0.2">
      <c r="A462" s="2" t="s">
        <v>52</v>
      </c>
      <c r="B462" s="2">
        <v>1992</v>
      </c>
      <c r="C462" s="2">
        <v>-1.9530000000000001</v>
      </c>
      <c r="D462" s="2">
        <v>-20.957829828801856</v>
      </c>
      <c r="E462" s="2">
        <f>DATA_PI!F238-DATA_PI!T238</f>
        <v>2.553969068437496</v>
      </c>
      <c r="F462" s="2">
        <f>DATA_PI!G238-DATA_PI!U238</f>
        <v>-4.6758688259375063</v>
      </c>
      <c r="G462" s="2">
        <f>DATA_PI!H238-DATA_PI!V238</f>
        <v>7.2307613749999966</v>
      </c>
      <c r="H462" s="2">
        <f>DATA_PI!I238-DATA_PI!W238</f>
        <v>10.168079957812495</v>
      </c>
      <c r="I462" s="2">
        <f>DATA_PI!J238-DATA_PI!X238</f>
        <v>-1.7022953996875039</v>
      </c>
      <c r="J462" s="2">
        <f>DATA_PI!K238-DATA_PI!Y238</f>
        <v>11.870374448749999</v>
      </c>
      <c r="K462" s="2">
        <f>DATA_PI!L238-DATA_PI!Z238</f>
        <v>2.2917572244687383</v>
      </c>
      <c r="M462" s="2" t="str">
        <f t="shared" si="377"/>
        <v>Greece</v>
      </c>
      <c r="N462" s="2">
        <v>13</v>
      </c>
      <c r="Q462" s="2">
        <f t="shared" si="506"/>
        <v>10.084939530703128</v>
      </c>
      <c r="R462" s="2">
        <f t="shared" si="504"/>
        <v>-2.0722437018750073</v>
      </c>
      <c r="S462" s="2">
        <f t="shared" si="505"/>
        <v>12.156857111015622</v>
      </c>
    </row>
    <row r="463" spans="1:23" x14ac:dyDescent="0.2">
      <c r="A463" s="2" t="s">
        <v>52</v>
      </c>
      <c r="B463" s="2">
        <v>1993</v>
      </c>
      <c r="C463" s="2">
        <v>-0.72799999999999998</v>
      </c>
      <c r="D463" s="2">
        <v>-20.957829828801856</v>
      </c>
      <c r="E463" s="2">
        <f>DATA_PI!F239-DATA_PI!T239</f>
        <v>2.3404553303125155</v>
      </c>
      <c r="F463" s="2">
        <f>DATA_PI!G239-DATA_PI!U239</f>
        <v>-5.2047137103125074</v>
      </c>
      <c r="G463" s="2">
        <f>DATA_PI!H239-DATA_PI!V239</f>
        <v>7.5448727856249977</v>
      </c>
      <c r="H463" s="2">
        <f>DATA_PI!I239-DATA_PI!W239</f>
        <v>10.073739433749992</v>
      </c>
      <c r="I463" s="2">
        <f>DATA_PI!J239-DATA_PI!X239</f>
        <v>-1.8322205937500051</v>
      </c>
      <c r="J463" s="2">
        <f>DATA_PI!K239-DATA_PI!Y239</f>
        <v>11.905719538437506</v>
      </c>
      <c r="K463" s="2">
        <f>DATA_PI!L239-DATA_PI!Z239</f>
        <v>-0.94782290949115255</v>
      </c>
      <c r="M463" s="2" t="str">
        <f t="shared" si="377"/>
        <v>Greece</v>
      </c>
      <c r="N463" s="2">
        <v>14</v>
      </c>
      <c r="Q463" s="2">
        <f t="shared" si="506"/>
        <v>12.199226515625007</v>
      </c>
      <c r="R463" s="2">
        <f t="shared" si="504"/>
        <v>-1.600574957656252</v>
      </c>
      <c r="S463" s="2">
        <f t="shared" si="505"/>
        <v>13.799288476015626</v>
      </c>
    </row>
    <row r="464" spans="1:23" x14ac:dyDescent="0.2">
      <c r="A464" s="2" t="s">
        <v>52</v>
      </c>
      <c r="B464" s="2">
        <v>1994</v>
      </c>
      <c r="C464" s="2">
        <v>-0.13300000000000001</v>
      </c>
      <c r="D464" s="2">
        <v>-20.957829828801856</v>
      </c>
      <c r="E464" s="2">
        <f>DATA_PI!F240-DATA_PI!T240</f>
        <v>2.1579915346874898</v>
      </c>
      <c r="F464" s="2">
        <f>DATA_PI!G240-DATA_PI!U240</f>
        <v>-5.7056172781250005</v>
      </c>
      <c r="G464" s="2">
        <f>DATA_PI!H240-DATA_PI!V240</f>
        <v>7.8635393009374965</v>
      </c>
      <c r="H464" s="2">
        <f>DATA_PI!I240-DATA_PI!W240</f>
        <v>9.9936956021875005</v>
      </c>
      <c r="I464" s="2">
        <f>DATA_PI!J240-DATA_PI!X240</f>
        <v>-1.941053941562501</v>
      </c>
      <c r="J464" s="2">
        <f>DATA_PI!K240-DATA_PI!Y240</f>
        <v>11.934779882499999</v>
      </c>
      <c r="K464" s="2">
        <f>DATA_PI!L240-DATA_PI!Z240</f>
        <v>-2.055336789461216</v>
      </c>
      <c r="M464" s="2" t="str">
        <f t="shared" si="377"/>
        <v>Greece</v>
      </c>
      <c r="N464" s="2">
        <v>15</v>
      </c>
      <c r="Q464" s="2">
        <f t="shared" si="506"/>
        <v>15.447050310859366</v>
      </c>
      <c r="R464" s="2">
        <f t="shared" si="504"/>
        <v>-0.57423963742187212</v>
      </c>
      <c r="S464" s="2">
        <f t="shared" si="505"/>
        <v>16.021444495390625</v>
      </c>
    </row>
    <row r="465" spans="1:19" x14ac:dyDescent="0.2">
      <c r="A465" s="2" t="s">
        <v>52</v>
      </c>
      <c r="B465" s="2">
        <v>1995</v>
      </c>
      <c r="C465" s="2">
        <v>-2.4390000000000001</v>
      </c>
      <c r="D465" s="2">
        <v>-20.957829828801856</v>
      </c>
      <c r="E465" s="2">
        <f>DATA_PI!F241-DATA_PI!T241</f>
        <v>2.0002737231249981</v>
      </c>
      <c r="F465" s="2">
        <f>DATA_PI!G241-DATA_PI!U241</f>
        <v>-6.1583930962500055</v>
      </c>
      <c r="G465" s="2">
        <f>DATA_PI!H241-DATA_PI!V241</f>
        <v>8.1586390553124968</v>
      </c>
      <c r="H465" s="2">
        <f>DATA_PI!I241-DATA_PI!W241</f>
        <v>9.8928081862499795</v>
      </c>
      <c r="I465" s="2">
        <f>DATA_PI!J241-DATA_PI!X241</f>
        <v>-2.0303634549999963</v>
      </c>
      <c r="J465" s="2">
        <f>DATA_PI!K241-DATA_PI!Y241</f>
        <v>11.922124279062498</v>
      </c>
      <c r="K465" s="2">
        <f>DATA_PI!L241-DATA_PI!Z241</f>
        <v>-1.8538051986913917</v>
      </c>
      <c r="M465" s="2" t="str">
        <f t="shared" si="377"/>
        <v>Greece</v>
      </c>
      <c r="N465" s="2">
        <v>16</v>
      </c>
      <c r="Q465" s="2">
        <f t="shared" si="506"/>
        <v>19.697725957500001</v>
      </c>
      <c r="R465" s="2">
        <f t="shared" si="504"/>
        <v>0.8213277336718674</v>
      </c>
      <c r="S465" s="2">
        <f t="shared" si="505"/>
        <v>18.876402981249992</v>
      </c>
    </row>
    <row r="466" spans="1:19" x14ac:dyDescent="0.2">
      <c r="A466" s="2" t="s">
        <v>52</v>
      </c>
      <c r="B466" s="2">
        <v>1996</v>
      </c>
      <c r="C466" s="2">
        <v>-3.657</v>
      </c>
      <c r="D466" s="2">
        <v>-6.3648897696298956</v>
      </c>
      <c r="E466" s="2">
        <f>DATA_PI!F242-DATA_PI!T242</f>
        <v>2.2336185234374923</v>
      </c>
      <c r="F466" s="2">
        <f>DATA_PI!G242-DATA_PI!U242</f>
        <v>-6.2814101018750037</v>
      </c>
      <c r="G466" s="2">
        <f>DATA_PI!H242-DATA_PI!V242</f>
        <v>8.5150577290624963</v>
      </c>
      <c r="H466" s="2">
        <f>DATA_PI!I242-DATA_PI!W242</f>
        <v>9.8347853262500067</v>
      </c>
      <c r="I466" s="2">
        <f>DATA_PI!J242-DATA_PI!X242</f>
        <v>-2.0871820706250119</v>
      </c>
      <c r="J466" s="2">
        <f>DATA_PI!K242-DATA_PI!Y242</f>
        <v>11.922024799374991</v>
      </c>
      <c r="K466" s="2">
        <f>DATA_PI!L242-DATA_PI!Z242</f>
        <v>-2.9298911101805953</v>
      </c>
      <c r="M466" s="2" t="str">
        <f t="shared" si="377"/>
        <v>Greece</v>
      </c>
    </row>
    <row r="467" spans="1:19" x14ac:dyDescent="0.2">
      <c r="A467" s="2" t="s">
        <v>52</v>
      </c>
      <c r="B467" s="2">
        <v>1997</v>
      </c>
      <c r="C467" s="2">
        <v>-5.2039999999999997</v>
      </c>
      <c r="D467" s="2">
        <v>-6.3648897696298956</v>
      </c>
      <c r="E467" s="2">
        <f>DATA_PI!F243-DATA_PI!T243</f>
        <v>2.4231343390624787</v>
      </c>
      <c r="F467" s="2">
        <f>DATA_PI!G243-DATA_PI!U243</f>
        <v>-6.4042465400000097</v>
      </c>
      <c r="G467" s="2">
        <f>DATA_PI!H243-DATA_PI!V243</f>
        <v>8.827397242187498</v>
      </c>
      <c r="H467" s="2">
        <f>DATA_PI!I243-DATA_PI!W243</f>
        <v>9.89385767187499</v>
      </c>
      <c r="I467" s="2">
        <f>DATA_PI!J243-DATA_PI!X243</f>
        <v>-2.1073715375000148</v>
      </c>
      <c r="J467" s="2">
        <f>DATA_PI!K243-DATA_PI!Y243</f>
        <v>12.000284051874992</v>
      </c>
      <c r="K467" s="2">
        <f>DATA_PI!L243-DATA_PI!Z243</f>
        <v>-3.2327355291807023</v>
      </c>
      <c r="M467" s="2" t="str">
        <f t="shared" si="377"/>
        <v>Greece</v>
      </c>
    </row>
    <row r="468" spans="1:19" x14ac:dyDescent="0.2">
      <c r="A468" s="2" t="s">
        <v>52</v>
      </c>
      <c r="B468" s="2">
        <v>1998</v>
      </c>
      <c r="C468" s="2">
        <v>-4.3490000000000002</v>
      </c>
      <c r="D468" s="2">
        <v>-6.3648897696298956</v>
      </c>
      <c r="E468" s="2">
        <f>DATA_PI!F244-DATA_PI!T244</f>
        <v>2.639350022187493</v>
      </c>
      <c r="F468" s="2">
        <f>DATA_PI!G244-DATA_PI!U244</f>
        <v>-6.4812788634374954</v>
      </c>
      <c r="G468" s="2">
        <f>DATA_PI!H244-DATA_PI!V244</f>
        <v>9.1216497562499974</v>
      </c>
      <c r="H468" s="2">
        <f>DATA_PI!I244-DATA_PI!W244</f>
        <v>10.109896570937508</v>
      </c>
      <c r="I468" s="2">
        <f>DATA_PI!J244-DATA_PI!X244</f>
        <v>-2.0845286515625006</v>
      </c>
      <c r="J468" s="2">
        <f>DATA_PI!K244-DATA_PI!Y244</f>
        <v>12.194320470312505</v>
      </c>
      <c r="K468" s="2">
        <f>DATA_PI!L244-DATA_PI!Z244</f>
        <v>-2.8801373320987489</v>
      </c>
      <c r="M468" s="2" t="str">
        <f t="shared" si="377"/>
        <v>Greece</v>
      </c>
    </row>
    <row r="469" spans="1:19" x14ac:dyDescent="0.2">
      <c r="A469" s="2" t="s">
        <v>52</v>
      </c>
      <c r="B469" s="2">
        <v>1999</v>
      </c>
      <c r="C469" s="2">
        <v>-5.48</v>
      </c>
      <c r="D469" s="2">
        <v>-6.3648897696298956</v>
      </c>
      <c r="E469" s="2">
        <f>DATA_PI!F245-DATA_PI!T245</f>
        <v>2.9480426037499967</v>
      </c>
      <c r="F469" s="2">
        <f>DATA_PI!G245-DATA_PI!U245</f>
        <v>-6.4776092868750119</v>
      </c>
      <c r="G469" s="2">
        <f>DATA_PI!H245-DATA_PI!V245</f>
        <v>9.4256228574999952</v>
      </c>
      <c r="H469" s="2">
        <f>DATA_PI!I245-DATA_PI!W245</f>
        <v>10.501218553750007</v>
      </c>
      <c r="I469" s="2">
        <f>DATA_PI!J245-DATA_PI!X245</f>
        <v>-2.0098925478125018</v>
      </c>
      <c r="J469" s="2">
        <f>DATA_PI!K245-DATA_PI!Y245</f>
        <v>12.510799122500007</v>
      </c>
      <c r="K469" s="2">
        <f>DATA_PI!L245-DATA_PI!Z245</f>
        <v>-3.2100858284351932</v>
      </c>
      <c r="M469" s="2" t="str">
        <f t="shared" si="377"/>
        <v>Greece</v>
      </c>
    </row>
    <row r="470" spans="1:19" x14ac:dyDescent="0.2">
      <c r="A470" s="2" t="s">
        <v>52</v>
      </c>
      <c r="B470" s="2">
        <v>2000</v>
      </c>
      <c r="C470" s="2">
        <v>-7.7910000000000004</v>
      </c>
      <c r="D470" s="2">
        <v>-37.872854124644597</v>
      </c>
      <c r="E470" s="2">
        <f>DATA_PI!F246-DATA_PI!T246</f>
        <v>3.3575834228124961</v>
      </c>
      <c r="F470" s="2">
        <f>DATA_PI!G246-DATA_PI!U246</f>
        <v>-6.3870433259375083</v>
      </c>
      <c r="G470" s="2">
        <f>DATA_PI!H246-DATA_PI!V246</f>
        <v>9.744436953750002</v>
      </c>
      <c r="H470" s="2">
        <f>DATA_PI!I246-DATA_PI!W246</f>
        <v>11.082366558437506</v>
      </c>
      <c r="I470" s="2">
        <f>DATA_PI!J246-DATA_PI!X246</f>
        <v>-1.8859369840625071</v>
      </c>
      <c r="J470" s="2">
        <f>DATA_PI!K246-DATA_PI!Y246</f>
        <v>12.967217944375001</v>
      </c>
      <c r="K470" s="2">
        <f>DATA_PI!L246-DATA_PI!Z246</f>
        <v>-4.0172665925530904</v>
      </c>
      <c r="M470" s="2" t="str">
        <f t="shared" si="377"/>
        <v>Greece</v>
      </c>
    </row>
    <row r="471" spans="1:19" x14ac:dyDescent="0.2">
      <c r="A471" s="2" t="s">
        <v>52</v>
      </c>
      <c r="B471" s="2">
        <v>2001</v>
      </c>
      <c r="C471" s="2">
        <v>-7.2290000000000001</v>
      </c>
      <c r="D471" s="2">
        <v>-37.872854124644597</v>
      </c>
      <c r="E471" s="2">
        <f>DATA_PI!F247-DATA_PI!T247</f>
        <v>3.9530413774999928</v>
      </c>
      <c r="F471" s="2">
        <f>DATA_PI!G247-DATA_PI!U247</f>
        <v>-6.2594528028125005</v>
      </c>
      <c r="G471" s="2">
        <f>DATA_PI!H247-DATA_PI!V247</f>
        <v>10.212459656562498</v>
      </c>
      <c r="H471" s="2">
        <f>DATA_PI!I247-DATA_PI!W247</f>
        <v>11.795334185312505</v>
      </c>
      <c r="I471" s="2">
        <f>DATA_PI!J247-DATA_PI!X247</f>
        <v>-1.7162965581249985</v>
      </c>
      <c r="J471" s="2">
        <f>DATA_PI!K247-DATA_PI!Y247</f>
        <v>13.511678737499995</v>
      </c>
      <c r="K471" s="2">
        <f>DATA_PI!L247-DATA_PI!Z247</f>
        <v>-2.2714283859735334</v>
      </c>
      <c r="M471" s="2" t="str">
        <f t="shared" si="377"/>
        <v>Greece</v>
      </c>
    </row>
    <row r="472" spans="1:19" x14ac:dyDescent="0.2">
      <c r="A472" s="2" t="s">
        <v>52</v>
      </c>
      <c r="B472" s="2">
        <v>2002</v>
      </c>
      <c r="C472" s="2">
        <v>-6.516</v>
      </c>
      <c r="D472" s="2">
        <v>-37.872854124644597</v>
      </c>
      <c r="E472" s="2">
        <f>DATA_PI!F248-DATA_PI!T248</f>
        <v>4.6429304037500003</v>
      </c>
      <c r="F472" s="2">
        <f>DATA_PI!G248-DATA_PI!U248</f>
        <v>-6.0560312912499867</v>
      </c>
      <c r="G472" s="2">
        <f>DATA_PI!H248-DATA_PI!V248</f>
        <v>10.698991393749997</v>
      </c>
      <c r="H472" s="2">
        <f>DATA_PI!I248-DATA_PI!W248</f>
        <v>12.563938080312518</v>
      </c>
      <c r="I472" s="2">
        <f>DATA_PI!J248-DATA_PI!X248</f>
        <v>-1.5141779596874976</v>
      </c>
      <c r="J472" s="2">
        <f>DATA_PI!K248-DATA_PI!Y248</f>
        <v>14.078063256250005</v>
      </c>
      <c r="K472" s="2">
        <f>DATA_PI!L248-DATA_PI!Z248</f>
        <v>-1.2694395259344464</v>
      </c>
      <c r="M472" s="2" t="str">
        <f t="shared" si="377"/>
        <v>Greece</v>
      </c>
    </row>
    <row r="473" spans="1:19" x14ac:dyDescent="0.2">
      <c r="A473" s="2" t="s">
        <v>52</v>
      </c>
      <c r="B473" s="2">
        <v>2003</v>
      </c>
      <c r="C473" s="2">
        <v>-6.532</v>
      </c>
      <c r="D473" s="2">
        <v>-37.872854124644597</v>
      </c>
      <c r="E473" s="2">
        <f>DATA_PI!F249-DATA_PI!T249</f>
        <v>5.3743885318749918</v>
      </c>
      <c r="F473" s="2">
        <f>DATA_PI!G249-DATA_PI!U249</f>
        <v>-5.7821626859375002</v>
      </c>
      <c r="G473" s="2">
        <f>DATA_PI!H249-DATA_PI!V249</f>
        <v>11.157563317812494</v>
      </c>
      <c r="H473" s="2">
        <f>DATA_PI!I249-DATA_PI!W249</f>
        <v>13.355267238437499</v>
      </c>
      <c r="I473" s="2">
        <f>DATA_PI!J249-DATA_PI!X249</f>
        <v>-1.2858883287500049</v>
      </c>
      <c r="J473" s="2">
        <f>DATA_PI!K249-DATA_PI!Y249</f>
        <v>14.640193965937495</v>
      </c>
      <c r="K473" s="2">
        <f>DATA_PI!L249-DATA_PI!Z249</f>
        <v>1.7631634838915509</v>
      </c>
      <c r="M473" s="2" t="str">
        <f t="shared" si="377"/>
        <v>Greece</v>
      </c>
    </row>
    <row r="474" spans="1:19" x14ac:dyDescent="0.2">
      <c r="A474" s="2" t="s">
        <v>52</v>
      </c>
      <c r="B474" s="2">
        <v>2004</v>
      </c>
      <c r="C474" s="2">
        <v>-5.7850000000000001</v>
      </c>
      <c r="D474" s="2">
        <v>-74.060401175062367</v>
      </c>
      <c r="E474" s="2">
        <f>DATA_PI!F250-DATA_PI!T250</f>
        <v>6.0664055656249829</v>
      </c>
      <c r="F474" s="2">
        <f>DATA_PI!G250-DATA_PI!U250</f>
        <v>-5.452918725</v>
      </c>
      <c r="G474" s="2">
        <f>DATA_PI!H250-DATA_PI!V250</f>
        <v>11.519052568437496</v>
      </c>
      <c r="H474" s="2">
        <f>DATA_PI!I250-DATA_PI!W250</f>
        <v>14.1756120384375</v>
      </c>
      <c r="I474" s="2">
        <f>DATA_PI!J250-DATA_PI!X250</f>
        <v>-1.0192539284374966</v>
      </c>
      <c r="J474" s="2">
        <f>DATA_PI!K250-DATA_PI!Y250</f>
        <v>15.194938485312498</v>
      </c>
      <c r="K474" s="2">
        <f>DATA_PI!L250-DATA_PI!Z250</f>
        <v>2.7444221533487876</v>
      </c>
      <c r="M474" s="2" t="str">
        <f t="shared" si="377"/>
        <v>Greece</v>
      </c>
    </row>
    <row r="475" spans="1:19" x14ac:dyDescent="0.2">
      <c r="A475" s="2" t="s">
        <v>52</v>
      </c>
      <c r="B475" s="2">
        <v>2005</v>
      </c>
      <c r="C475" s="2">
        <v>-7.6369999999999996</v>
      </c>
      <c r="D475" s="2">
        <v>-74.060401175062367</v>
      </c>
      <c r="E475" s="2">
        <f>DATA_PI!F251-DATA_PI!T251</f>
        <v>6.6706611668749787</v>
      </c>
      <c r="F475" s="2">
        <f>DATA_PI!G251-DATA_PI!U251</f>
        <v>-5.0760331996874974</v>
      </c>
      <c r="G475" s="2">
        <f>DATA_PI!H251-DATA_PI!V251</f>
        <v>11.746819033749995</v>
      </c>
      <c r="H475" s="2">
        <f>DATA_PI!I251-DATA_PI!W251</f>
        <v>14.983636893124995</v>
      </c>
      <c r="I475" s="2">
        <f>DATA_PI!J251-DATA_PI!X251</f>
        <v>-0.736576635937503</v>
      </c>
      <c r="J475" s="2">
        <f>DATA_PI!K251-DATA_PI!Y251</f>
        <v>15.720006565937496</v>
      </c>
      <c r="K475" s="2">
        <f>DATA_PI!L251-DATA_PI!Z251</f>
        <v>2.5808118065192449</v>
      </c>
      <c r="M475" s="2" t="str">
        <f t="shared" si="377"/>
        <v>Greece</v>
      </c>
    </row>
    <row r="476" spans="1:19" x14ac:dyDescent="0.2">
      <c r="A476" s="2" t="s">
        <v>52</v>
      </c>
      <c r="B476" s="2">
        <v>2006</v>
      </c>
      <c r="C476" s="2">
        <v>-11.388</v>
      </c>
      <c r="D476" s="2">
        <v>-74.060401175062367</v>
      </c>
      <c r="E476" s="2">
        <f>DATA_PI!F252-DATA_PI!T252</f>
        <v>6.9775999956249919</v>
      </c>
      <c r="F476" s="2">
        <f>DATA_PI!G252-DATA_PI!U252</f>
        <v>-4.801074197812504</v>
      </c>
      <c r="G476" s="2">
        <f>DATA_PI!H252-DATA_PI!V252</f>
        <v>11.779710644374997</v>
      </c>
      <c r="H476" s="2">
        <f>DATA_PI!I252-DATA_PI!W252</f>
        <v>15.833051737187496</v>
      </c>
      <c r="I476" s="2">
        <f>DATA_PI!J252-DATA_PI!X252</f>
        <v>-0.43415712562499209</v>
      </c>
      <c r="J476" s="2">
        <f>DATA_PI!K252-DATA_PI!Y252</f>
        <v>16.266964749375006</v>
      </c>
      <c r="K476" s="2">
        <f>DATA_PI!L252-DATA_PI!Z252</f>
        <v>6.0471925487428368</v>
      </c>
      <c r="M476" s="2" t="str">
        <f t="shared" si="377"/>
        <v>Greece</v>
      </c>
    </row>
    <row r="477" spans="1:19" x14ac:dyDescent="0.2">
      <c r="A477" s="2" t="s">
        <v>52</v>
      </c>
      <c r="B477" s="2">
        <v>2007</v>
      </c>
      <c r="C477" s="2">
        <v>-14.609</v>
      </c>
      <c r="D477" s="2">
        <v>-74.060401175062367</v>
      </c>
      <c r="E477" s="2">
        <f>DATA_PI!F253-DATA_PI!T253</f>
        <v>7.2572723774999872</v>
      </c>
      <c r="F477" s="2">
        <f>DATA_PI!G253-DATA_PI!U253</f>
        <v>-4.4219054474999915</v>
      </c>
      <c r="G477" s="2">
        <f>DATA_PI!H253-DATA_PI!V253</f>
        <v>11.678364579999997</v>
      </c>
      <c r="H477" s="2">
        <f>DATA_PI!I253-DATA_PI!W253</f>
        <v>16.795900574687472</v>
      </c>
      <c r="I477" s="2">
        <f>DATA_PI!J253-DATA_PI!X253</f>
        <v>-0.10697085968749676</v>
      </c>
      <c r="J477" s="2">
        <f>DATA_PI!K253-DATA_PI!Y253</f>
        <v>16.903868180937494</v>
      </c>
      <c r="K477" s="2">
        <f>DATA_PI!L253-DATA_PI!Z253</f>
        <v>8.4813458214632149</v>
      </c>
      <c r="M477" s="2" t="str">
        <f t="shared" si="377"/>
        <v>Greece</v>
      </c>
    </row>
    <row r="478" spans="1:19" x14ac:dyDescent="0.2">
      <c r="A478" s="2" t="s">
        <v>52</v>
      </c>
      <c r="B478" s="2">
        <v>2008</v>
      </c>
      <c r="C478" s="2">
        <v>-14.922000000000001</v>
      </c>
      <c r="D478" s="2">
        <v>-73.581725490072529</v>
      </c>
      <c r="E478" s="2">
        <f>DATA_PI!F254-DATA_PI!T254</f>
        <v>7.5103418696875153</v>
      </c>
      <c r="F478" s="2">
        <f>DATA_PI!G254-DATA_PI!U254</f>
        <v>-3.9931874681250008</v>
      </c>
      <c r="G478" s="2">
        <f>DATA_PI!H254-DATA_PI!V254</f>
        <v>11.503618717187496</v>
      </c>
      <c r="H478" s="2">
        <f>DATA_PI!I254-DATA_PI!W254</f>
        <v>17.893970490624994</v>
      </c>
      <c r="I478" s="2">
        <f>DATA_PI!J254-DATA_PI!X254</f>
        <v>0.24582430499998864</v>
      </c>
      <c r="J478" s="2">
        <f>DATA_PI!K254-DATA_PI!Y254</f>
        <v>17.648231030624999</v>
      </c>
      <c r="K478" s="2">
        <f>DATA_PI!L254-DATA_PI!Z254</f>
        <v>9.5978129986926319</v>
      </c>
      <c r="M478" s="2" t="str">
        <f t="shared" si="377"/>
        <v>Greece</v>
      </c>
    </row>
    <row r="479" spans="1:19" x14ac:dyDescent="0.2">
      <c r="A479" s="2" t="s">
        <v>52</v>
      </c>
      <c r="B479" s="2">
        <v>2009</v>
      </c>
      <c r="C479" s="2">
        <v>-11.173</v>
      </c>
      <c r="D479" s="2">
        <v>-73.581725490072529</v>
      </c>
      <c r="E479" s="2">
        <f>DATA_PI!F255-DATA_PI!T255</f>
        <v>7.750059457500015</v>
      </c>
      <c r="F479" s="2">
        <f>DATA_PI!G255-DATA_PI!U255</f>
        <v>-3.5955333303124988</v>
      </c>
      <c r="G479" s="2">
        <f>DATA_PI!H255-DATA_PI!V255</f>
        <v>11.345634000937498</v>
      </c>
      <c r="H479" s="2">
        <f>DATA_PI!I255-DATA_PI!W255</f>
        <v>19.036136893749998</v>
      </c>
      <c r="I479" s="2">
        <f>DATA_PI!J255-DATA_PI!X255</f>
        <v>0.6239107824999941</v>
      </c>
      <c r="J479" s="2">
        <f>DATA_PI!K255-DATA_PI!Y255</f>
        <v>18.411194656562472</v>
      </c>
      <c r="K479" s="2">
        <f>DATA_PI!L255-DATA_PI!Z255</f>
        <v>10.483294104287179</v>
      </c>
      <c r="M479" s="2" t="str">
        <f t="shared" si="377"/>
        <v>Greece</v>
      </c>
    </row>
    <row r="480" spans="1:19" x14ac:dyDescent="0.2">
      <c r="A480" s="2" t="s">
        <v>52</v>
      </c>
      <c r="B480" s="2">
        <v>2010</v>
      </c>
      <c r="C480" s="2">
        <v>-10.131</v>
      </c>
      <c r="D480" s="2">
        <v>-73.581725490072529</v>
      </c>
      <c r="E480" s="2">
        <f>DATA_PI!F256-DATA_PI!T256</f>
        <v>7.9933210806249733</v>
      </c>
      <c r="F480" s="2">
        <f>DATA_PI!G256-DATA_PI!U256</f>
        <v>-3.2660113946874993</v>
      </c>
      <c r="G480" s="2">
        <f>DATA_PI!H256-DATA_PI!V256</f>
        <v>11.259420240937501</v>
      </c>
      <c r="H480" s="2">
        <f>DATA_PI!I256-DATA_PI!W256</f>
        <v>20.28874643343751</v>
      </c>
      <c r="I480" s="2">
        <f>DATA_PI!J256-DATA_PI!X256</f>
        <v>1.0133956521874978</v>
      </c>
      <c r="J480" s="2">
        <f>DATA_PI!K256-DATA_PI!Y256</f>
        <v>19.275281439062496</v>
      </c>
      <c r="K480" s="2">
        <f>DATA_PI!L256-DATA_PI!Z256</f>
        <v>5.1016703167248751</v>
      </c>
      <c r="M480" s="2" t="str">
        <f t="shared" si="377"/>
        <v>Greece</v>
      </c>
    </row>
    <row r="481" spans="1:13" x14ac:dyDescent="0.2">
      <c r="A481" s="2" t="s">
        <v>52</v>
      </c>
      <c r="B481" s="2">
        <v>2011</v>
      </c>
      <c r="C481" s="2">
        <v>-9.8949999999999996</v>
      </c>
      <c r="D481" s="2">
        <v>-73.581725490072529</v>
      </c>
      <c r="E481" s="2">
        <f>DATA_PI!F257-DATA_PI!T257</f>
        <v>8.3793764921874896</v>
      </c>
      <c r="F481" s="2">
        <f>DATA_PI!G257-DATA_PI!U257</f>
        <v>-2.8494742550000005</v>
      </c>
      <c r="G481" s="2">
        <f>DATA_PI!H257-DATA_PI!V257</f>
        <v>11.227698501875</v>
      </c>
      <c r="H481" s="2">
        <f>DATA_PI!I257-DATA_PI!W257</f>
        <v>21.572050012187503</v>
      </c>
      <c r="I481" s="2">
        <f>DATA_PI!J257-DATA_PI!X257</f>
        <v>1.402180194999989</v>
      </c>
      <c r="J481" s="2">
        <f>DATA_PI!K257-DATA_PI!Y257</f>
        <v>20.170904798750001</v>
      </c>
      <c r="K481" s="2">
        <f>DATA_PI!L257-DATA_PI!Z257</f>
        <v>-1.0488775931931682</v>
      </c>
      <c r="M481" s="2" t="str">
        <f t="shared" si="377"/>
        <v>Greece</v>
      </c>
    </row>
    <row r="482" spans="1:13" x14ac:dyDescent="0.2">
      <c r="A482" s="2" t="s">
        <v>52</v>
      </c>
      <c r="B482" s="2">
        <v>2012</v>
      </c>
      <c r="E482" s="2">
        <f>H450</f>
        <v>8.6973017324999944</v>
      </c>
      <c r="F482" s="2">
        <f t="shared" ref="F482:F513" si="507">I450</f>
        <v>-2.5709125646875073</v>
      </c>
      <c r="G482" s="2">
        <f t="shared" ref="G482:G513" si="508">J450</f>
        <v>11.267227718124992</v>
      </c>
    </row>
    <row r="483" spans="1:13" x14ac:dyDescent="0.2">
      <c r="A483" s="2" t="s">
        <v>52</v>
      </c>
      <c r="B483" s="2">
        <v>2013</v>
      </c>
      <c r="E483" s="2">
        <f t="shared" ref="E483:E513" si="509">H451</f>
        <v>8.9683593787499944</v>
      </c>
      <c r="F483" s="2">
        <f t="shared" si="507"/>
        <v>-2.3783376562499967</v>
      </c>
      <c r="G483" s="2">
        <f t="shared" si="508"/>
        <v>11.346611751874992</v>
      </c>
    </row>
    <row r="484" spans="1:13" x14ac:dyDescent="0.2">
      <c r="A484" s="2" t="s">
        <v>52</v>
      </c>
      <c r="B484" s="2">
        <v>2014</v>
      </c>
      <c r="E484" s="2">
        <f t="shared" si="509"/>
        <v>9.2395199068749889</v>
      </c>
      <c r="F484" s="2">
        <f t="shared" si="507"/>
        <v>-2.1820768528125072</v>
      </c>
      <c r="G484" s="2">
        <f t="shared" si="508"/>
        <v>11.421574339687496</v>
      </c>
    </row>
    <row r="485" spans="1:13" x14ac:dyDescent="0.2">
      <c r="A485" s="2" t="s">
        <v>52</v>
      </c>
      <c r="B485" s="2">
        <v>2015</v>
      </c>
      <c r="E485" s="2">
        <f t="shared" si="509"/>
        <v>9.52839860468751</v>
      </c>
      <c r="F485" s="2">
        <f t="shared" si="507"/>
        <v>-1.9436910615625003</v>
      </c>
      <c r="G485" s="2">
        <f t="shared" si="508"/>
        <v>11.471075062812496</v>
      </c>
    </row>
    <row r="486" spans="1:13" x14ac:dyDescent="0.2">
      <c r="A486" s="2" t="s">
        <v>52</v>
      </c>
      <c r="B486" s="2">
        <v>2016</v>
      </c>
      <c r="E486" s="2">
        <f t="shared" si="509"/>
        <v>9.6353057337499877</v>
      </c>
      <c r="F486" s="2">
        <f t="shared" si="507"/>
        <v>-1.8495179581250021</v>
      </c>
      <c r="G486" s="2">
        <f t="shared" si="508"/>
        <v>11.484824870624998</v>
      </c>
    </row>
    <row r="487" spans="1:13" x14ac:dyDescent="0.2">
      <c r="A487" s="2" t="s">
        <v>52</v>
      </c>
      <c r="B487" s="2">
        <v>2017</v>
      </c>
      <c r="E487" s="2">
        <f t="shared" si="509"/>
        <v>9.7912389274999896</v>
      </c>
      <c r="F487" s="2">
        <f t="shared" si="507"/>
        <v>-1.6791901181250068</v>
      </c>
      <c r="G487" s="2">
        <f t="shared" si="508"/>
        <v>11.470143980000003</v>
      </c>
    </row>
    <row r="488" spans="1:13" x14ac:dyDescent="0.2">
      <c r="A488" s="2" t="s">
        <v>52</v>
      </c>
      <c r="B488" s="2">
        <v>2018</v>
      </c>
      <c r="E488" s="2">
        <f t="shared" si="509"/>
        <v>9.9719723009374803</v>
      </c>
      <c r="F488" s="2">
        <f t="shared" si="507"/>
        <v>-1.4831457240624992</v>
      </c>
      <c r="G488" s="2">
        <f t="shared" si="508"/>
        <v>11.454000204375006</v>
      </c>
    </row>
    <row r="489" spans="1:13" x14ac:dyDescent="0.2">
      <c r="A489" s="2" t="s">
        <v>52</v>
      </c>
      <c r="B489" s="2">
        <v>2019</v>
      </c>
      <c r="E489" s="2">
        <f t="shared" si="509"/>
        <v>10.126828830000001</v>
      </c>
      <c r="F489" s="2">
        <f t="shared" si="507"/>
        <v>-1.3449005162500036</v>
      </c>
      <c r="G489" s="2">
        <f t="shared" si="508"/>
        <v>11.471700930937494</v>
      </c>
    </row>
    <row r="490" spans="1:13" x14ac:dyDescent="0.2">
      <c r="A490" s="2" t="s">
        <v>52</v>
      </c>
      <c r="B490" s="2">
        <v>2020</v>
      </c>
      <c r="E490" s="2">
        <f t="shared" si="509"/>
        <v>10.227751632499995</v>
      </c>
      <c r="F490" s="2">
        <f t="shared" si="507"/>
        <v>-1.3005830921874981</v>
      </c>
      <c r="G490" s="2">
        <f t="shared" si="508"/>
        <v>11.528331461249991</v>
      </c>
    </row>
    <row r="491" spans="1:13" x14ac:dyDescent="0.2">
      <c r="A491" s="2" t="s">
        <v>52</v>
      </c>
      <c r="B491" s="2">
        <v>2021</v>
      </c>
      <c r="E491" s="2">
        <f t="shared" si="509"/>
        <v>10.269623101562487</v>
      </c>
      <c r="F491" s="2">
        <f t="shared" si="507"/>
        <v>-1.3052150650000058</v>
      </c>
      <c r="G491" s="2">
        <f t="shared" si="508"/>
        <v>11.574918625312499</v>
      </c>
    </row>
    <row r="492" spans="1:13" x14ac:dyDescent="0.2">
      <c r="A492" s="2" t="s">
        <v>52</v>
      </c>
      <c r="B492" s="2">
        <v>2022</v>
      </c>
      <c r="E492" s="2">
        <f t="shared" si="509"/>
        <v>10.277057484687489</v>
      </c>
      <c r="F492" s="2">
        <f t="shared" si="507"/>
        <v>-1.395890563125004</v>
      </c>
      <c r="G492" s="2">
        <f t="shared" si="508"/>
        <v>11.671887828749998</v>
      </c>
    </row>
    <row r="493" spans="1:13" x14ac:dyDescent="0.2">
      <c r="A493" s="2" t="s">
        <v>52</v>
      </c>
      <c r="B493" s="2">
        <v>2023</v>
      </c>
      <c r="E493" s="2">
        <f t="shared" si="509"/>
        <v>10.240897054999991</v>
      </c>
      <c r="F493" s="2">
        <f t="shared" si="507"/>
        <v>-1.5453431103124977</v>
      </c>
      <c r="G493" s="2">
        <f t="shared" si="508"/>
        <v>11.786215416874995</v>
      </c>
    </row>
    <row r="494" spans="1:13" x14ac:dyDescent="0.2">
      <c r="A494" s="2" t="s">
        <v>52</v>
      </c>
      <c r="B494" s="2">
        <v>2024</v>
      </c>
      <c r="E494" s="2">
        <f t="shared" si="509"/>
        <v>10.168079957812495</v>
      </c>
      <c r="F494" s="2">
        <f t="shared" si="507"/>
        <v>-1.7022953996875039</v>
      </c>
      <c r="G494" s="2">
        <f t="shared" si="508"/>
        <v>11.870374448749999</v>
      </c>
    </row>
    <row r="495" spans="1:13" x14ac:dyDescent="0.2">
      <c r="A495" s="2" t="s">
        <v>52</v>
      </c>
      <c r="B495" s="2">
        <v>2025</v>
      </c>
      <c r="E495" s="2">
        <f t="shared" si="509"/>
        <v>10.073739433749992</v>
      </c>
      <c r="F495" s="2">
        <f t="shared" si="507"/>
        <v>-1.8322205937500051</v>
      </c>
      <c r="G495" s="2">
        <f t="shared" si="508"/>
        <v>11.905719538437506</v>
      </c>
    </row>
    <row r="496" spans="1:13" x14ac:dyDescent="0.2">
      <c r="A496" s="2" t="s">
        <v>52</v>
      </c>
      <c r="B496" s="2">
        <v>2026</v>
      </c>
      <c r="E496" s="2">
        <f t="shared" si="509"/>
        <v>9.9936956021875005</v>
      </c>
      <c r="F496" s="2">
        <f t="shared" si="507"/>
        <v>-1.941053941562501</v>
      </c>
      <c r="G496" s="2">
        <f t="shared" si="508"/>
        <v>11.934779882499999</v>
      </c>
    </row>
    <row r="497" spans="1:7" x14ac:dyDescent="0.2">
      <c r="A497" s="2" t="s">
        <v>52</v>
      </c>
      <c r="B497" s="2">
        <v>2027</v>
      </c>
      <c r="E497" s="2">
        <f t="shared" si="509"/>
        <v>9.8928081862499795</v>
      </c>
      <c r="F497" s="2">
        <f t="shared" si="507"/>
        <v>-2.0303634549999963</v>
      </c>
      <c r="G497" s="2">
        <f t="shared" si="508"/>
        <v>11.922124279062498</v>
      </c>
    </row>
    <row r="498" spans="1:7" x14ac:dyDescent="0.2">
      <c r="A498" s="2" t="s">
        <v>52</v>
      </c>
      <c r="B498" s="2">
        <v>2028</v>
      </c>
      <c r="E498" s="2">
        <f t="shared" si="509"/>
        <v>9.8347853262500067</v>
      </c>
      <c r="F498" s="2">
        <f t="shared" si="507"/>
        <v>-2.0871820706250119</v>
      </c>
      <c r="G498" s="2">
        <f t="shared" si="508"/>
        <v>11.922024799374991</v>
      </c>
    </row>
    <row r="499" spans="1:7" x14ac:dyDescent="0.2">
      <c r="A499" s="2" t="s">
        <v>52</v>
      </c>
      <c r="B499" s="2">
        <v>2029</v>
      </c>
      <c r="E499" s="2">
        <f t="shared" si="509"/>
        <v>9.89385767187499</v>
      </c>
      <c r="F499" s="2">
        <f t="shared" si="507"/>
        <v>-2.1073715375000148</v>
      </c>
      <c r="G499" s="2">
        <f t="shared" si="508"/>
        <v>12.000284051874992</v>
      </c>
    </row>
    <row r="500" spans="1:7" x14ac:dyDescent="0.2">
      <c r="A500" s="2" t="s">
        <v>52</v>
      </c>
      <c r="B500" s="2">
        <v>2030</v>
      </c>
      <c r="E500" s="2">
        <f t="shared" si="509"/>
        <v>10.109896570937508</v>
      </c>
      <c r="F500" s="2">
        <f t="shared" si="507"/>
        <v>-2.0845286515625006</v>
      </c>
      <c r="G500" s="2">
        <f t="shared" si="508"/>
        <v>12.194320470312505</v>
      </c>
    </row>
    <row r="501" spans="1:7" x14ac:dyDescent="0.2">
      <c r="A501" s="2" t="s">
        <v>52</v>
      </c>
      <c r="B501" s="2">
        <v>2031</v>
      </c>
      <c r="E501" s="2">
        <f t="shared" si="509"/>
        <v>10.501218553750007</v>
      </c>
      <c r="F501" s="2">
        <f t="shared" si="507"/>
        <v>-2.0098925478125018</v>
      </c>
      <c r="G501" s="2">
        <f t="shared" si="508"/>
        <v>12.510799122500007</v>
      </c>
    </row>
    <row r="502" spans="1:7" x14ac:dyDescent="0.2">
      <c r="A502" s="2" t="s">
        <v>52</v>
      </c>
      <c r="B502" s="2">
        <v>2032</v>
      </c>
      <c r="E502" s="2">
        <f t="shared" si="509"/>
        <v>11.082366558437506</v>
      </c>
      <c r="F502" s="2">
        <f t="shared" si="507"/>
        <v>-1.8859369840625071</v>
      </c>
      <c r="G502" s="2">
        <f t="shared" si="508"/>
        <v>12.967217944375001</v>
      </c>
    </row>
    <row r="503" spans="1:7" x14ac:dyDescent="0.2">
      <c r="A503" s="2" t="s">
        <v>52</v>
      </c>
      <c r="B503" s="2">
        <v>2033</v>
      </c>
      <c r="E503" s="2">
        <f t="shared" si="509"/>
        <v>11.795334185312505</v>
      </c>
      <c r="F503" s="2">
        <f t="shared" si="507"/>
        <v>-1.7162965581249985</v>
      </c>
      <c r="G503" s="2">
        <f t="shared" si="508"/>
        <v>13.511678737499995</v>
      </c>
    </row>
    <row r="504" spans="1:7" x14ac:dyDescent="0.2">
      <c r="A504" s="2" t="s">
        <v>52</v>
      </c>
      <c r="B504" s="2">
        <v>2034</v>
      </c>
      <c r="E504" s="2">
        <f t="shared" si="509"/>
        <v>12.563938080312518</v>
      </c>
      <c r="F504" s="2">
        <f t="shared" si="507"/>
        <v>-1.5141779596874976</v>
      </c>
      <c r="G504" s="2">
        <f t="shared" si="508"/>
        <v>14.078063256250005</v>
      </c>
    </row>
    <row r="505" spans="1:7" x14ac:dyDescent="0.2">
      <c r="A505" s="2" t="s">
        <v>52</v>
      </c>
      <c r="B505" s="2">
        <v>2035</v>
      </c>
      <c r="E505" s="2">
        <f t="shared" si="509"/>
        <v>13.355267238437499</v>
      </c>
      <c r="F505" s="2">
        <f t="shared" si="507"/>
        <v>-1.2858883287500049</v>
      </c>
      <c r="G505" s="2">
        <f t="shared" si="508"/>
        <v>14.640193965937495</v>
      </c>
    </row>
    <row r="506" spans="1:7" x14ac:dyDescent="0.2">
      <c r="A506" s="2" t="s">
        <v>52</v>
      </c>
      <c r="B506" s="2">
        <v>2036</v>
      </c>
      <c r="E506" s="2">
        <f t="shared" si="509"/>
        <v>14.1756120384375</v>
      </c>
      <c r="F506" s="2">
        <f t="shared" si="507"/>
        <v>-1.0192539284374966</v>
      </c>
      <c r="G506" s="2">
        <f t="shared" si="508"/>
        <v>15.194938485312498</v>
      </c>
    </row>
    <row r="507" spans="1:7" x14ac:dyDescent="0.2">
      <c r="A507" s="2" t="s">
        <v>52</v>
      </c>
      <c r="B507" s="2">
        <v>2037</v>
      </c>
      <c r="E507" s="2">
        <f t="shared" si="509"/>
        <v>14.983636893124995</v>
      </c>
      <c r="F507" s="2">
        <f t="shared" si="507"/>
        <v>-0.736576635937503</v>
      </c>
      <c r="G507" s="2">
        <f t="shared" si="508"/>
        <v>15.720006565937496</v>
      </c>
    </row>
    <row r="508" spans="1:7" x14ac:dyDescent="0.2">
      <c r="A508" s="2" t="s">
        <v>52</v>
      </c>
      <c r="B508" s="2">
        <v>2038</v>
      </c>
      <c r="E508" s="2">
        <f t="shared" si="509"/>
        <v>15.833051737187496</v>
      </c>
      <c r="F508" s="2">
        <f t="shared" si="507"/>
        <v>-0.43415712562499209</v>
      </c>
      <c r="G508" s="2">
        <f t="shared" si="508"/>
        <v>16.266964749375006</v>
      </c>
    </row>
    <row r="509" spans="1:7" x14ac:dyDescent="0.2">
      <c r="A509" s="2" t="s">
        <v>52</v>
      </c>
      <c r="B509" s="2">
        <v>2039</v>
      </c>
      <c r="E509" s="2">
        <f t="shared" si="509"/>
        <v>16.795900574687472</v>
      </c>
      <c r="F509" s="2">
        <f t="shared" si="507"/>
        <v>-0.10697085968749676</v>
      </c>
      <c r="G509" s="2">
        <f t="shared" si="508"/>
        <v>16.903868180937494</v>
      </c>
    </row>
    <row r="510" spans="1:7" x14ac:dyDescent="0.2">
      <c r="A510" s="2" t="s">
        <v>52</v>
      </c>
      <c r="B510" s="2">
        <v>2040</v>
      </c>
      <c r="E510" s="2">
        <f t="shared" si="509"/>
        <v>17.893970490624994</v>
      </c>
      <c r="F510" s="2">
        <f t="shared" si="507"/>
        <v>0.24582430499998864</v>
      </c>
      <c r="G510" s="2">
        <f t="shared" si="508"/>
        <v>17.648231030624999</v>
      </c>
    </row>
    <row r="511" spans="1:7" x14ac:dyDescent="0.2">
      <c r="A511" s="2" t="s">
        <v>52</v>
      </c>
      <c r="B511" s="2">
        <v>2041</v>
      </c>
      <c r="E511" s="2">
        <f t="shared" si="509"/>
        <v>19.036136893749998</v>
      </c>
      <c r="F511" s="2">
        <f t="shared" si="507"/>
        <v>0.6239107824999941</v>
      </c>
      <c r="G511" s="2">
        <f t="shared" si="508"/>
        <v>18.411194656562472</v>
      </c>
    </row>
    <row r="512" spans="1:7" x14ac:dyDescent="0.2">
      <c r="A512" s="2" t="s">
        <v>52</v>
      </c>
      <c r="B512" s="2">
        <v>2042</v>
      </c>
      <c r="E512" s="2">
        <f t="shared" si="509"/>
        <v>20.28874643343751</v>
      </c>
      <c r="F512" s="2">
        <f t="shared" si="507"/>
        <v>1.0133956521874978</v>
      </c>
      <c r="G512" s="2">
        <f t="shared" si="508"/>
        <v>19.275281439062496</v>
      </c>
    </row>
    <row r="513" spans="1:23" x14ac:dyDescent="0.2">
      <c r="A513" s="2" t="s">
        <v>52</v>
      </c>
      <c r="B513" s="2">
        <v>2043</v>
      </c>
      <c r="E513" s="2">
        <f t="shared" si="509"/>
        <v>21.572050012187503</v>
      </c>
      <c r="F513" s="2">
        <f t="shared" si="507"/>
        <v>1.402180194999989</v>
      </c>
      <c r="G513" s="2">
        <f t="shared" si="508"/>
        <v>20.170904798750001</v>
      </c>
    </row>
    <row r="514" spans="1:23" x14ac:dyDescent="0.2">
      <c r="A514" s="2" t="s">
        <v>7</v>
      </c>
      <c r="B514" s="2">
        <v>1980</v>
      </c>
      <c r="C514" s="2">
        <v>-10.769</v>
      </c>
      <c r="D514" s="2">
        <v>-38.641355775481237</v>
      </c>
      <c r="E514" s="2">
        <f>DATA_PI!F258-DATA_PI!T258</f>
        <v>19.531405494687512</v>
      </c>
      <c r="F514" s="2">
        <f>DATA_PI!G258-DATA_PI!U258</f>
        <v>13.734326937187497</v>
      </c>
      <c r="G514" s="2">
        <f>DATA_PI!H258-DATA_PI!V258</f>
        <v>5.7971444387499993</v>
      </c>
      <c r="H514" s="2">
        <f>DATA_PI!I258-DATA_PI!W258</f>
        <v>7.1733017324999935</v>
      </c>
      <c r="I514" s="2">
        <f>DATA_PI!J258-DATA_PI!X258</f>
        <v>7.6230874353124918</v>
      </c>
      <c r="J514" s="2">
        <f>DATA_PI!K258-DATA_PI!Y258</f>
        <v>-0.44977228187500984</v>
      </c>
      <c r="K514" s="2">
        <f>DATA_PI!L258-DATA_PI!Z258</f>
        <v>2.161196880819682</v>
      </c>
      <c r="M514" s="2" t="str">
        <f t="shared" si="377"/>
        <v>Ireland</v>
      </c>
      <c r="N514" s="2">
        <v>1</v>
      </c>
      <c r="O514" s="2">
        <f>AVERAGE(C514:C517)</f>
        <v>-10.168749999999999</v>
      </c>
      <c r="P514" s="2">
        <f t="shared" ref="P514" si="510">AVERAGE(D514:D517)</f>
        <v>-38.641355775481237</v>
      </c>
      <c r="Q514" s="2">
        <f t="shared" ref="Q514" si="511">AVERAGE(E514:E517)</f>
        <v>19.887899767656251</v>
      </c>
      <c r="R514" s="2">
        <f t="shared" ref="R514" si="512">AVERAGE(F514:F517)</f>
        <v>14.132262005156246</v>
      </c>
      <c r="S514" s="2">
        <f t="shared" ref="S514" si="513">AVERAGE(G514:G517)</f>
        <v>5.7558995989062494</v>
      </c>
      <c r="T514" s="2">
        <f t="shared" ref="T514" si="514">AVERAGE(H514:H517)</f>
        <v>7.5876449057031223</v>
      </c>
      <c r="U514" s="2">
        <f t="shared" ref="U514" si="515">AVERAGE(I514:I517)</f>
        <v>8.0107454661718727</v>
      </c>
      <c r="V514" s="2">
        <f t="shared" ref="V514" si="516">AVERAGE(J514:J517)</f>
        <v>-0.42287778187500624</v>
      </c>
      <c r="W514" s="2">
        <f t="shared" ref="W514" si="517">AVERAGE(K514:K517)</f>
        <v>2.7321939920696816</v>
      </c>
    </row>
    <row r="515" spans="1:23" x14ac:dyDescent="0.2">
      <c r="A515" s="2" t="s">
        <v>7</v>
      </c>
      <c r="B515" s="2">
        <v>1981</v>
      </c>
      <c r="C515" s="2">
        <v>-13.646000000000001</v>
      </c>
      <c r="D515" s="2">
        <v>-38.641355775481237</v>
      </c>
      <c r="E515" s="2">
        <f>DATA_PI!F259-DATA_PI!T259</f>
        <v>19.787755459062488</v>
      </c>
      <c r="F515" s="2">
        <f>DATA_PI!G259-DATA_PI!U259</f>
        <v>14.01282283281251</v>
      </c>
      <c r="G515" s="2">
        <f>DATA_PI!H259-DATA_PI!V259</f>
        <v>5.7749251228125011</v>
      </c>
      <c r="H515" s="2">
        <f>DATA_PI!I259-DATA_PI!W259</f>
        <v>7.4683593787499944</v>
      </c>
      <c r="I515" s="2">
        <f>DATA_PI!J259-DATA_PI!X259</f>
        <v>7.8956623437500042</v>
      </c>
      <c r="J515" s="2">
        <f>DATA_PI!K259-DATA_PI!Y259</f>
        <v>-0.42638824812500786</v>
      </c>
      <c r="K515" s="2">
        <f>DATA_PI!L259-DATA_PI!Z259</f>
        <v>3.0635673614804464</v>
      </c>
      <c r="M515" s="2" t="str">
        <f t="shared" ref="M515:M642" si="518">A515</f>
        <v>Ireland</v>
      </c>
      <c r="N515" s="2">
        <v>2</v>
      </c>
      <c r="O515" s="2">
        <f>AVERAGE(C518:C521)</f>
        <v>-3.1945000000000001</v>
      </c>
      <c r="P515" s="2">
        <f t="shared" ref="P515" si="519">AVERAGE(D518:D521)</f>
        <v>-70.092377191741377</v>
      </c>
      <c r="Q515" s="2">
        <f t="shared" ref="Q515" si="520">AVERAGE(E518:E521)</f>
        <v>19.619624857812489</v>
      </c>
      <c r="R515" s="2">
        <f t="shared" ref="R515" si="521">AVERAGE(F518:F521)</f>
        <v>14.126915333437495</v>
      </c>
      <c r="S515" s="2">
        <f t="shared" ref="S515" si="522">AVERAGE(G518:G521)</f>
        <v>5.492450353749998</v>
      </c>
      <c r="T515" s="2">
        <f t="shared" ref="T515" si="523">AVERAGE(H518:H521)</f>
        <v>8.2983364480468662</v>
      </c>
      <c r="U515" s="2">
        <f t="shared" ref="U515" si="524">AVERAGE(I518:I521)</f>
        <v>8.7008114208593739</v>
      </c>
      <c r="V515" s="2">
        <f t="shared" ref="V515" si="525">AVERAGE(J518:J521)</f>
        <v>-0.40258250351562364</v>
      </c>
      <c r="W515" s="2">
        <f t="shared" ref="W515" si="526">AVERAGE(K518:K521)</f>
        <v>-8.0160389147942573E-2</v>
      </c>
    </row>
    <row r="516" spans="1:23" x14ac:dyDescent="0.2">
      <c r="A516" s="2" t="s">
        <v>7</v>
      </c>
      <c r="B516" s="2">
        <v>1982</v>
      </c>
      <c r="C516" s="2">
        <v>-9.7479999999999993</v>
      </c>
      <c r="D516" s="2">
        <v>-38.641355775481237</v>
      </c>
      <c r="E516" s="2">
        <f>DATA_PI!F260-DATA_PI!T260</f>
        <v>20.037611259687495</v>
      </c>
      <c r="F516" s="2">
        <f>DATA_PI!G260-DATA_PI!U260</f>
        <v>14.290938321249989</v>
      </c>
      <c r="G516" s="2">
        <f>DATA_PI!H260-DATA_PI!V260</f>
        <v>5.7476370212500001</v>
      </c>
      <c r="H516" s="2">
        <f>DATA_PI!I260-DATA_PI!W260</f>
        <v>7.7235199068749907</v>
      </c>
      <c r="I516" s="2">
        <f>DATA_PI!J260-DATA_PI!X260</f>
        <v>8.134923147187493</v>
      </c>
      <c r="J516" s="2">
        <f>DATA_PI!K260-DATA_PI!Y260</f>
        <v>-0.41142566031250283</v>
      </c>
      <c r="K516" s="2">
        <f>DATA_PI!L260-DATA_PI!Z260</f>
        <v>4.1541239735508046</v>
      </c>
      <c r="M516" s="2" t="str">
        <f t="shared" si="518"/>
        <v>Ireland</v>
      </c>
      <c r="N516" s="2">
        <v>3</v>
      </c>
      <c r="O516" s="2">
        <f>AVERAGE(C522:C525)</f>
        <v>-0.629</v>
      </c>
      <c r="P516" s="2">
        <f t="shared" ref="P516" si="527">AVERAGE(D522:D525)</f>
        <v>-35.894544295866105</v>
      </c>
      <c r="Q516" s="2">
        <f t="shared" ref="Q516" si="528">AVERAGE(E522:E525)</f>
        <v>16.739219508593738</v>
      </c>
      <c r="R516" s="2">
        <f t="shared" ref="R516" si="529">AVERAGE(F522:F525)</f>
        <v>11.753465257265622</v>
      </c>
      <c r="S516" s="2">
        <f t="shared" ref="S516" si="530">AVERAGE(G522:G525)</f>
        <v>4.9856896523437477</v>
      </c>
      <c r="T516" s="2">
        <f t="shared" ref="T516" si="531">AVERAGE(H522:H525)</f>
        <v>7.8753323184374917</v>
      </c>
      <c r="U516" s="2">
        <f t="shared" ref="U516" si="532">AVERAGE(I522:I525)</f>
        <v>8.3327420423437495</v>
      </c>
      <c r="V516" s="2">
        <f t="shared" ref="V516" si="533">AVERAGE(J522:J525)</f>
        <v>-0.45741166695312963</v>
      </c>
      <c r="W516" s="2">
        <f t="shared" ref="W516" si="534">AVERAGE(K522:K525)</f>
        <v>0.99084811718283361</v>
      </c>
    </row>
    <row r="517" spans="1:23" x14ac:dyDescent="0.2">
      <c r="A517" s="2" t="s">
        <v>7</v>
      </c>
      <c r="B517" s="2">
        <v>1983</v>
      </c>
      <c r="C517" s="2">
        <v>-6.5119999999999996</v>
      </c>
      <c r="D517" s="2">
        <v>-38.641355775481237</v>
      </c>
      <c r="E517" s="2">
        <f>DATA_PI!F261-DATA_PI!T261</f>
        <v>20.1948268571875</v>
      </c>
      <c r="F517" s="2">
        <f>DATA_PI!G261-DATA_PI!U261</f>
        <v>14.490959929374988</v>
      </c>
      <c r="G517" s="2">
        <f>DATA_PI!H261-DATA_PI!V261</f>
        <v>5.7038918128124969</v>
      </c>
      <c r="H517" s="2">
        <f>DATA_PI!I261-DATA_PI!W261</f>
        <v>7.9853986046875107</v>
      </c>
      <c r="I517" s="2">
        <f>DATA_PI!J261-DATA_PI!X261</f>
        <v>8.3893089384375017</v>
      </c>
      <c r="J517" s="2">
        <f>DATA_PI!K261-DATA_PI!Y261</f>
        <v>-0.40392493718750444</v>
      </c>
      <c r="K517" s="2">
        <f>DATA_PI!L261-DATA_PI!Z261</f>
        <v>1.5498877524277923</v>
      </c>
      <c r="M517" s="2" t="str">
        <f t="shared" si="518"/>
        <v>Ireland</v>
      </c>
      <c r="N517" s="2">
        <v>4</v>
      </c>
      <c r="O517" s="2">
        <f>AVERAGE(C526:C529)</f>
        <v>2.9205000000000001</v>
      </c>
      <c r="P517" s="2">
        <f t="shared" ref="P517" si="535">AVERAGE(D526:D529)</f>
        <v>-37.139021314655501</v>
      </c>
      <c r="Q517" s="2">
        <f t="shared" ref="Q517" si="536">AVERAGE(E526:E529)</f>
        <v>11.889172414140623</v>
      </c>
      <c r="R517" s="2">
        <f t="shared" ref="R517" si="537">AVERAGE(F526:F529)</f>
        <v>7.9911017723437441</v>
      </c>
      <c r="S517" s="2">
        <f t="shared" ref="S517" si="538">AVERAGE(G526:G529)</f>
        <v>3.8982031292187465</v>
      </c>
      <c r="T517" s="2">
        <f t="shared" ref="T517" si="539">AVERAGE(H526:H529)</f>
        <v>6.2520807949999924</v>
      </c>
      <c r="U517" s="2">
        <f t="shared" ref="U517" si="540">AVERAGE(I526:I529)</f>
        <v>6.8215166524999988</v>
      </c>
      <c r="V517" s="2">
        <f t="shared" ref="V517" si="541">AVERAGE(J526:J529)</f>
        <v>-0.56950046281250177</v>
      </c>
      <c r="W517" s="2">
        <f t="shared" ref="W517" si="542">AVERAGE(K526:K529)</f>
        <v>-1.8800519182937552</v>
      </c>
    </row>
    <row r="518" spans="1:23" x14ac:dyDescent="0.2">
      <c r="A518" s="2" t="s">
        <v>7</v>
      </c>
      <c r="B518" s="2">
        <v>1984</v>
      </c>
      <c r="C518" s="2">
        <v>-5.673</v>
      </c>
      <c r="D518" s="2">
        <v>-70.092377191741377</v>
      </c>
      <c r="E518" s="2">
        <f>DATA_PI!F262-DATA_PI!T262</f>
        <v>20.159623847187497</v>
      </c>
      <c r="F518" s="2">
        <f>DATA_PI!G262-DATA_PI!U262</f>
        <v>14.531366462499996</v>
      </c>
      <c r="G518" s="2">
        <f>DATA_PI!H262-DATA_PI!V262</f>
        <v>5.6281775346874987</v>
      </c>
      <c r="H518" s="2">
        <f>DATA_PI!I262-DATA_PI!W262</f>
        <v>8.1113057337499868</v>
      </c>
      <c r="I518" s="2">
        <f>DATA_PI!J262-DATA_PI!X262</f>
        <v>8.5104820418750009</v>
      </c>
      <c r="J518" s="2">
        <f>DATA_PI!K262-DATA_PI!Y262</f>
        <v>-0.39917512937500277</v>
      </c>
      <c r="K518" s="2">
        <f>DATA_PI!L262-DATA_PI!Z262</f>
        <v>1.2103852024305135</v>
      </c>
      <c r="M518" s="2" t="str">
        <f t="shared" si="518"/>
        <v>Ireland</v>
      </c>
      <c r="N518" s="2">
        <v>5</v>
      </c>
      <c r="O518" s="2">
        <f>AVERAGE(C530:C533)</f>
        <v>2.0404999999999998</v>
      </c>
      <c r="P518" s="2">
        <f t="shared" ref="P518" si="543">AVERAGE(D530:D533)</f>
        <v>-37.422761734105023</v>
      </c>
      <c r="Q518" s="2">
        <f t="shared" ref="Q518" si="544">AVERAGE(E530:E533)</f>
        <v>7.3180363721093649</v>
      </c>
      <c r="R518" s="2">
        <f t="shared" ref="R518" si="545">AVERAGE(F530:F533)</f>
        <v>4.8006138019531219</v>
      </c>
      <c r="S518" s="2">
        <f t="shared" ref="S518" si="546">AVERAGE(G530:G533)</f>
        <v>2.5174318962499966</v>
      </c>
      <c r="T518" s="2">
        <f t="shared" ref="T518" si="547">AVERAGE(H530:H533)</f>
        <v>4.7244395307031297</v>
      </c>
      <c r="U518" s="2">
        <f t="shared" ref="U518" si="548">AVERAGE(I530:I533)</f>
        <v>5.3970062981249933</v>
      </c>
      <c r="V518" s="2">
        <f t="shared" ref="V518" si="549">AVERAGE(J530:J533)</f>
        <v>-0.67239288898437533</v>
      </c>
      <c r="W518" s="2">
        <f t="shared" ref="W518" si="550">AVERAGE(K530:K533)</f>
        <v>-0.2339624499738101</v>
      </c>
    </row>
    <row r="519" spans="1:23" x14ac:dyDescent="0.2">
      <c r="A519" s="2" t="s">
        <v>7</v>
      </c>
      <c r="B519" s="2">
        <v>1985</v>
      </c>
      <c r="C519" s="2">
        <v>-4.0739999999999998</v>
      </c>
      <c r="D519" s="2">
        <v>-70.092377191741377</v>
      </c>
      <c r="E519" s="2">
        <f>DATA_PI!F263-DATA_PI!T263</f>
        <v>19.869395415312489</v>
      </c>
      <c r="F519" s="2">
        <f>DATA_PI!G263-DATA_PI!U263</f>
        <v>14.360739767499993</v>
      </c>
      <c r="G519" s="2">
        <f>DATA_PI!H263-DATA_PI!V263</f>
        <v>5.5077234499999967</v>
      </c>
      <c r="H519" s="2">
        <f>DATA_PI!I263-DATA_PI!W263</f>
        <v>8.2642389274999957</v>
      </c>
      <c r="I519" s="2">
        <f>DATA_PI!J263-DATA_PI!X263</f>
        <v>8.6628098818749955</v>
      </c>
      <c r="J519" s="2">
        <f>DATA_PI!K263-DATA_PI!Y263</f>
        <v>-0.39885601999999665</v>
      </c>
      <c r="K519" s="2">
        <f>DATA_PI!L263-DATA_PI!Z263</f>
        <v>0.55052873114944989</v>
      </c>
      <c r="M519" s="2" t="str">
        <f t="shared" si="518"/>
        <v>Ireland</v>
      </c>
      <c r="N519" s="2">
        <v>6</v>
      </c>
      <c r="O519" s="2">
        <f>AVERAGE(C534:C537)</f>
        <v>-0.49875000000000003</v>
      </c>
      <c r="P519" s="2">
        <f t="shared" ref="P519" si="551">AVERAGE(D534:D537)</f>
        <v>-8.0170940306289999</v>
      </c>
      <c r="Q519" s="2">
        <f t="shared" ref="Q519" si="552">AVERAGE(E534:E537)</f>
        <v>4.5652359339843684</v>
      </c>
      <c r="R519" s="2">
        <f t="shared" ref="R519" si="553">AVERAGE(F534:F537)</f>
        <v>3.3500774735156256</v>
      </c>
      <c r="S519" s="2">
        <f t="shared" ref="S519" si="554">AVERAGE(G534:G537)</f>
        <v>1.2151128304687471</v>
      </c>
      <c r="T519" s="2">
        <f t="shared" ref="T519" si="555">AVERAGE(H534:H537)</f>
        <v>3.8787265156250061</v>
      </c>
      <c r="U519" s="2">
        <f t="shared" ref="U519" si="556">AVERAGE(I534:I537)</f>
        <v>4.581925042343749</v>
      </c>
      <c r="V519" s="2">
        <f t="shared" ref="V519" si="557">AVERAGE(J534:J537)</f>
        <v>-0.70346152398437578</v>
      </c>
      <c r="W519" s="2">
        <f t="shared" ref="W519" si="558">AVERAGE(K534:K537)</f>
        <v>1.5427572448576199</v>
      </c>
    </row>
    <row r="520" spans="1:23" x14ac:dyDescent="0.2">
      <c r="A520" s="2" t="s">
        <v>7</v>
      </c>
      <c r="B520" s="2">
        <v>1986</v>
      </c>
      <c r="C520" s="2">
        <v>-3.0089999999999999</v>
      </c>
      <c r="D520" s="2">
        <v>-70.092377191741377</v>
      </c>
      <c r="E520" s="2">
        <f>DATA_PI!F264-DATA_PI!T264</f>
        <v>19.496817028750002</v>
      </c>
      <c r="F520" s="2">
        <f>DATA_PI!G264-DATA_PI!U264</f>
        <v>14.036772835937498</v>
      </c>
      <c r="G520" s="2">
        <f>DATA_PI!H264-DATA_PI!V264</f>
        <v>5.4602461218749987</v>
      </c>
      <c r="H520" s="2">
        <f>DATA_PI!I264-DATA_PI!W264</f>
        <v>8.3949723009374821</v>
      </c>
      <c r="I520" s="2">
        <f>DATA_PI!J264-DATA_PI!X264</f>
        <v>8.7978542759374996</v>
      </c>
      <c r="J520" s="2">
        <f>DATA_PI!K264-DATA_PI!Y264</f>
        <v>-0.40299979562499288</v>
      </c>
      <c r="K520" s="2">
        <f>DATA_PI!L264-DATA_PI!Z264</f>
        <v>-1.3070954734672522</v>
      </c>
      <c r="M520" s="2" t="str">
        <f t="shared" si="518"/>
        <v>Ireland</v>
      </c>
      <c r="N520" s="2">
        <v>7</v>
      </c>
      <c r="O520" s="2">
        <f>AVERAGE(C538:C541)</f>
        <v>-3.2397499999999999</v>
      </c>
      <c r="P520" s="2">
        <f t="shared" ref="P520" si="559">AVERAGE(D538:D541)</f>
        <v>-25.622130069742166</v>
      </c>
      <c r="Q520" s="2">
        <f t="shared" ref="Q520" si="560">AVERAGE(E538:E541)</f>
        <v>4.0579847764062364</v>
      </c>
      <c r="R520" s="2">
        <f t="shared" ref="R520" si="561">AVERAGE(F538:F541)</f>
        <v>3.8547671075000007</v>
      </c>
      <c r="S520" s="2">
        <f t="shared" ref="S520" si="562">AVERAGE(G538:G541)</f>
        <v>0.20348670664062141</v>
      </c>
      <c r="T520" s="2">
        <f t="shared" ref="T520" si="563">AVERAGE(H538:H541)</f>
        <v>4.564300310859366</v>
      </c>
      <c r="U520" s="2">
        <f t="shared" ref="U520" si="564">AVERAGE(I538:I541)</f>
        <v>4.6887603625781269</v>
      </c>
      <c r="V520" s="2">
        <f t="shared" ref="V520" si="565">AVERAGE(J538:J541)</f>
        <v>-0.12430550460937795</v>
      </c>
      <c r="W520" s="2">
        <f t="shared" ref="W520" si="566">AVERAGE(K538:K541)</f>
        <v>1.6726930825185209</v>
      </c>
    </row>
    <row r="521" spans="1:23" x14ac:dyDescent="0.2">
      <c r="A521" s="2" t="s">
        <v>7</v>
      </c>
      <c r="B521" s="2">
        <v>1987</v>
      </c>
      <c r="C521" s="2">
        <v>-2.1999999999999999E-2</v>
      </c>
      <c r="D521" s="2">
        <v>-70.092377191741377</v>
      </c>
      <c r="E521" s="2">
        <f>DATA_PI!F265-DATA_PI!T265</f>
        <v>18.952663139999977</v>
      </c>
      <c r="F521" s="2">
        <f>DATA_PI!G265-DATA_PI!U265</f>
        <v>13.578782267812493</v>
      </c>
      <c r="G521" s="2">
        <f>DATA_PI!H265-DATA_PI!V265</f>
        <v>5.3736543084374979</v>
      </c>
      <c r="H521" s="2">
        <f>DATA_PI!I265-DATA_PI!W265</f>
        <v>8.4228288300000003</v>
      </c>
      <c r="I521" s="2">
        <f>DATA_PI!J265-DATA_PI!X265</f>
        <v>8.832099483749996</v>
      </c>
      <c r="J521" s="2">
        <f>DATA_PI!K265-DATA_PI!Y265</f>
        <v>-0.40929906906250224</v>
      </c>
      <c r="K521" s="2">
        <f>DATA_PI!L265-DATA_PI!Z265</f>
        <v>-0.77446001670448161</v>
      </c>
      <c r="M521" s="2" t="str">
        <f t="shared" si="518"/>
        <v>Ireland</v>
      </c>
      <c r="N521" s="2">
        <v>8</v>
      </c>
      <c r="O521" s="2">
        <f>AVERAGE(C542:C545)</f>
        <v>-1.4007500000000002</v>
      </c>
      <c r="P521" s="2">
        <f t="shared" ref="P521" si="567">AVERAGE(D542:D545)</f>
        <v>-68.034378760008323</v>
      </c>
      <c r="Q521" s="2">
        <f t="shared" ref="Q521" si="568">AVERAGE(E542:E545)</f>
        <v>5.9182747249999981</v>
      </c>
      <c r="R521" s="2">
        <f t="shared" ref="R521" si="569">AVERAGE(F542:F545)</f>
        <v>6.2866983879687499</v>
      </c>
      <c r="S521" s="2">
        <f t="shared" ref="S521" si="570">AVERAGE(G542:G545)</f>
        <v>-0.3684071347656257</v>
      </c>
      <c r="T521" s="2">
        <f t="shared" ref="T521" si="571">AVERAGE(H542:H545)</f>
        <v>6.964475957500003</v>
      </c>
      <c r="U521" s="2">
        <f t="shared" ref="U521" si="572">AVERAGE(I542:I545)</f>
        <v>5.5618277336718673</v>
      </c>
      <c r="V521" s="2">
        <f t="shared" ref="V521" si="573">AVERAGE(J542:J545)</f>
        <v>1.4031529812499954</v>
      </c>
      <c r="W521" s="2">
        <f t="shared" ref="W521" si="574">AVERAGE(K542:K545)</f>
        <v>0.34122495662787949</v>
      </c>
    </row>
    <row r="522" spans="1:23" x14ac:dyDescent="0.2">
      <c r="A522" s="2" t="s">
        <v>7</v>
      </c>
      <c r="B522" s="2">
        <v>1988</v>
      </c>
      <c r="C522" s="2">
        <v>0.153</v>
      </c>
      <c r="D522" s="2">
        <v>-35.894544295866105</v>
      </c>
      <c r="E522" s="2">
        <f>DATA_PI!F266-DATA_PI!T266</f>
        <v>18.206433356249995</v>
      </c>
      <c r="F522" s="2">
        <f>DATA_PI!G266-DATA_PI!U266</f>
        <v>12.952826313750009</v>
      </c>
      <c r="G522" s="2">
        <f>DATA_PI!H266-DATA_PI!V266</f>
        <v>5.253602106874995</v>
      </c>
      <c r="H522" s="2">
        <f>DATA_PI!I266-DATA_PI!W266</f>
        <v>8.3127516324999959</v>
      </c>
      <c r="I522" s="2">
        <f>DATA_PI!J266-DATA_PI!X266</f>
        <v>8.729416907812503</v>
      </c>
      <c r="J522" s="2">
        <f>DATA_PI!K266-DATA_PI!Y266</f>
        <v>-0.41666853875000953</v>
      </c>
      <c r="K522" s="2">
        <f>DATA_PI!L266-DATA_PI!Z266</f>
        <v>-1.9542056422387395</v>
      </c>
      <c r="M522" s="2" t="str">
        <f t="shared" si="518"/>
        <v>Ireland</v>
      </c>
      <c r="N522" s="2">
        <v>9</v>
      </c>
      <c r="Q522" s="2">
        <f>T514</f>
        <v>7.5876449057031223</v>
      </c>
      <c r="R522" s="2">
        <f t="shared" ref="R522:R529" si="575">U514</f>
        <v>8.0107454661718727</v>
      </c>
      <c r="S522" s="2">
        <f t="shared" ref="S522:S529" si="576">V514</f>
        <v>-0.42287778187500624</v>
      </c>
    </row>
    <row r="523" spans="1:23" x14ac:dyDescent="0.2">
      <c r="A523" s="2" t="s">
        <v>7</v>
      </c>
      <c r="B523" s="2">
        <v>1989</v>
      </c>
      <c r="C523" s="2">
        <v>-1.3680000000000001</v>
      </c>
      <c r="D523" s="2">
        <v>-35.894544295866105</v>
      </c>
      <c r="E523" s="2">
        <f>DATA_PI!F267-DATA_PI!T267</f>
        <v>17.33505833718749</v>
      </c>
      <c r="F523" s="2">
        <f>DATA_PI!G267-DATA_PI!U267</f>
        <v>12.228275335624993</v>
      </c>
      <c r="G523" s="2">
        <f>DATA_PI!H267-DATA_PI!V267</f>
        <v>5.1065142709374989</v>
      </c>
      <c r="H523" s="2">
        <f>DATA_PI!I267-DATA_PI!W267</f>
        <v>8.0926231015624879</v>
      </c>
      <c r="I523" s="2">
        <f>DATA_PI!J267-DATA_PI!X267</f>
        <v>8.5337849349999964</v>
      </c>
      <c r="J523" s="2">
        <f>DATA_PI!K267-DATA_PI!Y267</f>
        <v>-0.44108137468749931</v>
      </c>
      <c r="K523" s="2">
        <f>DATA_PI!L267-DATA_PI!Z267</f>
        <v>-0.14163830602633609</v>
      </c>
      <c r="M523" s="2" t="str">
        <f t="shared" si="518"/>
        <v>Ireland</v>
      </c>
      <c r="N523" s="2">
        <v>10</v>
      </c>
      <c r="Q523" s="2">
        <f t="shared" ref="Q523:Q529" si="577">T515</f>
        <v>8.2983364480468662</v>
      </c>
      <c r="R523" s="2">
        <f t="shared" si="575"/>
        <v>8.7008114208593739</v>
      </c>
      <c r="S523" s="2">
        <f t="shared" si="576"/>
        <v>-0.40258250351562364</v>
      </c>
    </row>
    <row r="524" spans="1:23" x14ac:dyDescent="0.2">
      <c r="A524" s="2" t="s">
        <v>7</v>
      </c>
      <c r="B524" s="2">
        <v>1990</v>
      </c>
      <c r="C524" s="2">
        <v>-1.34</v>
      </c>
      <c r="D524" s="2">
        <v>-35.894544295866105</v>
      </c>
      <c r="E524" s="2">
        <f>DATA_PI!F268-DATA_PI!T268</f>
        <v>16.428671566874996</v>
      </c>
      <c r="F524" s="2">
        <f>DATA_PI!G268-DATA_PI!U268</f>
        <v>11.492589971562495</v>
      </c>
      <c r="G524" s="2">
        <f>DATA_PI!H268-DATA_PI!V268</f>
        <v>4.9360456128124977</v>
      </c>
      <c r="H524" s="2">
        <f>DATA_PI!I268-DATA_PI!W268</f>
        <v>7.7570574846874933</v>
      </c>
      <c r="I524" s="2">
        <f>DATA_PI!J268-DATA_PI!X268</f>
        <v>8.2281094368749983</v>
      </c>
      <c r="J524" s="2">
        <f>DATA_PI!K268-DATA_PI!Y268</f>
        <v>-0.47111217125000238</v>
      </c>
      <c r="K524" s="2">
        <f>DATA_PI!L268-DATA_PI!Z268</f>
        <v>3.8931284929049914</v>
      </c>
      <c r="M524" s="2" t="str">
        <f t="shared" si="518"/>
        <v>Ireland</v>
      </c>
      <c r="N524" s="2">
        <v>11</v>
      </c>
      <c r="Q524" s="2">
        <f t="shared" si="577"/>
        <v>7.8753323184374917</v>
      </c>
      <c r="R524" s="2">
        <f t="shared" si="575"/>
        <v>8.3327420423437495</v>
      </c>
      <c r="S524" s="2">
        <f t="shared" si="576"/>
        <v>-0.45741166695312963</v>
      </c>
    </row>
    <row r="525" spans="1:23" x14ac:dyDescent="0.2">
      <c r="A525" s="2" t="s">
        <v>7</v>
      </c>
      <c r="B525" s="2">
        <v>1991</v>
      </c>
      <c r="C525" s="2">
        <v>3.9E-2</v>
      </c>
      <c r="D525" s="2">
        <v>-35.894544295866105</v>
      </c>
      <c r="E525" s="2">
        <f>DATA_PI!F269-DATA_PI!T269</f>
        <v>14.98671477406247</v>
      </c>
      <c r="F525" s="2">
        <f>DATA_PI!G269-DATA_PI!U269</f>
        <v>10.340169408124993</v>
      </c>
      <c r="G525" s="2">
        <f>DATA_PI!H269-DATA_PI!V269</f>
        <v>4.6465966187499976</v>
      </c>
      <c r="H525" s="2">
        <f>DATA_PI!I269-DATA_PI!W269</f>
        <v>7.3388970549999897</v>
      </c>
      <c r="I525" s="2">
        <f>DATA_PI!J269-DATA_PI!X269</f>
        <v>7.8396568896875003</v>
      </c>
      <c r="J525" s="2">
        <f>DATA_PI!K269-DATA_PI!Y269</f>
        <v>-0.50078458312500729</v>
      </c>
      <c r="K525" s="2">
        <f>DATA_PI!L269-DATA_PI!Z269</f>
        <v>2.1661079240914187</v>
      </c>
      <c r="M525" s="2" t="str">
        <f t="shared" si="518"/>
        <v>Ireland</v>
      </c>
      <c r="N525" s="2">
        <v>12</v>
      </c>
      <c r="Q525" s="2">
        <f t="shared" si="577"/>
        <v>6.2520807949999924</v>
      </c>
      <c r="R525" s="2">
        <f t="shared" si="575"/>
        <v>6.8215166524999988</v>
      </c>
      <c r="S525" s="2">
        <f t="shared" si="576"/>
        <v>-0.56950046281250177</v>
      </c>
    </row>
    <row r="526" spans="1:23" x14ac:dyDescent="0.2">
      <c r="A526" s="2" t="s">
        <v>7</v>
      </c>
      <c r="B526" s="2">
        <v>1992</v>
      </c>
      <c r="C526" s="2">
        <v>0.84299999999999997</v>
      </c>
      <c r="D526" s="2">
        <v>-37.139021314655501</v>
      </c>
      <c r="E526" s="2">
        <f>DATA_PI!F270-DATA_PI!T270</f>
        <v>13.665969068437491</v>
      </c>
      <c r="F526" s="2">
        <f>DATA_PI!G270-DATA_PI!U270</f>
        <v>9.32113117406249</v>
      </c>
      <c r="G526" s="2">
        <f>DATA_PI!H270-DATA_PI!V270</f>
        <v>4.3447613749999974</v>
      </c>
      <c r="H526" s="2">
        <f>DATA_PI!I270-DATA_PI!W270</f>
        <v>6.8980799578124987</v>
      </c>
      <c r="I526" s="2">
        <f>DATA_PI!J270-DATA_PI!X270</f>
        <v>7.4257046003124962</v>
      </c>
      <c r="J526" s="2">
        <f>DATA_PI!K270-DATA_PI!Y270</f>
        <v>-0.52762555125000077</v>
      </c>
      <c r="K526" s="2">
        <f>DATA_PI!L270-DATA_PI!Z270</f>
        <v>0.78475722446873841</v>
      </c>
      <c r="M526" s="2" t="str">
        <f t="shared" si="518"/>
        <v>Ireland</v>
      </c>
      <c r="N526" s="2">
        <v>13</v>
      </c>
      <c r="Q526" s="2">
        <f t="shared" si="577"/>
        <v>4.7244395307031297</v>
      </c>
      <c r="R526" s="2">
        <f t="shared" si="575"/>
        <v>5.3970062981249933</v>
      </c>
      <c r="S526" s="2">
        <f t="shared" si="576"/>
        <v>-0.67239288898437533</v>
      </c>
    </row>
    <row r="527" spans="1:23" x14ac:dyDescent="0.2">
      <c r="A527" s="2" t="s">
        <v>7</v>
      </c>
      <c r="B527" s="2">
        <v>1993</v>
      </c>
      <c r="C527" s="2">
        <v>4.16</v>
      </c>
      <c r="D527" s="2">
        <v>-37.139021314655501</v>
      </c>
      <c r="E527" s="2">
        <f>DATA_PI!F271-DATA_PI!T271</f>
        <v>12.427455330312512</v>
      </c>
      <c r="F527" s="2">
        <f>DATA_PI!G271-DATA_PI!U271</f>
        <v>8.3872862896874913</v>
      </c>
      <c r="G527" s="2">
        <f>DATA_PI!H271-DATA_PI!V271</f>
        <v>4.0398727856249952</v>
      </c>
      <c r="H527" s="2">
        <f>DATA_PI!I271-DATA_PI!W271</f>
        <v>6.4737394337499978</v>
      </c>
      <c r="I527" s="2">
        <f>DATA_PI!J271-DATA_PI!X271</f>
        <v>7.0217794062499976</v>
      </c>
      <c r="J527" s="2">
        <f>DATA_PI!K271-DATA_PI!Y271</f>
        <v>-0.54828046156249854</v>
      </c>
      <c r="K527" s="2">
        <f>DATA_PI!L271-DATA_PI!Z271</f>
        <v>-2.1908229094911524</v>
      </c>
      <c r="M527" s="2" t="str">
        <f t="shared" si="518"/>
        <v>Ireland</v>
      </c>
      <c r="N527" s="2">
        <v>14</v>
      </c>
      <c r="Q527" s="2">
        <f t="shared" si="577"/>
        <v>3.8787265156250061</v>
      </c>
      <c r="R527" s="2">
        <f t="shared" si="575"/>
        <v>4.581925042343749</v>
      </c>
      <c r="S527" s="2">
        <f t="shared" si="576"/>
        <v>-0.70346152398437578</v>
      </c>
    </row>
    <row r="528" spans="1:23" x14ac:dyDescent="0.2">
      <c r="A528" s="2" t="s">
        <v>7</v>
      </c>
      <c r="B528" s="2">
        <v>1994</v>
      </c>
      <c r="C528" s="2">
        <v>3.3620000000000001</v>
      </c>
      <c r="D528" s="2">
        <v>-37.139021314655501</v>
      </c>
      <c r="E528" s="2">
        <f>DATA_PI!F272-DATA_PI!T272</f>
        <v>11.261991534687489</v>
      </c>
      <c r="F528" s="2">
        <f>DATA_PI!G272-DATA_PI!U272</f>
        <v>7.5183827218749997</v>
      </c>
      <c r="G528" s="2">
        <f>DATA_PI!H272-DATA_PI!V272</f>
        <v>3.7435393009374955</v>
      </c>
      <c r="H528" s="2">
        <f>DATA_PI!I272-DATA_PI!W272</f>
        <v>6.0266956021874947</v>
      </c>
      <c r="I528" s="2">
        <f>DATA_PI!J272-DATA_PI!X272</f>
        <v>6.6129460584374975</v>
      </c>
      <c r="J528" s="2">
        <f>DATA_PI!K272-DATA_PI!Y272</f>
        <v>-0.58622011750000169</v>
      </c>
      <c r="K528" s="2">
        <f>DATA_PI!L272-DATA_PI!Z272</f>
        <v>-3.7933367894612156</v>
      </c>
      <c r="M528" s="2" t="str">
        <f t="shared" si="518"/>
        <v>Ireland</v>
      </c>
      <c r="N528" s="2">
        <v>15</v>
      </c>
      <c r="Q528" s="2">
        <f t="shared" si="577"/>
        <v>4.564300310859366</v>
      </c>
      <c r="R528" s="2">
        <f t="shared" si="575"/>
        <v>4.6887603625781269</v>
      </c>
      <c r="S528" s="2">
        <f t="shared" si="576"/>
        <v>-0.12430550460937795</v>
      </c>
    </row>
    <row r="529" spans="1:19" x14ac:dyDescent="0.2">
      <c r="A529" s="2" t="s">
        <v>7</v>
      </c>
      <c r="B529" s="2">
        <v>1995</v>
      </c>
      <c r="C529" s="2">
        <v>3.3170000000000002</v>
      </c>
      <c r="D529" s="2">
        <v>-37.139021314655501</v>
      </c>
      <c r="E529" s="2">
        <f>DATA_PI!F273-DATA_PI!T273</f>
        <v>10.201273723124999</v>
      </c>
      <c r="F529" s="2">
        <f>DATA_PI!G273-DATA_PI!U273</f>
        <v>6.7376069037499953</v>
      </c>
      <c r="G529" s="2">
        <f>DATA_PI!H273-DATA_PI!V273</f>
        <v>3.4646390553124977</v>
      </c>
      <c r="H529" s="2">
        <f>DATA_PI!I273-DATA_PI!W273</f>
        <v>5.6098081862499782</v>
      </c>
      <c r="I529" s="2">
        <f>DATA_PI!J273-DATA_PI!X273</f>
        <v>6.225636545000004</v>
      </c>
      <c r="J529" s="2">
        <f>DATA_PI!K273-DATA_PI!Y273</f>
        <v>-0.61587572093750609</v>
      </c>
      <c r="K529" s="2">
        <f>DATA_PI!L273-DATA_PI!Z273</f>
        <v>-2.3208051986913913</v>
      </c>
      <c r="M529" s="2" t="str">
        <f t="shared" si="518"/>
        <v>Ireland</v>
      </c>
      <c r="N529" s="2">
        <v>16</v>
      </c>
      <c r="Q529" s="2">
        <f t="shared" si="577"/>
        <v>6.964475957500003</v>
      </c>
      <c r="R529" s="2">
        <f t="shared" si="575"/>
        <v>5.5618277336718673</v>
      </c>
      <c r="S529" s="2">
        <f t="shared" si="576"/>
        <v>1.4031529812499954</v>
      </c>
    </row>
    <row r="530" spans="1:19" x14ac:dyDescent="0.2">
      <c r="A530" s="2" t="s">
        <v>7</v>
      </c>
      <c r="B530" s="2">
        <v>1996</v>
      </c>
      <c r="C530" s="2">
        <v>3.6309999999999998</v>
      </c>
      <c r="D530" s="2">
        <v>-37.422761734105023</v>
      </c>
      <c r="E530" s="2">
        <f>DATA_PI!F274-DATA_PI!T274</f>
        <v>8.8586185234374923</v>
      </c>
      <c r="F530" s="2">
        <f>DATA_PI!G274-DATA_PI!U274</f>
        <v>5.7975898981249969</v>
      </c>
      <c r="G530" s="2">
        <f>DATA_PI!H274-DATA_PI!V274</f>
        <v>3.0620577290624968</v>
      </c>
      <c r="H530" s="2">
        <f>DATA_PI!I274-DATA_PI!W274</f>
        <v>5.2257853262500049</v>
      </c>
      <c r="I530" s="2">
        <f>DATA_PI!J274-DATA_PI!X274</f>
        <v>5.8648179293749898</v>
      </c>
      <c r="J530" s="2">
        <f>DATA_PI!K274-DATA_PI!Y274</f>
        <v>-0.63797520062500723</v>
      </c>
      <c r="K530" s="2">
        <f>DATA_PI!L274-DATA_PI!Z274</f>
        <v>-1.7808911101805958</v>
      </c>
      <c r="M530" s="2" t="str">
        <f t="shared" si="518"/>
        <v>Ireland</v>
      </c>
    </row>
    <row r="531" spans="1:19" x14ac:dyDescent="0.2">
      <c r="A531" s="2" t="s">
        <v>7</v>
      </c>
      <c r="B531" s="2">
        <v>1997</v>
      </c>
      <c r="C531" s="2">
        <v>3.4820000000000002</v>
      </c>
      <c r="D531" s="2">
        <v>-37.422761734105023</v>
      </c>
      <c r="E531" s="2">
        <f>DATA_PI!F275-DATA_PI!T275</f>
        <v>7.7001343390624797</v>
      </c>
      <c r="F531" s="2">
        <f>DATA_PI!G275-DATA_PI!U275</f>
        <v>5.0177534599999909</v>
      </c>
      <c r="G531" s="2">
        <f>DATA_PI!H275-DATA_PI!V275</f>
        <v>2.6823972421874984</v>
      </c>
      <c r="H531" s="2">
        <f>DATA_PI!I275-DATA_PI!W275</f>
        <v>4.8678576718749937</v>
      </c>
      <c r="I531" s="2">
        <f>DATA_PI!J275-DATA_PI!X275</f>
        <v>5.5276284624999867</v>
      </c>
      <c r="J531" s="2">
        <f>DATA_PI!K275-DATA_PI!Y275</f>
        <v>-0.65971594812500811</v>
      </c>
      <c r="K531" s="2">
        <f>DATA_PI!L275-DATA_PI!Z275</f>
        <v>-0.44273552918070208</v>
      </c>
      <c r="M531" s="2" t="str">
        <f t="shared" si="518"/>
        <v>Ireland</v>
      </c>
    </row>
    <row r="532" spans="1:19" x14ac:dyDescent="0.2">
      <c r="A532" s="2" t="s">
        <v>7</v>
      </c>
      <c r="B532" s="2">
        <v>1998</v>
      </c>
      <c r="C532" s="2">
        <v>0.80100000000000005</v>
      </c>
      <c r="D532" s="2">
        <v>-37.422761734105023</v>
      </c>
      <c r="E532" s="2">
        <f>DATA_PI!F276-DATA_PI!T276</f>
        <v>6.7333500221874942</v>
      </c>
      <c r="F532" s="2">
        <f>DATA_PI!G276-DATA_PI!U276</f>
        <v>4.4057211365625086</v>
      </c>
      <c r="G532" s="2">
        <f>DATA_PI!H276-DATA_PI!V276</f>
        <v>2.3276497562499969</v>
      </c>
      <c r="H532" s="2">
        <f>DATA_PI!I276-DATA_PI!W276</f>
        <v>4.5448965709375102</v>
      </c>
      <c r="I532" s="2">
        <f>DATA_PI!J276-DATA_PI!X276</f>
        <v>5.2234713484374993</v>
      </c>
      <c r="J532" s="2">
        <f>DATA_PI!K276-DATA_PI!Y276</f>
        <v>-0.67867952968749279</v>
      </c>
      <c r="K532" s="2">
        <f>DATA_PI!L276-DATA_PI!Z276</f>
        <v>-0.21213733209874897</v>
      </c>
      <c r="M532" s="2" t="str">
        <f t="shared" si="518"/>
        <v>Ireland</v>
      </c>
    </row>
    <row r="533" spans="1:19" x14ac:dyDescent="0.2">
      <c r="A533" s="2" t="s">
        <v>7</v>
      </c>
      <c r="B533" s="2">
        <v>1999</v>
      </c>
      <c r="C533" s="2">
        <v>0.248</v>
      </c>
      <c r="D533" s="2">
        <v>-37.422761734105023</v>
      </c>
      <c r="E533" s="2">
        <f>DATA_PI!F277-DATA_PI!T277</f>
        <v>5.9800426037499932</v>
      </c>
      <c r="F533" s="2">
        <f>DATA_PI!G277-DATA_PI!U277</f>
        <v>3.9813907131249913</v>
      </c>
      <c r="G533" s="2">
        <f>DATA_PI!H277-DATA_PI!V277</f>
        <v>1.9976228574999944</v>
      </c>
      <c r="H533" s="2">
        <f>DATA_PI!I277-DATA_PI!W277</f>
        <v>4.25921855375001</v>
      </c>
      <c r="I533" s="2">
        <f>DATA_PI!J277-DATA_PI!X277</f>
        <v>4.9721074521874975</v>
      </c>
      <c r="J533" s="2">
        <f>DATA_PI!K277-DATA_PI!Y277</f>
        <v>-0.71320087749999317</v>
      </c>
      <c r="K533" s="2">
        <f>DATA_PI!L277-DATA_PI!Z277</f>
        <v>1.4999141715648068</v>
      </c>
      <c r="M533" s="2" t="str">
        <f t="shared" si="518"/>
        <v>Ireland</v>
      </c>
    </row>
    <row r="534" spans="1:19" x14ac:dyDescent="0.2">
      <c r="A534" s="2" t="s">
        <v>7</v>
      </c>
      <c r="B534" s="2">
        <v>2000</v>
      </c>
      <c r="C534" s="2">
        <v>-0.35899999999999999</v>
      </c>
      <c r="D534" s="2">
        <v>-8.0170940306289999</v>
      </c>
      <c r="E534" s="2">
        <f>DATA_PI!F278-DATA_PI!T278</f>
        <v>5.4515834228124973</v>
      </c>
      <c r="F534" s="2">
        <f>DATA_PI!G278-DATA_PI!U278</f>
        <v>3.7539566740624934</v>
      </c>
      <c r="G534" s="2">
        <f>DATA_PI!H278-DATA_PI!V278</f>
        <v>1.6974369537500014</v>
      </c>
      <c r="H534" s="2">
        <f>DATA_PI!I278-DATA_PI!W278</f>
        <v>4.0203665584375088</v>
      </c>
      <c r="I534" s="2">
        <f>DATA_PI!J278-DATA_PI!X278</f>
        <v>4.7630630159374938</v>
      </c>
      <c r="J534" s="2">
        <f>DATA_PI!K278-DATA_PI!Y278</f>
        <v>-0.741782055624995</v>
      </c>
      <c r="K534" s="2">
        <f>DATA_PI!L278-DATA_PI!Z278</f>
        <v>2.9657334074469097</v>
      </c>
      <c r="M534" s="2" t="str">
        <f t="shared" si="518"/>
        <v>Ireland</v>
      </c>
    </row>
    <row r="535" spans="1:19" x14ac:dyDescent="0.2">
      <c r="A535" s="2" t="s">
        <v>7</v>
      </c>
      <c r="B535" s="2">
        <v>2001</v>
      </c>
      <c r="C535" s="2">
        <v>-0.64400000000000002</v>
      </c>
      <c r="D535" s="2">
        <v>-8.0170940306289999</v>
      </c>
      <c r="E535" s="2">
        <f>DATA_PI!F279-DATA_PI!T279</f>
        <v>4.7520413774999923</v>
      </c>
      <c r="F535" s="2">
        <f>DATA_PI!G279-DATA_PI!U279</f>
        <v>3.3895471971874969</v>
      </c>
      <c r="G535" s="2">
        <f>DATA_PI!H279-DATA_PI!V279</f>
        <v>1.3624596565624962</v>
      </c>
      <c r="H535" s="2">
        <f>DATA_PI!I279-DATA_PI!W279</f>
        <v>3.8533341853124981</v>
      </c>
      <c r="I535" s="2">
        <f>DATA_PI!J279-DATA_PI!X279</f>
        <v>4.6027034418750041</v>
      </c>
      <c r="J535" s="2">
        <f>DATA_PI!K279-DATA_PI!Y279</f>
        <v>-0.74932126250000408</v>
      </c>
      <c r="K535" s="2">
        <f>DATA_PI!L279-DATA_PI!Z279</f>
        <v>1.6865716140264666</v>
      </c>
      <c r="M535" s="2" t="str">
        <f t="shared" si="518"/>
        <v>Ireland</v>
      </c>
    </row>
    <row r="536" spans="1:19" x14ac:dyDescent="0.2">
      <c r="A536" s="2" t="s">
        <v>7</v>
      </c>
      <c r="B536" s="2">
        <v>2002</v>
      </c>
      <c r="C536" s="2">
        <v>-0.99099999999999999</v>
      </c>
      <c r="D536" s="2">
        <v>-8.0170940306289999</v>
      </c>
      <c r="E536" s="2">
        <f>DATA_PI!F280-DATA_PI!T280</f>
        <v>4.2029304037499955</v>
      </c>
      <c r="F536" s="2">
        <f>DATA_PI!G280-DATA_PI!U280</f>
        <v>3.155968708750013</v>
      </c>
      <c r="G536" s="2">
        <f>DATA_PI!H280-DATA_PI!V280</f>
        <v>1.0469913937499964</v>
      </c>
      <c r="H536" s="2">
        <f>DATA_PI!I280-DATA_PI!W280</f>
        <v>3.7909380803125146</v>
      </c>
      <c r="I536" s="2">
        <f>DATA_PI!J280-DATA_PI!X280</f>
        <v>4.500822040312503</v>
      </c>
      <c r="J536" s="2">
        <f>DATA_PI!K280-DATA_PI!Y280</f>
        <v>-0.71093674374999694</v>
      </c>
      <c r="K536" s="2">
        <f>DATA_PI!L280-DATA_PI!Z280</f>
        <v>1.5265604740655534</v>
      </c>
      <c r="M536" s="2" t="str">
        <f t="shared" si="518"/>
        <v>Ireland</v>
      </c>
    </row>
    <row r="537" spans="1:19" x14ac:dyDescent="0.2">
      <c r="A537" s="2" t="s">
        <v>7</v>
      </c>
      <c r="B537" s="2">
        <v>2003</v>
      </c>
      <c r="C537" s="2">
        <v>-1E-3</v>
      </c>
      <c r="D537" s="2">
        <v>-8.0170940306289999</v>
      </c>
      <c r="E537" s="2">
        <f>DATA_PI!F281-DATA_PI!T281</f>
        <v>3.8543885318749886</v>
      </c>
      <c r="F537" s="2">
        <f>DATA_PI!G281-DATA_PI!U281</f>
        <v>3.100837314062499</v>
      </c>
      <c r="G537" s="2">
        <f>DATA_PI!H281-DATA_PI!V281</f>
        <v>0.7535633178124943</v>
      </c>
      <c r="H537" s="2">
        <f>DATA_PI!I281-DATA_PI!W281</f>
        <v>3.8502672384375032</v>
      </c>
      <c r="I537" s="2">
        <f>DATA_PI!J281-DATA_PI!X281</f>
        <v>4.461111671249995</v>
      </c>
      <c r="J537" s="2">
        <f>DATA_PI!K281-DATA_PI!Y281</f>
        <v>-0.61180603406250711</v>
      </c>
      <c r="K537" s="2">
        <f>DATA_PI!L281-DATA_PI!Z281</f>
        <v>-7.8365161084492652E-3</v>
      </c>
      <c r="M537" s="2" t="str">
        <f t="shared" si="518"/>
        <v>Ireland</v>
      </c>
    </row>
    <row r="538" spans="1:19" x14ac:dyDescent="0.2">
      <c r="A538" s="2" t="s">
        <v>7</v>
      </c>
      <c r="B538" s="2">
        <v>2004</v>
      </c>
      <c r="C538" s="2">
        <v>-0.57799999999999996</v>
      </c>
      <c r="D538" s="2">
        <v>-25.622130069742166</v>
      </c>
      <c r="E538" s="2">
        <f>DATA_PI!F282-DATA_PI!T282</f>
        <v>3.7394055656249847</v>
      </c>
      <c r="F538" s="2">
        <f>DATA_PI!G282-DATA_PI!U282</f>
        <v>3.2530812749999996</v>
      </c>
      <c r="G538" s="2">
        <f>DATA_PI!H282-DATA_PI!V282</f>
        <v>0.48705256843749645</v>
      </c>
      <c r="H538" s="2">
        <f>DATA_PI!I282-DATA_PI!W282</f>
        <v>4.028612038437501</v>
      </c>
      <c r="I538" s="2">
        <f>DATA_PI!J282-DATA_PI!X282</f>
        <v>4.5057460715625055</v>
      </c>
      <c r="J538" s="2">
        <f>DATA_PI!K282-DATA_PI!Y282</f>
        <v>-0.47706151468750591</v>
      </c>
      <c r="K538" s="2">
        <f>DATA_PI!L282-DATA_PI!Z282</f>
        <v>-1.2665778466512125</v>
      </c>
      <c r="M538" s="2" t="str">
        <f t="shared" si="518"/>
        <v>Ireland</v>
      </c>
    </row>
    <row r="539" spans="1:19" x14ac:dyDescent="0.2">
      <c r="A539" s="2" t="s">
        <v>7</v>
      </c>
      <c r="B539" s="2">
        <v>2005</v>
      </c>
      <c r="C539" s="2">
        <v>-3.4929999999999999</v>
      </c>
      <c r="D539" s="2">
        <v>-25.622130069742166</v>
      </c>
      <c r="E539" s="2">
        <f>DATA_PI!F283-DATA_PI!T283</f>
        <v>3.8456611668749758</v>
      </c>
      <c r="F539" s="2">
        <f>DATA_PI!G283-DATA_PI!U283</f>
        <v>3.5929668003124995</v>
      </c>
      <c r="G539" s="2">
        <f>DATA_PI!H283-DATA_PI!V283</f>
        <v>0.25281903374999537</v>
      </c>
      <c r="H539" s="2">
        <f>DATA_PI!I283-DATA_PI!W283</f>
        <v>4.3116368931249909</v>
      </c>
      <c r="I539" s="2">
        <f>DATA_PI!J283-DATA_PI!X283</f>
        <v>4.5954233640624942</v>
      </c>
      <c r="J539" s="2">
        <f>DATA_PI!K283-DATA_PI!Y283</f>
        <v>-0.2839934340625021</v>
      </c>
      <c r="K539" s="2">
        <f>DATA_PI!L283-DATA_PI!Z283</f>
        <v>0.47481180651924471</v>
      </c>
      <c r="M539" s="2" t="str">
        <f t="shared" si="518"/>
        <v>Ireland</v>
      </c>
    </row>
    <row r="540" spans="1:19" x14ac:dyDescent="0.2">
      <c r="A540" s="2" t="s">
        <v>7</v>
      </c>
      <c r="B540" s="2">
        <v>2006</v>
      </c>
      <c r="C540" s="2">
        <v>-3.55</v>
      </c>
      <c r="D540" s="2">
        <v>-25.622130069742166</v>
      </c>
      <c r="E540" s="2">
        <f>DATA_PI!F284-DATA_PI!T284</f>
        <v>4.0875999956249913</v>
      </c>
      <c r="F540" s="2">
        <f>DATA_PI!G284-DATA_PI!U284</f>
        <v>3.9799258021874948</v>
      </c>
      <c r="G540" s="2">
        <f>DATA_PI!H284-DATA_PI!V284</f>
        <v>0.10771064437499689</v>
      </c>
      <c r="H540" s="2">
        <f>DATA_PI!I284-DATA_PI!W284</f>
        <v>4.7040517371874984</v>
      </c>
      <c r="I540" s="2">
        <f>DATA_PI!J284-DATA_PI!X284</f>
        <v>4.7338428743750072</v>
      </c>
      <c r="J540" s="2">
        <f>DATA_PI!K284-DATA_PI!Y284</f>
        <v>-3.00352506249979E-2</v>
      </c>
      <c r="K540" s="2">
        <f>DATA_PI!L284-DATA_PI!Z284</f>
        <v>2.4051925487428365</v>
      </c>
      <c r="M540" s="2" t="str">
        <f t="shared" si="518"/>
        <v>Ireland</v>
      </c>
    </row>
    <row r="541" spans="1:19" x14ac:dyDescent="0.2">
      <c r="A541" s="2" t="s">
        <v>7</v>
      </c>
      <c r="B541" s="2">
        <v>2007</v>
      </c>
      <c r="C541" s="2">
        <v>-5.3380000000000001</v>
      </c>
      <c r="D541" s="2">
        <v>-25.622130069742166</v>
      </c>
      <c r="E541" s="2">
        <f>DATA_PI!F285-DATA_PI!T285</f>
        <v>4.5592723774999939</v>
      </c>
      <c r="F541" s="2">
        <f>DATA_PI!G285-DATA_PI!U285</f>
        <v>4.5930945525000091</v>
      </c>
      <c r="G541" s="2">
        <f>DATA_PI!H285-DATA_PI!V285</f>
        <v>-3.363542000000308E-2</v>
      </c>
      <c r="H541" s="2">
        <f>DATA_PI!I285-DATA_PI!W285</f>
        <v>5.2129005746874739</v>
      </c>
      <c r="I541" s="2">
        <f>DATA_PI!J285-DATA_PI!X285</f>
        <v>4.9200291403125007</v>
      </c>
      <c r="J541" s="2">
        <f>DATA_PI!K285-DATA_PI!Y285</f>
        <v>0.29386818093749412</v>
      </c>
      <c r="K541" s="2">
        <f>DATA_PI!L285-DATA_PI!Z285</f>
        <v>5.077345821463215</v>
      </c>
      <c r="M541" s="2" t="str">
        <f t="shared" si="518"/>
        <v>Ireland</v>
      </c>
    </row>
    <row r="542" spans="1:19" x14ac:dyDescent="0.2">
      <c r="A542" s="2" t="s">
        <v>7</v>
      </c>
      <c r="B542" s="2">
        <v>2008</v>
      </c>
      <c r="C542" s="2">
        <v>-5.6420000000000003</v>
      </c>
      <c r="D542" s="2">
        <v>-68.034378760008323</v>
      </c>
      <c r="E542" s="2">
        <f>DATA_PI!F286-DATA_PI!T286</f>
        <v>5.1373418696875106</v>
      </c>
      <c r="F542" s="2">
        <f>DATA_PI!G286-DATA_PI!U286</f>
        <v>5.3158125318750002</v>
      </c>
      <c r="G542" s="2">
        <f>DATA_PI!H286-DATA_PI!V286</f>
        <v>-0.17838128281250221</v>
      </c>
      <c r="H542" s="2">
        <f>DATA_PI!I286-DATA_PI!W286</f>
        <v>5.837970490624997</v>
      </c>
      <c r="I542" s="2">
        <f>DATA_PI!J286-DATA_PI!X286</f>
        <v>5.1478243049999897</v>
      </c>
      <c r="J542" s="2">
        <f>DATA_PI!K286-DATA_PI!Y286</f>
        <v>0.69023103062500013</v>
      </c>
      <c r="K542" s="2">
        <f>DATA_PI!L286-DATA_PI!Z286</f>
        <v>3.2988129986926316</v>
      </c>
      <c r="M542" s="2" t="str">
        <f t="shared" si="518"/>
        <v>Ireland</v>
      </c>
    </row>
    <row r="543" spans="1:19" x14ac:dyDescent="0.2">
      <c r="A543" s="2" t="s">
        <v>7</v>
      </c>
      <c r="B543" s="2">
        <v>2009</v>
      </c>
      <c r="C543" s="2">
        <v>-2.319</v>
      </c>
      <c r="D543" s="2">
        <v>-68.034378760008323</v>
      </c>
      <c r="E543" s="2">
        <f>DATA_PI!F287-DATA_PI!T287</f>
        <v>5.6800594575000147</v>
      </c>
      <c r="F543" s="2">
        <f>DATA_PI!G287-DATA_PI!U287</f>
        <v>6.0104666696875029</v>
      </c>
      <c r="G543" s="2">
        <f>DATA_PI!H287-DATA_PI!V287</f>
        <v>-0.33036599906250075</v>
      </c>
      <c r="H543" s="2">
        <f>DATA_PI!I287-DATA_PI!W287</f>
        <v>6.5371368937500023</v>
      </c>
      <c r="I543" s="2">
        <f>DATA_PI!J287-DATA_PI!X287</f>
        <v>5.4089107824999942</v>
      </c>
      <c r="J543" s="2">
        <f>DATA_PI!K287-DATA_PI!Y287</f>
        <v>1.1291946565624755</v>
      </c>
      <c r="K543" s="2">
        <f>DATA_PI!L287-DATA_PI!Z287</f>
        <v>0.1922941042871793</v>
      </c>
      <c r="M543" s="2" t="str">
        <f t="shared" si="518"/>
        <v>Ireland</v>
      </c>
    </row>
    <row r="544" spans="1:19" x14ac:dyDescent="0.2">
      <c r="A544" s="2" t="s">
        <v>7</v>
      </c>
      <c r="B544" s="2">
        <v>2010</v>
      </c>
      <c r="C544" s="2">
        <v>1.127</v>
      </c>
      <c r="D544" s="2">
        <v>-68.034378760008323</v>
      </c>
      <c r="E544" s="2">
        <f>DATA_PI!F288-DATA_PI!T288</f>
        <v>6.1153210806249731</v>
      </c>
      <c r="F544" s="2">
        <f>DATA_PI!G288-DATA_PI!U288</f>
        <v>6.6069886053124982</v>
      </c>
      <c r="G544" s="2">
        <f>DATA_PI!H288-DATA_PI!V288</f>
        <v>-0.49157975906249973</v>
      </c>
      <c r="H544" s="2">
        <f>DATA_PI!I288-DATA_PI!W288</f>
        <v>7.3137464334375153</v>
      </c>
      <c r="I544" s="2">
        <f>DATA_PI!J288-DATA_PI!X288</f>
        <v>5.6933956521874975</v>
      </c>
      <c r="J544" s="2">
        <f>DATA_PI!K288-DATA_PI!Y288</f>
        <v>1.6202814390625022</v>
      </c>
      <c r="K544" s="2">
        <f>DATA_PI!L288-DATA_PI!Z288</f>
        <v>-2.0083296832751247</v>
      </c>
      <c r="M544" s="2" t="str">
        <f t="shared" si="518"/>
        <v>Ireland</v>
      </c>
    </row>
    <row r="545" spans="1:13" x14ac:dyDescent="0.2">
      <c r="A545" s="2" t="s">
        <v>7</v>
      </c>
      <c r="B545" s="2">
        <v>2011</v>
      </c>
      <c r="C545" s="2">
        <v>1.2310000000000001</v>
      </c>
      <c r="D545" s="2">
        <v>-68.034378760008323</v>
      </c>
      <c r="E545" s="2">
        <f>DATA_PI!F289-DATA_PI!T289</f>
        <v>6.7403764921874938</v>
      </c>
      <c r="F545" s="2">
        <f>DATA_PI!G289-DATA_PI!U289</f>
        <v>7.2135257449999983</v>
      </c>
      <c r="G545" s="2">
        <f>DATA_PI!H289-DATA_PI!V289</f>
        <v>-0.47330149812500011</v>
      </c>
      <c r="H545" s="2">
        <f>DATA_PI!I289-DATA_PI!W289</f>
        <v>8.1690500121874976</v>
      </c>
      <c r="I545" s="2">
        <f>DATA_PI!J289-DATA_PI!X289</f>
        <v>5.9971801949999879</v>
      </c>
      <c r="J545" s="2">
        <f>DATA_PI!K289-DATA_PI!Y289</f>
        <v>2.1729047987500039</v>
      </c>
      <c r="K545" s="2">
        <f>DATA_PI!L289-DATA_PI!Z289</f>
        <v>-0.11787759319316815</v>
      </c>
      <c r="M545" s="2" t="str">
        <f t="shared" si="518"/>
        <v>Ireland</v>
      </c>
    </row>
    <row r="546" spans="1:13" x14ac:dyDescent="0.2">
      <c r="A546" s="2" t="s">
        <v>7</v>
      </c>
      <c r="B546" s="2">
        <v>2012</v>
      </c>
      <c r="E546" s="2">
        <f>H514</f>
        <v>7.1733017324999935</v>
      </c>
      <c r="F546" s="2">
        <f t="shared" ref="F546:F577" si="578">I514</f>
        <v>7.6230874353124918</v>
      </c>
      <c r="G546" s="2">
        <f t="shared" ref="G546:G577" si="579">J514</f>
        <v>-0.44977228187500984</v>
      </c>
    </row>
    <row r="547" spans="1:13" x14ac:dyDescent="0.2">
      <c r="A547" s="2" t="s">
        <v>7</v>
      </c>
      <c r="B547" s="2">
        <v>2013</v>
      </c>
      <c r="E547" s="2">
        <f t="shared" ref="E547:E577" si="580">H515</f>
        <v>7.4683593787499944</v>
      </c>
      <c r="F547" s="2">
        <f t="shared" si="578"/>
        <v>7.8956623437500042</v>
      </c>
      <c r="G547" s="2">
        <f t="shared" si="579"/>
        <v>-0.42638824812500786</v>
      </c>
    </row>
    <row r="548" spans="1:13" x14ac:dyDescent="0.2">
      <c r="A548" s="2" t="s">
        <v>7</v>
      </c>
      <c r="B548" s="2">
        <v>2014</v>
      </c>
      <c r="E548" s="2">
        <f t="shared" si="580"/>
        <v>7.7235199068749907</v>
      </c>
      <c r="F548" s="2">
        <f t="shared" si="578"/>
        <v>8.134923147187493</v>
      </c>
      <c r="G548" s="2">
        <f t="shared" si="579"/>
        <v>-0.41142566031250283</v>
      </c>
    </row>
    <row r="549" spans="1:13" x14ac:dyDescent="0.2">
      <c r="A549" s="2" t="s">
        <v>7</v>
      </c>
      <c r="B549" s="2">
        <v>2015</v>
      </c>
      <c r="E549" s="2">
        <f t="shared" si="580"/>
        <v>7.9853986046875107</v>
      </c>
      <c r="F549" s="2">
        <f t="shared" si="578"/>
        <v>8.3893089384375017</v>
      </c>
      <c r="G549" s="2">
        <f t="shared" si="579"/>
        <v>-0.40392493718750444</v>
      </c>
    </row>
    <row r="550" spans="1:13" x14ac:dyDescent="0.2">
      <c r="A550" s="2" t="s">
        <v>7</v>
      </c>
      <c r="B550" s="2">
        <v>2016</v>
      </c>
      <c r="E550" s="2">
        <f t="shared" si="580"/>
        <v>8.1113057337499868</v>
      </c>
      <c r="F550" s="2">
        <f t="shared" si="578"/>
        <v>8.5104820418750009</v>
      </c>
      <c r="G550" s="2">
        <f t="shared" si="579"/>
        <v>-0.39917512937500277</v>
      </c>
    </row>
    <row r="551" spans="1:13" x14ac:dyDescent="0.2">
      <c r="A551" s="2" t="s">
        <v>7</v>
      </c>
      <c r="B551" s="2">
        <v>2017</v>
      </c>
      <c r="E551" s="2">
        <f t="shared" si="580"/>
        <v>8.2642389274999957</v>
      </c>
      <c r="F551" s="2">
        <f t="shared" si="578"/>
        <v>8.6628098818749955</v>
      </c>
      <c r="G551" s="2">
        <f t="shared" si="579"/>
        <v>-0.39885601999999665</v>
      </c>
    </row>
    <row r="552" spans="1:13" x14ac:dyDescent="0.2">
      <c r="A552" s="2" t="s">
        <v>7</v>
      </c>
      <c r="B552" s="2">
        <v>2018</v>
      </c>
      <c r="E552" s="2">
        <f t="shared" si="580"/>
        <v>8.3949723009374821</v>
      </c>
      <c r="F552" s="2">
        <f t="shared" si="578"/>
        <v>8.7978542759374996</v>
      </c>
      <c r="G552" s="2">
        <f t="shared" si="579"/>
        <v>-0.40299979562499288</v>
      </c>
    </row>
    <row r="553" spans="1:13" x14ac:dyDescent="0.2">
      <c r="A553" s="2" t="s">
        <v>7</v>
      </c>
      <c r="B553" s="2">
        <v>2019</v>
      </c>
      <c r="E553" s="2">
        <f t="shared" si="580"/>
        <v>8.4228288300000003</v>
      </c>
      <c r="F553" s="2">
        <f t="shared" si="578"/>
        <v>8.832099483749996</v>
      </c>
      <c r="G553" s="2">
        <f t="shared" si="579"/>
        <v>-0.40929906906250224</v>
      </c>
    </row>
    <row r="554" spans="1:13" x14ac:dyDescent="0.2">
      <c r="A554" s="2" t="s">
        <v>7</v>
      </c>
      <c r="B554" s="2">
        <v>2020</v>
      </c>
      <c r="E554" s="2">
        <f t="shared" si="580"/>
        <v>8.3127516324999959</v>
      </c>
      <c r="F554" s="2">
        <f t="shared" si="578"/>
        <v>8.729416907812503</v>
      </c>
      <c r="G554" s="2">
        <f t="shared" si="579"/>
        <v>-0.41666853875000953</v>
      </c>
    </row>
    <row r="555" spans="1:13" x14ac:dyDescent="0.2">
      <c r="A555" s="2" t="s">
        <v>7</v>
      </c>
      <c r="B555" s="2">
        <v>2021</v>
      </c>
      <c r="E555" s="2">
        <f t="shared" si="580"/>
        <v>8.0926231015624879</v>
      </c>
      <c r="F555" s="2">
        <f t="shared" si="578"/>
        <v>8.5337849349999964</v>
      </c>
      <c r="G555" s="2">
        <f t="shared" si="579"/>
        <v>-0.44108137468749931</v>
      </c>
    </row>
    <row r="556" spans="1:13" x14ac:dyDescent="0.2">
      <c r="A556" s="2" t="s">
        <v>7</v>
      </c>
      <c r="B556" s="2">
        <v>2022</v>
      </c>
      <c r="E556" s="2">
        <f t="shared" si="580"/>
        <v>7.7570574846874933</v>
      </c>
      <c r="F556" s="2">
        <f t="shared" si="578"/>
        <v>8.2281094368749983</v>
      </c>
      <c r="G556" s="2">
        <f t="shared" si="579"/>
        <v>-0.47111217125000238</v>
      </c>
    </row>
    <row r="557" spans="1:13" x14ac:dyDescent="0.2">
      <c r="A557" s="2" t="s">
        <v>7</v>
      </c>
      <c r="B557" s="2">
        <v>2023</v>
      </c>
      <c r="E557" s="2">
        <f t="shared" si="580"/>
        <v>7.3388970549999897</v>
      </c>
      <c r="F557" s="2">
        <f t="shared" si="578"/>
        <v>7.8396568896875003</v>
      </c>
      <c r="G557" s="2">
        <f t="shared" si="579"/>
        <v>-0.50078458312500729</v>
      </c>
    </row>
    <row r="558" spans="1:13" x14ac:dyDescent="0.2">
      <c r="A558" s="2" t="s">
        <v>7</v>
      </c>
      <c r="B558" s="2">
        <v>2024</v>
      </c>
      <c r="E558" s="2">
        <f t="shared" si="580"/>
        <v>6.8980799578124987</v>
      </c>
      <c r="F558" s="2">
        <f t="shared" si="578"/>
        <v>7.4257046003124962</v>
      </c>
      <c r="G558" s="2">
        <f t="shared" si="579"/>
        <v>-0.52762555125000077</v>
      </c>
    </row>
    <row r="559" spans="1:13" x14ac:dyDescent="0.2">
      <c r="A559" s="2" t="s">
        <v>7</v>
      </c>
      <c r="B559" s="2">
        <v>2025</v>
      </c>
      <c r="E559" s="2">
        <f t="shared" si="580"/>
        <v>6.4737394337499978</v>
      </c>
      <c r="F559" s="2">
        <f t="shared" si="578"/>
        <v>7.0217794062499976</v>
      </c>
      <c r="G559" s="2">
        <f t="shared" si="579"/>
        <v>-0.54828046156249854</v>
      </c>
    </row>
    <row r="560" spans="1:13" x14ac:dyDescent="0.2">
      <c r="A560" s="2" t="s">
        <v>7</v>
      </c>
      <c r="B560" s="2">
        <v>2026</v>
      </c>
      <c r="E560" s="2">
        <f t="shared" si="580"/>
        <v>6.0266956021874947</v>
      </c>
      <c r="F560" s="2">
        <f t="shared" si="578"/>
        <v>6.6129460584374975</v>
      </c>
      <c r="G560" s="2">
        <f t="shared" si="579"/>
        <v>-0.58622011750000169</v>
      </c>
    </row>
    <row r="561" spans="1:7" x14ac:dyDescent="0.2">
      <c r="A561" s="2" t="s">
        <v>7</v>
      </c>
      <c r="B561" s="2">
        <v>2027</v>
      </c>
      <c r="E561" s="2">
        <f t="shared" si="580"/>
        <v>5.6098081862499782</v>
      </c>
      <c r="F561" s="2">
        <f t="shared" si="578"/>
        <v>6.225636545000004</v>
      </c>
      <c r="G561" s="2">
        <f t="shared" si="579"/>
        <v>-0.61587572093750609</v>
      </c>
    </row>
    <row r="562" spans="1:7" x14ac:dyDescent="0.2">
      <c r="A562" s="2" t="s">
        <v>7</v>
      </c>
      <c r="B562" s="2">
        <v>2028</v>
      </c>
      <c r="E562" s="2">
        <f t="shared" si="580"/>
        <v>5.2257853262500049</v>
      </c>
      <c r="F562" s="2">
        <f t="shared" si="578"/>
        <v>5.8648179293749898</v>
      </c>
      <c r="G562" s="2">
        <f t="shared" si="579"/>
        <v>-0.63797520062500723</v>
      </c>
    </row>
    <row r="563" spans="1:7" x14ac:dyDescent="0.2">
      <c r="A563" s="2" t="s">
        <v>7</v>
      </c>
      <c r="B563" s="2">
        <v>2029</v>
      </c>
      <c r="E563" s="2">
        <f t="shared" si="580"/>
        <v>4.8678576718749937</v>
      </c>
      <c r="F563" s="2">
        <f t="shared" si="578"/>
        <v>5.5276284624999867</v>
      </c>
      <c r="G563" s="2">
        <f t="shared" si="579"/>
        <v>-0.65971594812500811</v>
      </c>
    </row>
    <row r="564" spans="1:7" x14ac:dyDescent="0.2">
      <c r="A564" s="2" t="s">
        <v>7</v>
      </c>
      <c r="B564" s="2">
        <v>2030</v>
      </c>
      <c r="E564" s="2">
        <f t="shared" si="580"/>
        <v>4.5448965709375102</v>
      </c>
      <c r="F564" s="2">
        <f t="shared" si="578"/>
        <v>5.2234713484374993</v>
      </c>
      <c r="G564" s="2">
        <f t="shared" si="579"/>
        <v>-0.67867952968749279</v>
      </c>
    </row>
    <row r="565" spans="1:7" x14ac:dyDescent="0.2">
      <c r="A565" s="2" t="s">
        <v>7</v>
      </c>
      <c r="B565" s="2">
        <v>2031</v>
      </c>
      <c r="E565" s="2">
        <f t="shared" si="580"/>
        <v>4.25921855375001</v>
      </c>
      <c r="F565" s="2">
        <f t="shared" si="578"/>
        <v>4.9721074521874975</v>
      </c>
      <c r="G565" s="2">
        <f t="shared" si="579"/>
        <v>-0.71320087749999317</v>
      </c>
    </row>
    <row r="566" spans="1:7" x14ac:dyDescent="0.2">
      <c r="A566" s="2" t="s">
        <v>7</v>
      </c>
      <c r="B566" s="2">
        <v>2032</v>
      </c>
      <c r="E566" s="2">
        <f t="shared" si="580"/>
        <v>4.0203665584375088</v>
      </c>
      <c r="F566" s="2">
        <f t="shared" si="578"/>
        <v>4.7630630159374938</v>
      </c>
      <c r="G566" s="2">
        <f t="shared" si="579"/>
        <v>-0.741782055624995</v>
      </c>
    </row>
    <row r="567" spans="1:7" x14ac:dyDescent="0.2">
      <c r="A567" s="2" t="s">
        <v>7</v>
      </c>
      <c r="B567" s="2">
        <v>2033</v>
      </c>
      <c r="E567" s="2">
        <f t="shared" si="580"/>
        <v>3.8533341853124981</v>
      </c>
      <c r="F567" s="2">
        <f t="shared" si="578"/>
        <v>4.6027034418750041</v>
      </c>
      <c r="G567" s="2">
        <f t="shared" si="579"/>
        <v>-0.74932126250000408</v>
      </c>
    </row>
    <row r="568" spans="1:7" x14ac:dyDescent="0.2">
      <c r="A568" s="2" t="s">
        <v>7</v>
      </c>
      <c r="B568" s="2">
        <v>2034</v>
      </c>
      <c r="E568" s="2">
        <f t="shared" si="580"/>
        <v>3.7909380803125146</v>
      </c>
      <c r="F568" s="2">
        <f t="shared" si="578"/>
        <v>4.500822040312503</v>
      </c>
      <c r="G568" s="2">
        <f t="shared" si="579"/>
        <v>-0.71093674374999694</v>
      </c>
    </row>
    <row r="569" spans="1:7" x14ac:dyDescent="0.2">
      <c r="A569" s="2" t="s">
        <v>7</v>
      </c>
      <c r="B569" s="2">
        <v>2035</v>
      </c>
      <c r="E569" s="2">
        <f t="shared" si="580"/>
        <v>3.8502672384375032</v>
      </c>
      <c r="F569" s="2">
        <f t="shared" si="578"/>
        <v>4.461111671249995</v>
      </c>
      <c r="G569" s="2">
        <f t="shared" si="579"/>
        <v>-0.61180603406250711</v>
      </c>
    </row>
    <row r="570" spans="1:7" x14ac:dyDescent="0.2">
      <c r="A570" s="2" t="s">
        <v>7</v>
      </c>
      <c r="B570" s="2">
        <v>2036</v>
      </c>
      <c r="E570" s="2">
        <f t="shared" si="580"/>
        <v>4.028612038437501</v>
      </c>
      <c r="F570" s="2">
        <f t="shared" si="578"/>
        <v>4.5057460715625055</v>
      </c>
      <c r="G570" s="2">
        <f t="shared" si="579"/>
        <v>-0.47706151468750591</v>
      </c>
    </row>
    <row r="571" spans="1:7" x14ac:dyDescent="0.2">
      <c r="A571" s="2" t="s">
        <v>7</v>
      </c>
      <c r="B571" s="2">
        <v>2037</v>
      </c>
      <c r="E571" s="2">
        <f t="shared" si="580"/>
        <v>4.3116368931249909</v>
      </c>
      <c r="F571" s="2">
        <f t="shared" si="578"/>
        <v>4.5954233640624942</v>
      </c>
      <c r="G571" s="2">
        <f t="shared" si="579"/>
        <v>-0.2839934340625021</v>
      </c>
    </row>
    <row r="572" spans="1:7" x14ac:dyDescent="0.2">
      <c r="A572" s="2" t="s">
        <v>7</v>
      </c>
      <c r="B572" s="2">
        <v>2038</v>
      </c>
      <c r="E572" s="2">
        <f t="shared" si="580"/>
        <v>4.7040517371874984</v>
      </c>
      <c r="F572" s="2">
        <f t="shared" si="578"/>
        <v>4.7338428743750072</v>
      </c>
      <c r="G572" s="2">
        <f t="shared" si="579"/>
        <v>-3.00352506249979E-2</v>
      </c>
    </row>
    <row r="573" spans="1:7" x14ac:dyDescent="0.2">
      <c r="A573" s="2" t="s">
        <v>7</v>
      </c>
      <c r="B573" s="2">
        <v>2039</v>
      </c>
      <c r="E573" s="2">
        <f t="shared" si="580"/>
        <v>5.2129005746874739</v>
      </c>
      <c r="F573" s="2">
        <f t="shared" si="578"/>
        <v>4.9200291403125007</v>
      </c>
      <c r="G573" s="2">
        <f t="shared" si="579"/>
        <v>0.29386818093749412</v>
      </c>
    </row>
    <row r="574" spans="1:7" x14ac:dyDescent="0.2">
      <c r="A574" s="2" t="s">
        <v>7</v>
      </c>
      <c r="B574" s="2">
        <v>2040</v>
      </c>
      <c r="E574" s="2">
        <f t="shared" si="580"/>
        <v>5.837970490624997</v>
      </c>
      <c r="F574" s="2">
        <f t="shared" si="578"/>
        <v>5.1478243049999897</v>
      </c>
      <c r="G574" s="2">
        <f t="shared" si="579"/>
        <v>0.69023103062500013</v>
      </c>
    </row>
    <row r="575" spans="1:7" x14ac:dyDescent="0.2">
      <c r="A575" s="2" t="s">
        <v>7</v>
      </c>
      <c r="B575" s="2">
        <v>2041</v>
      </c>
      <c r="E575" s="2">
        <f t="shared" si="580"/>
        <v>6.5371368937500023</v>
      </c>
      <c r="F575" s="2">
        <f t="shared" si="578"/>
        <v>5.4089107824999942</v>
      </c>
      <c r="G575" s="2">
        <f t="shared" si="579"/>
        <v>1.1291946565624755</v>
      </c>
    </row>
    <row r="576" spans="1:7" x14ac:dyDescent="0.2">
      <c r="A576" s="2" t="s">
        <v>7</v>
      </c>
      <c r="B576" s="2">
        <v>2042</v>
      </c>
      <c r="E576" s="2">
        <f t="shared" si="580"/>
        <v>7.3137464334375153</v>
      </c>
      <c r="F576" s="2">
        <f t="shared" si="578"/>
        <v>5.6933956521874975</v>
      </c>
      <c r="G576" s="2">
        <f t="shared" si="579"/>
        <v>1.6202814390625022</v>
      </c>
    </row>
    <row r="577" spans="1:23" x14ac:dyDescent="0.2">
      <c r="A577" s="2" t="s">
        <v>7</v>
      </c>
      <c r="B577" s="2">
        <v>2043</v>
      </c>
      <c r="E577" s="2">
        <f t="shared" si="580"/>
        <v>8.1690500121874976</v>
      </c>
      <c r="F577" s="2">
        <f t="shared" si="578"/>
        <v>5.9971801949999879</v>
      </c>
      <c r="G577" s="2">
        <f t="shared" si="579"/>
        <v>2.1729047987500039</v>
      </c>
    </row>
    <row r="578" spans="1:23" x14ac:dyDescent="0.2">
      <c r="A578" s="2" t="s">
        <v>8</v>
      </c>
      <c r="B578" s="2">
        <v>1980</v>
      </c>
      <c r="C578" s="2">
        <v>-3.6059999999999999</v>
      </c>
      <c r="D578" s="2">
        <v>-0.7580307157484143</v>
      </c>
      <c r="E578" s="2">
        <f>DATA_PI!F290-DATA_PI!T290</f>
        <v>4.7744054946875139</v>
      </c>
      <c r="F578" s="2">
        <f>DATA_PI!G290-DATA_PI!U290</f>
        <v>-3.3676730628125</v>
      </c>
      <c r="G578" s="2">
        <f>DATA_PI!H290-DATA_PI!V290</f>
        <v>8.1411444387500005</v>
      </c>
      <c r="H578" s="2">
        <f>DATA_PI!I290-DATA_PI!W290</f>
        <v>10.617301732499996</v>
      </c>
      <c r="I578" s="2">
        <f>DATA_PI!J290-DATA_PI!X290</f>
        <v>-3.2269125646875061</v>
      </c>
      <c r="J578" s="2">
        <f>DATA_PI!K290-DATA_PI!Y290</f>
        <v>13.844227718124991</v>
      </c>
      <c r="K578" s="2">
        <f>DATA_PI!L290-DATA_PI!Z290</f>
        <v>12.169196880819682</v>
      </c>
      <c r="M578" s="2" t="str">
        <f t="shared" si="518"/>
        <v>Italy</v>
      </c>
      <c r="N578" s="2">
        <v>1</v>
      </c>
      <c r="O578" s="2">
        <f>AVERAGE(C578:C581)</f>
        <v>-2.3367499999999999</v>
      </c>
      <c r="P578" s="2">
        <f t="shared" ref="P578" si="581">AVERAGE(D578:D581)</f>
        <v>-0.7580307157484143</v>
      </c>
      <c r="Q578" s="2">
        <f t="shared" ref="Q578" si="582">AVERAGE(E578:E581)</f>
        <v>3.7181497676562483</v>
      </c>
      <c r="R578" s="2">
        <f t="shared" ref="R578" si="583">AVERAGE(F578:F581)</f>
        <v>-4.0324879948437529</v>
      </c>
      <c r="S578" s="2">
        <f t="shared" ref="S578" si="584">AVERAGE(G578:G581)</f>
        <v>7.7503995989062506</v>
      </c>
      <c r="T578" s="2">
        <f t="shared" ref="T578" si="585">AVERAGE(H578:H581)</f>
        <v>11.139144905703123</v>
      </c>
      <c r="U578" s="2">
        <f t="shared" ref="U578" si="586">AVERAGE(I578:I581)</f>
        <v>-2.920754533828128</v>
      </c>
      <c r="V578" s="2">
        <f t="shared" ref="V578" si="587">AVERAGE(J578:J581)</f>
        <v>14.060122218124995</v>
      </c>
      <c r="W578" s="2">
        <f t="shared" ref="W578" si="588">AVERAGE(K578:K581)</f>
        <v>4.7249439920696812</v>
      </c>
    </row>
    <row r="579" spans="1:23" x14ac:dyDescent="0.2">
      <c r="A579" s="2" t="s">
        <v>8</v>
      </c>
      <c r="B579" s="2">
        <v>1981</v>
      </c>
      <c r="C579" s="2">
        <v>-3.62</v>
      </c>
      <c r="D579" s="2">
        <v>-0.7580307157484143</v>
      </c>
      <c r="E579" s="2">
        <f>DATA_PI!F291-DATA_PI!T291</f>
        <v>4.2227554590624905</v>
      </c>
      <c r="F579" s="2">
        <f>DATA_PI!G291-DATA_PI!U291</f>
        <v>-3.7531771671874878</v>
      </c>
      <c r="G579" s="2">
        <f>DATA_PI!H291-DATA_PI!V291</f>
        <v>7.9759251228125017</v>
      </c>
      <c r="H579" s="2">
        <f>DATA_PI!I291-DATA_PI!W291</f>
        <v>11.015359378749991</v>
      </c>
      <c r="I579" s="2">
        <f>DATA_PI!J291-DATA_PI!X291</f>
        <v>-2.9943376562499964</v>
      </c>
      <c r="J579" s="2">
        <f>DATA_PI!K291-DATA_PI!Y291</f>
        <v>14.010611751874993</v>
      </c>
      <c r="K579" s="2">
        <f>DATA_PI!L291-DATA_PI!Z291</f>
        <v>2.0825673614804461</v>
      </c>
      <c r="M579" s="2" t="str">
        <f t="shared" si="518"/>
        <v>Italy</v>
      </c>
      <c r="N579" s="2">
        <v>2</v>
      </c>
      <c r="O579" s="2">
        <f>AVERAGE(C582:C585)</f>
        <v>-0.52800000000000002</v>
      </c>
      <c r="P579" s="2">
        <f t="shared" ref="P579" si="589">AVERAGE(D582:D585)</f>
        <v>-4.3756102343539869</v>
      </c>
      <c r="Q579" s="2">
        <f t="shared" ref="Q579" si="590">AVERAGE(E582:E585)</f>
        <v>0.79162485781249003</v>
      </c>
      <c r="R579" s="2">
        <f t="shared" ref="R579" si="591">AVERAGE(F582:F585)</f>
        <v>-6.1568346665625038</v>
      </c>
      <c r="S579" s="2">
        <f t="shared" ref="S579" si="592">AVERAGE(G582:G585)</f>
        <v>6.9482003537499972</v>
      </c>
      <c r="T579" s="2">
        <f t="shared" ref="T579" si="593">AVERAGE(H582:H585)</f>
        <v>11.613086448046866</v>
      </c>
      <c r="U579" s="2">
        <f t="shared" ref="U579" si="594">AVERAGE(I582:I585)</f>
        <v>-2.4551885791406276</v>
      </c>
      <c r="V579" s="2">
        <f t="shared" ref="V579" si="595">AVERAGE(J582:J585)</f>
        <v>14.068417496484376</v>
      </c>
      <c r="W579" s="2">
        <f t="shared" ref="W579" si="596">AVERAGE(K582:K585)</f>
        <v>0.88408961085205751</v>
      </c>
    </row>
    <row r="580" spans="1:23" x14ac:dyDescent="0.2">
      <c r="A580" s="2" t="s">
        <v>8</v>
      </c>
      <c r="B580" s="2">
        <v>1982</v>
      </c>
      <c r="C580" s="2">
        <v>-2.4340000000000002</v>
      </c>
      <c r="D580" s="2">
        <v>-0.7580307157484143</v>
      </c>
      <c r="E580" s="2">
        <f>DATA_PI!F292-DATA_PI!T292</f>
        <v>3.4066112596874945</v>
      </c>
      <c r="F580" s="2">
        <f>DATA_PI!G292-DATA_PI!U292</f>
        <v>-4.2350616787500073</v>
      </c>
      <c r="G580" s="2">
        <f>DATA_PI!H292-DATA_PI!V292</f>
        <v>7.641637021250002</v>
      </c>
      <c r="H580" s="2">
        <f>DATA_PI!I292-DATA_PI!W292</f>
        <v>11.353519906874993</v>
      </c>
      <c r="I580" s="2">
        <f>DATA_PI!J292-DATA_PI!X292</f>
        <v>-2.8020768528125082</v>
      </c>
      <c r="J580" s="2">
        <f>DATA_PI!K292-DATA_PI!Y292</f>
        <v>14.155574339687494</v>
      </c>
      <c r="K580" s="2">
        <f>DATA_PI!L292-DATA_PI!Z292</f>
        <v>2.9181239735508049</v>
      </c>
      <c r="M580" s="2" t="str">
        <f t="shared" si="518"/>
        <v>Italy</v>
      </c>
      <c r="N580" s="2">
        <v>3</v>
      </c>
      <c r="O580" s="2">
        <f>AVERAGE(C586:C589)</f>
        <v>-1.7375000000000003</v>
      </c>
      <c r="P580" s="2">
        <f t="shared" ref="P580" si="597">AVERAGE(D586:D589)</f>
        <v>-6.9467399971802806</v>
      </c>
      <c r="Q580" s="2">
        <f t="shared" ref="Q580" si="598">AVERAGE(E586:E589)</f>
        <v>-3.4780491406261049E-2</v>
      </c>
      <c r="R580" s="2">
        <f t="shared" ref="R580" si="599">AVERAGE(F586:F589)</f>
        <v>-8.0997847427343785</v>
      </c>
      <c r="S580" s="2">
        <f t="shared" ref="S580" si="600">AVERAGE(G586:G589)</f>
        <v>8.065189652343749</v>
      </c>
      <c r="T580" s="2">
        <f t="shared" ref="T580" si="601">AVERAGE(H586:H589)</f>
        <v>11.60708231843749</v>
      </c>
      <c r="U580" s="2">
        <f t="shared" ref="U580" si="602">AVERAGE(I586:I589)</f>
        <v>-2.2862579576562521</v>
      </c>
      <c r="V580" s="2">
        <f t="shared" ref="V580" si="603">AVERAGE(J586:J589)</f>
        <v>13.893588333046869</v>
      </c>
      <c r="W580" s="2">
        <f t="shared" ref="W580" si="604">AVERAGE(K586:K589)</f>
        <v>2.2853481171828336</v>
      </c>
    </row>
    <row r="581" spans="1:23" x14ac:dyDescent="0.2">
      <c r="A581" s="2" t="s">
        <v>8</v>
      </c>
      <c r="B581" s="2">
        <v>1983</v>
      </c>
      <c r="C581" s="2">
        <v>0.313</v>
      </c>
      <c r="D581" s="2">
        <v>-0.7580307157484143</v>
      </c>
      <c r="E581" s="2">
        <f>DATA_PI!F293-DATA_PI!T293</f>
        <v>2.4688268571874943</v>
      </c>
      <c r="F581" s="2">
        <f>DATA_PI!G293-DATA_PI!U293</f>
        <v>-4.7740400706250163</v>
      </c>
      <c r="G581" s="2">
        <f>DATA_PI!H293-DATA_PI!V293</f>
        <v>7.2428918128124984</v>
      </c>
      <c r="H581" s="2">
        <f>DATA_PI!I293-DATA_PI!W293</f>
        <v>11.570398604687512</v>
      </c>
      <c r="I581" s="2">
        <f>DATA_PI!J293-DATA_PI!X293</f>
        <v>-2.6596910615625013</v>
      </c>
      <c r="J581" s="2">
        <f>DATA_PI!K293-DATA_PI!Y293</f>
        <v>14.230075062812499</v>
      </c>
      <c r="K581" s="2">
        <f>DATA_PI!L293-DATA_PI!Z293</f>
        <v>1.7298877524277922</v>
      </c>
      <c r="M581" s="2" t="str">
        <f t="shared" si="518"/>
        <v>Italy</v>
      </c>
      <c r="N581" s="2">
        <v>4</v>
      </c>
      <c r="O581" s="2">
        <f>AVERAGE(C590:C593)</f>
        <v>0.45950000000000008</v>
      </c>
      <c r="P581" s="2">
        <f t="shared" ref="P581" si="605">AVERAGE(D590:D593)</f>
        <v>-11.781139336227259</v>
      </c>
      <c r="Q581" s="2">
        <f t="shared" ref="Q581" si="606">AVERAGE(E590:E593)</f>
        <v>0.47942241414062359</v>
      </c>
      <c r="R581" s="2">
        <f t="shared" ref="R581" si="607">AVERAGE(F590:F593)</f>
        <v>-8.9988982276562552</v>
      </c>
      <c r="S581" s="2">
        <f t="shared" ref="S581" si="608">AVERAGE(G590:G593)</f>
        <v>9.4784531292187459</v>
      </c>
      <c r="T581" s="2">
        <f t="shared" ref="T581" si="609">AVERAGE(H590:H593)</f>
        <v>12.576080794999992</v>
      </c>
      <c r="U581" s="2">
        <f t="shared" ref="U581" si="610">AVERAGE(I590:I593)</f>
        <v>-1.9897333475000023</v>
      </c>
      <c r="V581" s="2">
        <f t="shared" ref="V581" si="611">AVERAGE(J590:J593)</f>
        <v>14.565999537187501</v>
      </c>
      <c r="W581" s="2">
        <f t="shared" ref="W581" si="612">AVERAGE(K590:K593)</f>
        <v>0.38269808170624453</v>
      </c>
    </row>
    <row r="582" spans="1:23" x14ac:dyDescent="0.2">
      <c r="A582" s="2" t="s">
        <v>8</v>
      </c>
      <c r="B582" s="2">
        <v>1984</v>
      </c>
      <c r="C582" s="2">
        <v>-0.93200000000000005</v>
      </c>
      <c r="D582" s="2">
        <v>-4.3756102343539869</v>
      </c>
      <c r="E582" s="2">
        <f>DATA_PI!F294-DATA_PI!T294</f>
        <v>1.6016238471874971</v>
      </c>
      <c r="F582" s="2">
        <f>DATA_PI!G294-DATA_PI!U294</f>
        <v>-5.3256335375000035</v>
      </c>
      <c r="G582" s="2">
        <f>DATA_PI!H294-DATA_PI!V294</f>
        <v>6.9271775346874982</v>
      </c>
      <c r="H582" s="2">
        <f>DATA_PI!I294-DATA_PI!W294</f>
        <v>11.656305733749988</v>
      </c>
      <c r="I582" s="2">
        <f>DATA_PI!J294-DATA_PI!X294</f>
        <v>-2.5395179581250034</v>
      </c>
      <c r="J582" s="2">
        <f>DATA_PI!K294-DATA_PI!Y294</f>
        <v>14.195824870624996</v>
      </c>
      <c r="K582" s="2">
        <f>DATA_PI!L294-DATA_PI!Z294</f>
        <v>1.0393852024305137</v>
      </c>
      <c r="M582" s="2" t="str">
        <f t="shared" si="518"/>
        <v>Italy</v>
      </c>
      <c r="N582" s="2">
        <v>5</v>
      </c>
      <c r="O582" s="2">
        <f>AVERAGE(C594:C597)</f>
        <v>2.1857500000000001</v>
      </c>
      <c r="P582" s="2">
        <f t="shared" ref="P582" si="613">AVERAGE(D594:D597)</f>
        <v>-8.3049242625975204</v>
      </c>
      <c r="Q582" s="2">
        <f t="shared" ref="Q582" si="614">AVERAGE(E594:E597)</f>
        <v>2.5730363721093656</v>
      </c>
      <c r="R582" s="2">
        <f t="shared" ref="R582" si="615">AVERAGE(F594:F597)</f>
        <v>-8.4201361980468796</v>
      </c>
      <c r="S582" s="2">
        <f t="shared" ref="S582" si="616">AVERAGE(G594:G597)</f>
        <v>10.993181896249997</v>
      </c>
      <c r="T582" s="2">
        <f t="shared" ref="T582" si="617">AVERAGE(H594:H597)</f>
        <v>14.939439530703128</v>
      </c>
      <c r="U582" s="2">
        <f t="shared" ref="U582" si="618">AVERAGE(I594:I597)</f>
        <v>-1.4582437018750065</v>
      </c>
      <c r="V582" s="2">
        <f t="shared" ref="V582" si="619">AVERAGE(J594:J597)</f>
        <v>16.397357111015623</v>
      </c>
      <c r="W582" s="2">
        <f t="shared" ref="W582" si="620">AVERAGE(K594:K597)</f>
        <v>-8.9962449973809949E-2</v>
      </c>
    </row>
    <row r="583" spans="1:23" x14ac:dyDescent="0.2">
      <c r="A583" s="2" t="s">
        <v>8</v>
      </c>
      <c r="B583" s="2">
        <v>1985</v>
      </c>
      <c r="C583" s="2">
        <v>-1.248</v>
      </c>
      <c r="D583" s="2">
        <v>-4.3756102343539869</v>
      </c>
      <c r="E583" s="2">
        <f>DATA_PI!F295-DATA_PI!T295</f>
        <v>0.91339541531248614</v>
      </c>
      <c r="F583" s="2">
        <f>DATA_PI!G295-DATA_PI!U295</f>
        <v>-5.8592602325000058</v>
      </c>
      <c r="G583" s="2">
        <f>DATA_PI!H295-DATA_PI!V295</f>
        <v>6.7727234499999938</v>
      </c>
      <c r="H583" s="2">
        <f>DATA_PI!I295-DATA_PI!W295</f>
        <v>11.659238927499992</v>
      </c>
      <c r="I583" s="2">
        <f>DATA_PI!J295-DATA_PI!X295</f>
        <v>-2.4661901181250059</v>
      </c>
      <c r="J583" s="2">
        <f>DATA_PI!K295-DATA_PI!Y295</f>
        <v>14.125143980000004</v>
      </c>
      <c r="K583" s="2">
        <f>DATA_PI!L295-DATA_PI!Z295</f>
        <v>0.60752873114944983</v>
      </c>
      <c r="M583" s="2" t="str">
        <f t="shared" si="518"/>
        <v>Italy</v>
      </c>
      <c r="N583" s="2">
        <v>6</v>
      </c>
      <c r="O583" s="2">
        <f>AVERAGE(C598:C601)</f>
        <v>-0.28425</v>
      </c>
      <c r="P583" s="2">
        <f t="shared" ref="P583" si="621">AVERAGE(D598:D601)</f>
        <v>-15.190670470148282</v>
      </c>
      <c r="Q583" s="2">
        <f t="shared" ref="Q583" si="622">AVERAGE(E598:E601)</f>
        <v>5.710985933984368</v>
      </c>
      <c r="R583" s="2">
        <f t="shared" ref="R583" si="623">AVERAGE(F598:F601)</f>
        <v>-6.8649225264843734</v>
      </c>
      <c r="S583" s="2">
        <f t="shared" ref="S583" si="624">AVERAGE(G598:G601)</f>
        <v>12.575612830468748</v>
      </c>
      <c r="T583" s="2">
        <f t="shared" ref="T583" si="625">AVERAGE(H598:H601)</f>
        <v>18.641226515625007</v>
      </c>
      <c r="U583" s="2">
        <f t="shared" ref="U583" si="626">AVERAGE(I598:I601)</f>
        <v>-0.54382495765625194</v>
      </c>
      <c r="V583" s="2">
        <f t="shared" ref="V583" si="627">AVERAGE(J598:J601)</f>
        <v>19.184788476015623</v>
      </c>
      <c r="W583" s="2">
        <f t="shared" ref="W583" si="628">AVERAGE(K598:K601)</f>
        <v>1.7502572448576201</v>
      </c>
    </row>
    <row r="584" spans="1:23" x14ac:dyDescent="0.2">
      <c r="A584" s="2" t="s">
        <v>8</v>
      </c>
      <c r="B584" s="2">
        <v>1986</v>
      </c>
      <c r="C584" s="2">
        <v>0.436</v>
      </c>
      <c r="D584" s="2">
        <v>-4.3756102343539869</v>
      </c>
      <c r="E584" s="2">
        <f>DATA_PI!F296-DATA_PI!T296</f>
        <v>0.45581702874999763</v>
      </c>
      <c r="F584" s="2">
        <f>DATA_PI!G296-DATA_PI!U296</f>
        <v>-6.4552271640624994</v>
      </c>
      <c r="G584" s="2">
        <f>DATA_PI!H296-DATA_PI!V296</f>
        <v>6.910246121874998</v>
      </c>
      <c r="H584" s="2">
        <f>DATA_PI!I296-DATA_PI!W296</f>
        <v>11.600972300937485</v>
      </c>
      <c r="I584" s="2">
        <f>DATA_PI!J296-DATA_PI!X296</f>
        <v>-2.4241457240624982</v>
      </c>
      <c r="J584" s="2">
        <f>DATA_PI!K296-DATA_PI!Y296</f>
        <v>14.026000204375002</v>
      </c>
      <c r="K584" s="2">
        <f>DATA_PI!L296-DATA_PI!Z296</f>
        <v>0.8079045265327478</v>
      </c>
      <c r="M584" s="2" t="str">
        <f t="shared" si="518"/>
        <v>Italy</v>
      </c>
      <c r="N584" s="2">
        <v>7</v>
      </c>
      <c r="O584" s="2">
        <f>AVERAGE(C602:C605)</f>
        <v>-0.99649999999999994</v>
      </c>
      <c r="P584" s="2">
        <f t="shared" ref="P584" si="629">AVERAGE(D602:D605)</f>
        <v>-18.740603606705573</v>
      </c>
      <c r="Q584" s="2">
        <f t="shared" ref="Q584" si="630">AVERAGE(E602:E605)</f>
        <v>8.5684847764062351</v>
      </c>
      <c r="R584" s="2">
        <f t="shared" ref="R584" si="631">AVERAGE(F602:F605)</f>
        <v>-5.0834828924999993</v>
      </c>
      <c r="S584" s="2">
        <f t="shared" ref="S584" si="632">AVERAGE(G602:G605)</f>
        <v>13.651986706640622</v>
      </c>
      <c r="T584" s="2">
        <f t="shared" ref="T584" si="633">AVERAGE(H602:H605)</f>
        <v>23.036550310859369</v>
      </c>
      <c r="U584" s="2">
        <f t="shared" ref="U584" si="634">AVERAGE(I602:I605)</f>
        <v>0.61451036257812763</v>
      </c>
      <c r="V584" s="2">
        <f t="shared" ref="V584" si="635">AVERAGE(J602:J605)</f>
        <v>22.421444495390624</v>
      </c>
      <c r="W584" s="2">
        <f t="shared" ref="W584" si="636">AVERAGE(K602:K605)</f>
        <v>1.1786930825185209</v>
      </c>
    </row>
    <row r="585" spans="1:23" x14ac:dyDescent="0.2">
      <c r="A585" s="2" t="s">
        <v>8</v>
      </c>
      <c r="B585" s="2">
        <v>1987</v>
      </c>
      <c r="C585" s="2">
        <v>-0.36799999999999999</v>
      </c>
      <c r="D585" s="2">
        <v>-4.3756102343539869</v>
      </c>
      <c r="E585" s="2">
        <f>DATA_PI!F297-DATA_PI!T297</f>
        <v>0.19566313999997931</v>
      </c>
      <c r="F585" s="2">
        <f>DATA_PI!G297-DATA_PI!U297</f>
        <v>-6.9872177321875064</v>
      </c>
      <c r="G585" s="2">
        <f>DATA_PI!H297-DATA_PI!V297</f>
        <v>7.182654308437499</v>
      </c>
      <c r="H585" s="2">
        <f>DATA_PI!I297-DATA_PI!W297</f>
        <v>11.53582883</v>
      </c>
      <c r="I585" s="2">
        <f>DATA_PI!J297-DATA_PI!X297</f>
        <v>-2.390900516250003</v>
      </c>
      <c r="J585" s="2">
        <f>DATA_PI!K297-DATA_PI!Y297</f>
        <v>13.9267009309375</v>
      </c>
      <c r="K585" s="2">
        <f>DATA_PI!L297-DATA_PI!Z297</f>
        <v>1.0815399832955184</v>
      </c>
      <c r="M585" s="2" t="str">
        <f t="shared" si="518"/>
        <v>Italy</v>
      </c>
      <c r="N585" s="2">
        <v>8</v>
      </c>
      <c r="O585" s="2">
        <f>AVERAGE(C606:C609)</f>
        <v>-2.8515000000000001</v>
      </c>
      <c r="P585" s="2">
        <f t="shared" ref="P585" si="637">AVERAGE(D606:D609)</f>
        <v>-25.733533501230099</v>
      </c>
      <c r="Q585" s="2">
        <f t="shared" ref="Q585" si="638">AVERAGE(E606:E609)</f>
        <v>9.8017747249999978</v>
      </c>
      <c r="R585" s="2">
        <f t="shared" ref="R585" si="639">AVERAGE(F606:F609)</f>
        <v>-3.8545516120312504</v>
      </c>
      <c r="S585" s="2">
        <f t="shared" ref="S585" si="640">AVERAGE(G606:G609)</f>
        <v>13.656092865234374</v>
      </c>
      <c r="T585" s="2">
        <f t="shared" ref="T585" si="641">AVERAGE(H606:H609)</f>
        <v>26.981725957500004</v>
      </c>
      <c r="U585" s="2">
        <f t="shared" ref="U585" si="642">AVERAGE(I606:I609)</f>
        <v>1.7398277336718673</v>
      </c>
      <c r="V585" s="2">
        <f t="shared" ref="V585" si="643">AVERAGE(J606:J609)</f>
        <v>25.242152981249994</v>
      </c>
      <c r="W585" s="2">
        <f t="shared" ref="W585" si="644">AVERAGE(K606:K609)</f>
        <v>9.222495662787944E-2</v>
      </c>
    </row>
    <row r="586" spans="1:23" x14ac:dyDescent="0.2">
      <c r="A586" s="2" t="s">
        <v>8</v>
      </c>
      <c r="B586" s="2">
        <v>1988</v>
      </c>
      <c r="C586" s="2">
        <v>-0.91700000000000004</v>
      </c>
      <c r="D586" s="2">
        <v>-6.9467399971802806</v>
      </c>
      <c r="E586" s="2">
        <f>DATA_PI!F298-DATA_PI!T298</f>
        <v>6.1433356249999349E-2</v>
      </c>
      <c r="F586" s="2">
        <f>DATA_PI!G298-DATA_PI!U298</f>
        <v>-7.476173686249993</v>
      </c>
      <c r="G586" s="2">
        <f>DATA_PI!H298-DATA_PI!V298</f>
        <v>7.5376021068749974</v>
      </c>
      <c r="H586" s="2">
        <f>DATA_PI!I298-DATA_PI!W298</f>
        <v>11.512751632499992</v>
      </c>
      <c r="I586" s="2">
        <f>DATA_PI!J298-DATA_PI!X298</f>
        <v>-2.3505830921874988</v>
      </c>
      <c r="J586" s="2">
        <f>DATA_PI!K298-DATA_PI!Y298</f>
        <v>13.863331461249992</v>
      </c>
      <c r="K586" s="2">
        <f>DATA_PI!L298-DATA_PI!Z298</f>
        <v>1.5407943577612606</v>
      </c>
      <c r="M586" s="2" t="str">
        <f t="shared" si="518"/>
        <v>Italy</v>
      </c>
      <c r="N586" s="2">
        <v>9</v>
      </c>
      <c r="Q586" s="2">
        <f>T578</f>
        <v>11.139144905703123</v>
      </c>
      <c r="R586" s="2">
        <f t="shared" ref="R586:R593" si="645">U578</f>
        <v>-2.920754533828128</v>
      </c>
      <c r="S586" s="2">
        <f t="shared" ref="S586:S593" si="646">V578</f>
        <v>14.060122218124995</v>
      </c>
    </row>
    <row r="587" spans="1:23" x14ac:dyDescent="0.2">
      <c r="A587" s="2" t="s">
        <v>8</v>
      </c>
      <c r="B587" s="2">
        <v>1989</v>
      </c>
      <c r="C587" s="2">
        <v>-1.645</v>
      </c>
      <c r="D587" s="2">
        <v>-6.9467399971802806</v>
      </c>
      <c r="E587" s="2">
        <f>DATA_PI!F299-DATA_PI!T299</f>
        <v>-3.1941662812513982E-2</v>
      </c>
      <c r="F587" s="2">
        <f>DATA_PI!G299-DATA_PI!U299</f>
        <v>-7.9337246643750063</v>
      </c>
      <c r="G587" s="2">
        <f>DATA_PI!H299-DATA_PI!V299</f>
        <v>7.9015142709375006</v>
      </c>
      <c r="H587" s="2">
        <f>DATA_PI!I299-DATA_PI!W299</f>
        <v>11.528623101562488</v>
      </c>
      <c r="I587" s="2">
        <f>DATA_PI!J299-DATA_PI!X299</f>
        <v>-2.3212150650000076</v>
      </c>
      <c r="J587" s="2">
        <f>DATA_PI!K299-DATA_PI!Y299</f>
        <v>13.849918625312505</v>
      </c>
      <c r="K587" s="2">
        <f>DATA_PI!L299-DATA_PI!Z299</f>
        <v>2.4193616939736637</v>
      </c>
      <c r="M587" s="2" t="str">
        <f t="shared" si="518"/>
        <v>Italy</v>
      </c>
      <c r="N587" s="2">
        <v>10</v>
      </c>
      <c r="Q587" s="2">
        <f t="shared" ref="Q587:Q593" si="647">T579</f>
        <v>11.613086448046866</v>
      </c>
      <c r="R587" s="2">
        <f t="shared" si="645"/>
        <v>-2.4551885791406276</v>
      </c>
      <c r="S587" s="2">
        <f t="shared" si="646"/>
        <v>14.068417496484376</v>
      </c>
    </row>
    <row r="588" spans="1:23" x14ac:dyDescent="0.2">
      <c r="A588" s="2" t="s">
        <v>8</v>
      </c>
      <c r="B588" s="2">
        <v>1990</v>
      </c>
      <c r="C588" s="2">
        <v>-1.9019999999999999</v>
      </c>
      <c r="D588" s="2">
        <v>-6.9467399971802806</v>
      </c>
      <c r="E588" s="2">
        <f>DATA_PI!F300-DATA_PI!T300</f>
        <v>-0.11532843312500063</v>
      </c>
      <c r="F588" s="2">
        <f>DATA_PI!G300-DATA_PI!U300</f>
        <v>-8.3434100284375035</v>
      </c>
      <c r="G588" s="2">
        <f>DATA_PI!H300-DATA_PI!V300</f>
        <v>8.2290456128124969</v>
      </c>
      <c r="H588" s="2">
        <f>DATA_PI!I300-DATA_PI!W300</f>
        <v>11.613057484687488</v>
      </c>
      <c r="I588" s="2">
        <f>DATA_PI!J300-DATA_PI!X300</f>
        <v>-2.2698905631250028</v>
      </c>
      <c r="J588" s="2">
        <f>DATA_PI!K300-DATA_PI!Y300</f>
        <v>13.883887828749994</v>
      </c>
      <c r="K588" s="2">
        <f>DATA_PI!L300-DATA_PI!Z300</f>
        <v>2.5261284929049914</v>
      </c>
      <c r="M588" s="2" t="str">
        <f t="shared" si="518"/>
        <v>Italy</v>
      </c>
      <c r="N588" s="2">
        <v>11</v>
      </c>
      <c r="Q588" s="2">
        <f t="shared" si="647"/>
        <v>11.60708231843749</v>
      </c>
      <c r="R588" s="2">
        <f t="shared" si="645"/>
        <v>-2.2862579576562521</v>
      </c>
      <c r="S588" s="2">
        <f t="shared" si="646"/>
        <v>13.893588333046869</v>
      </c>
    </row>
    <row r="589" spans="1:23" x14ac:dyDescent="0.2">
      <c r="A589" s="2" t="s">
        <v>8</v>
      </c>
      <c r="B589" s="2">
        <v>1991</v>
      </c>
      <c r="C589" s="2">
        <v>-2.4860000000000002</v>
      </c>
      <c r="D589" s="2">
        <v>-6.9467399971802806</v>
      </c>
      <c r="E589" s="2">
        <f>DATA_PI!F301-DATA_PI!T301</f>
        <v>-5.3285225937528935E-2</v>
      </c>
      <c r="F589" s="2">
        <f>DATA_PI!G301-DATA_PI!U301</f>
        <v>-8.6458305918750114</v>
      </c>
      <c r="G589" s="2">
        <f>DATA_PI!H301-DATA_PI!V301</f>
        <v>8.5925966187499991</v>
      </c>
      <c r="H589" s="2">
        <f>DATA_PI!I301-DATA_PI!W301</f>
        <v>11.773897054999992</v>
      </c>
      <c r="I589" s="2">
        <f>DATA_PI!J301-DATA_PI!X301</f>
        <v>-2.203343110312499</v>
      </c>
      <c r="J589" s="2">
        <f>DATA_PI!K301-DATA_PI!Y301</f>
        <v>13.977215416874991</v>
      </c>
      <c r="K589" s="2">
        <f>DATA_PI!L301-DATA_PI!Z301</f>
        <v>2.6551079240914186</v>
      </c>
      <c r="M589" s="2" t="str">
        <f t="shared" si="518"/>
        <v>Italy</v>
      </c>
      <c r="N589" s="2">
        <v>12</v>
      </c>
      <c r="Q589" s="2">
        <f t="shared" si="647"/>
        <v>12.576080794999992</v>
      </c>
      <c r="R589" s="2">
        <f t="shared" si="645"/>
        <v>-1.9897333475000023</v>
      </c>
      <c r="S589" s="2">
        <f t="shared" si="646"/>
        <v>14.565999537187501</v>
      </c>
    </row>
    <row r="590" spans="1:23" x14ac:dyDescent="0.2">
      <c r="A590" s="2" t="s">
        <v>8</v>
      </c>
      <c r="B590" s="2">
        <v>1992</v>
      </c>
      <c r="C590" s="2">
        <v>-2.67</v>
      </c>
      <c r="D590" s="2">
        <v>-11.781139336227259</v>
      </c>
      <c r="E590" s="2">
        <f>DATA_PI!F302-DATA_PI!T302</f>
        <v>6.1969068437491615E-2</v>
      </c>
      <c r="F590" s="2">
        <f>DATA_PI!G302-DATA_PI!U302</f>
        <v>-8.882868825937507</v>
      </c>
      <c r="G590" s="2">
        <f>DATA_PI!H302-DATA_PI!V302</f>
        <v>8.9457613749999965</v>
      </c>
      <c r="H590" s="2">
        <f>DATA_PI!I302-DATA_PI!W302</f>
        <v>12.014079957812498</v>
      </c>
      <c r="I590" s="2">
        <f>DATA_PI!J302-DATA_PI!X302</f>
        <v>-2.129295399687507</v>
      </c>
      <c r="J590" s="2">
        <f>DATA_PI!K302-DATA_PI!Y302</f>
        <v>14.14437444875</v>
      </c>
      <c r="K590" s="2">
        <f>DATA_PI!L302-DATA_PI!Z302</f>
        <v>1.4487572244687383</v>
      </c>
      <c r="M590" s="2" t="str">
        <f t="shared" si="518"/>
        <v>Italy</v>
      </c>
      <c r="N590" s="2">
        <v>13</v>
      </c>
      <c r="Q590" s="2">
        <f t="shared" si="647"/>
        <v>14.939439530703128</v>
      </c>
      <c r="R590" s="2">
        <f t="shared" si="645"/>
        <v>-1.4582437018750065</v>
      </c>
      <c r="S590" s="2">
        <f t="shared" si="646"/>
        <v>16.397357111015623</v>
      </c>
    </row>
    <row r="591" spans="1:23" x14ac:dyDescent="0.2">
      <c r="A591" s="2" t="s">
        <v>8</v>
      </c>
      <c r="B591" s="2">
        <v>1993</v>
      </c>
      <c r="C591" s="2">
        <v>1.159</v>
      </c>
      <c r="D591" s="2">
        <v>-11.781139336227259</v>
      </c>
      <c r="E591" s="2">
        <f>DATA_PI!F303-DATA_PI!T303</f>
        <v>0.26145533031251489</v>
      </c>
      <c r="F591" s="2">
        <f>DATA_PI!G303-DATA_PI!U303</f>
        <v>-9.0307137103125079</v>
      </c>
      <c r="G591" s="2">
        <f>DATA_PI!H303-DATA_PI!V303</f>
        <v>9.2918727856249976</v>
      </c>
      <c r="H591" s="2">
        <f>DATA_PI!I303-DATA_PI!W303</f>
        <v>12.337739433749995</v>
      </c>
      <c r="I591" s="2">
        <f>DATA_PI!J303-DATA_PI!X303</f>
        <v>-2.0502205937500051</v>
      </c>
      <c r="J591" s="2">
        <f>DATA_PI!K303-DATA_PI!Y303</f>
        <v>14.387719538437505</v>
      </c>
      <c r="K591" s="2">
        <f>DATA_PI!L303-DATA_PI!Z303</f>
        <v>-0.37382290949115249</v>
      </c>
      <c r="M591" s="2" t="str">
        <f t="shared" si="518"/>
        <v>Italy</v>
      </c>
      <c r="N591" s="2">
        <v>14</v>
      </c>
      <c r="Q591" s="2">
        <f t="shared" si="647"/>
        <v>18.641226515625007</v>
      </c>
      <c r="R591" s="2">
        <f t="shared" si="645"/>
        <v>-0.54382495765625194</v>
      </c>
      <c r="S591" s="2">
        <f t="shared" si="646"/>
        <v>19.184788476015623</v>
      </c>
    </row>
    <row r="592" spans="1:23" x14ac:dyDescent="0.2">
      <c r="A592" s="2" t="s">
        <v>8</v>
      </c>
      <c r="B592" s="2">
        <v>1994</v>
      </c>
      <c r="C592" s="2">
        <v>1.1930000000000001</v>
      </c>
      <c r="D592" s="2">
        <v>-11.781139336227259</v>
      </c>
      <c r="E592" s="2">
        <f>DATA_PI!F304-DATA_PI!T304</f>
        <v>0.57699153468749387</v>
      </c>
      <c r="F592" s="2">
        <f>DATA_PI!G304-DATA_PI!U304</f>
        <v>-9.0726172781250014</v>
      </c>
      <c r="G592" s="2">
        <f>DATA_PI!H304-DATA_PI!V304</f>
        <v>9.6495393009374943</v>
      </c>
      <c r="H592" s="2">
        <f>DATA_PI!I304-DATA_PI!W304</f>
        <v>12.730695602187495</v>
      </c>
      <c r="I592" s="2">
        <f>DATA_PI!J304-DATA_PI!X304</f>
        <v>-1.9450539415625023</v>
      </c>
      <c r="J592" s="2">
        <f>DATA_PI!K304-DATA_PI!Y304</f>
        <v>14.675779882499999</v>
      </c>
      <c r="K592" s="2">
        <f>DATA_PI!L304-DATA_PI!Z304</f>
        <v>-0.42033678946121611</v>
      </c>
      <c r="M592" s="2" t="str">
        <f t="shared" si="518"/>
        <v>Italy</v>
      </c>
      <c r="N592" s="2">
        <v>15</v>
      </c>
      <c r="Q592" s="2">
        <f t="shared" si="647"/>
        <v>23.036550310859369</v>
      </c>
      <c r="R592" s="2">
        <f t="shared" si="645"/>
        <v>0.61451036257812763</v>
      </c>
      <c r="S592" s="2">
        <f t="shared" si="646"/>
        <v>22.421444495390624</v>
      </c>
    </row>
    <row r="593" spans="1:19" x14ac:dyDescent="0.2">
      <c r="A593" s="2" t="s">
        <v>8</v>
      </c>
      <c r="B593" s="2">
        <v>1995</v>
      </c>
      <c r="C593" s="2">
        <v>2.1560000000000001</v>
      </c>
      <c r="D593" s="2">
        <v>-11.781139336227259</v>
      </c>
      <c r="E593" s="2">
        <f>DATA_PI!F305-DATA_PI!T305</f>
        <v>1.017273723124994</v>
      </c>
      <c r="F593" s="2">
        <f>DATA_PI!G305-DATA_PI!U305</f>
        <v>-9.0093930962500046</v>
      </c>
      <c r="G593" s="2">
        <f>DATA_PI!H305-DATA_PI!V305</f>
        <v>10.026639055312495</v>
      </c>
      <c r="H593" s="2">
        <f>DATA_PI!I305-DATA_PI!W305</f>
        <v>13.22180818624998</v>
      </c>
      <c r="I593" s="2">
        <f>DATA_PI!J305-DATA_PI!X305</f>
        <v>-1.8343634549999948</v>
      </c>
      <c r="J593" s="2">
        <f>DATA_PI!K305-DATA_PI!Y305</f>
        <v>15.056124279062498</v>
      </c>
      <c r="K593" s="2">
        <f>DATA_PI!L305-DATA_PI!Z305</f>
        <v>0.8761948013086085</v>
      </c>
      <c r="M593" s="2" t="str">
        <f t="shared" si="518"/>
        <v>Italy</v>
      </c>
      <c r="N593" s="2">
        <v>16</v>
      </c>
      <c r="Q593" s="2">
        <f t="shared" si="647"/>
        <v>26.981725957500004</v>
      </c>
      <c r="R593" s="2">
        <f t="shared" si="645"/>
        <v>1.7398277336718673</v>
      </c>
      <c r="S593" s="2">
        <f t="shared" si="646"/>
        <v>25.242152981249994</v>
      </c>
    </row>
    <row r="594" spans="1:19" x14ac:dyDescent="0.2">
      <c r="A594" s="2" t="s">
        <v>8</v>
      </c>
      <c r="B594" s="2">
        <v>1996</v>
      </c>
      <c r="C594" s="2">
        <v>3.0510000000000002</v>
      </c>
      <c r="D594" s="2">
        <v>-8.3049242625975204</v>
      </c>
      <c r="E594" s="2">
        <f>DATA_PI!F306-DATA_PI!T306</f>
        <v>1.5696185234374909</v>
      </c>
      <c r="F594" s="2">
        <f>DATA_PI!G306-DATA_PI!U306</f>
        <v>-8.8334101018750033</v>
      </c>
      <c r="G594" s="2">
        <f>DATA_PI!H306-DATA_PI!V306</f>
        <v>10.403057729062498</v>
      </c>
      <c r="H594" s="2">
        <f>DATA_PI!I306-DATA_PI!W306</f>
        <v>13.817785326249997</v>
      </c>
      <c r="I594" s="2">
        <f>DATA_PI!J306-DATA_PI!X306</f>
        <v>-1.7111820706250107</v>
      </c>
      <c r="J594" s="2">
        <f>DATA_PI!K306-DATA_PI!Y306</f>
        <v>15.528024799374993</v>
      </c>
      <c r="K594" s="2">
        <f>DATA_PI!L306-DATA_PI!Z306</f>
        <v>5.6108889819404401E-2</v>
      </c>
      <c r="M594" s="2" t="str">
        <f t="shared" si="518"/>
        <v>Italy</v>
      </c>
    </row>
    <row r="595" spans="1:19" x14ac:dyDescent="0.2">
      <c r="A595" s="2" t="s">
        <v>8</v>
      </c>
      <c r="B595" s="2">
        <v>1997</v>
      </c>
      <c r="C595" s="2">
        <v>2.8340000000000001</v>
      </c>
      <c r="D595" s="2">
        <v>-8.3049242625975204</v>
      </c>
      <c r="E595" s="2">
        <f>DATA_PI!F307-DATA_PI!T307</f>
        <v>2.1831343390624838</v>
      </c>
      <c r="F595" s="2">
        <f>DATA_PI!G307-DATA_PI!U307</f>
        <v>-8.6032465400000078</v>
      </c>
      <c r="G595" s="2">
        <f>DATA_PI!H307-DATA_PI!V307</f>
        <v>10.786397242187498</v>
      </c>
      <c r="H595" s="2">
        <f>DATA_PI!I307-DATA_PI!W307</f>
        <v>14.51285767187499</v>
      </c>
      <c r="I595" s="2">
        <f>DATA_PI!J307-DATA_PI!X307</f>
        <v>-1.5623715375000131</v>
      </c>
      <c r="J595" s="2">
        <f>DATA_PI!K307-DATA_PI!Y307</f>
        <v>16.075284051874995</v>
      </c>
      <c r="K595" s="2">
        <f>DATA_PI!L307-DATA_PI!Z307</f>
        <v>-0.26173552918070209</v>
      </c>
      <c r="M595" s="2" t="str">
        <f t="shared" si="518"/>
        <v>Italy</v>
      </c>
    </row>
    <row r="596" spans="1:19" x14ac:dyDescent="0.2">
      <c r="A596" s="2" t="s">
        <v>8</v>
      </c>
      <c r="B596" s="2">
        <v>1998</v>
      </c>
      <c r="C596" s="2">
        <v>1.841</v>
      </c>
      <c r="D596" s="2">
        <v>-8.3049242625975204</v>
      </c>
      <c r="E596" s="2">
        <f>DATA_PI!F308-DATA_PI!T308</f>
        <v>2.8753500221874901</v>
      </c>
      <c r="F596" s="2">
        <f>DATA_PI!G308-DATA_PI!U308</f>
        <v>-8.3072788634374923</v>
      </c>
      <c r="G596" s="2">
        <f>DATA_PI!H308-DATA_PI!V308</f>
        <v>11.182649756249997</v>
      </c>
      <c r="H596" s="2">
        <f>DATA_PI!I308-DATA_PI!W308</f>
        <v>15.29789657093751</v>
      </c>
      <c r="I596" s="2">
        <f>DATA_PI!J308-DATA_PI!X308</f>
        <v>-1.3835286515625</v>
      </c>
      <c r="J596" s="2">
        <f>DATA_PI!K308-DATA_PI!Y308</f>
        <v>16.681320470312507</v>
      </c>
      <c r="K596" s="2">
        <f>DATA_PI!L308-DATA_PI!Z308</f>
        <v>5.7862667901251053E-2</v>
      </c>
      <c r="M596" s="2" t="str">
        <f t="shared" si="518"/>
        <v>Italy</v>
      </c>
    </row>
    <row r="597" spans="1:19" x14ac:dyDescent="0.2">
      <c r="A597" s="2" t="s">
        <v>8</v>
      </c>
      <c r="B597" s="2">
        <v>1999</v>
      </c>
      <c r="C597" s="2">
        <v>1.0169999999999999</v>
      </c>
      <c r="D597" s="2">
        <v>-8.3049242625975204</v>
      </c>
      <c r="E597" s="2">
        <f>DATA_PI!F309-DATA_PI!T309</f>
        <v>3.6640426037499978</v>
      </c>
      <c r="F597" s="2">
        <f>DATA_PI!G309-DATA_PI!U309</f>
        <v>-7.9366092868750115</v>
      </c>
      <c r="G597" s="2">
        <f>DATA_PI!H309-DATA_PI!V309</f>
        <v>11.600622857499996</v>
      </c>
      <c r="H597" s="2">
        <f>DATA_PI!I309-DATA_PI!W309</f>
        <v>16.129218553750015</v>
      </c>
      <c r="I597" s="2">
        <f>DATA_PI!J309-DATA_PI!X309</f>
        <v>-1.1758925478125022</v>
      </c>
      <c r="J597" s="2">
        <f>DATA_PI!K309-DATA_PI!Y309</f>
        <v>17.304799122500004</v>
      </c>
      <c r="K597" s="2">
        <f>DATA_PI!L309-DATA_PI!Z309</f>
        <v>-0.21208582843519314</v>
      </c>
      <c r="M597" s="2" t="str">
        <f t="shared" si="518"/>
        <v>Italy</v>
      </c>
    </row>
    <row r="598" spans="1:19" x14ac:dyDescent="0.2">
      <c r="A598" s="2" t="s">
        <v>8</v>
      </c>
      <c r="B598" s="2">
        <v>2000</v>
      </c>
      <c r="C598" s="2">
        <v>-0.20100000000000001</v>
      </c>
      <c r="D598" s="2">
        <v>-15.190670470148282</v>
      </c>
      <c r="E598" s="2">
        <f>DATA_PI!F310-DATA_PI!T310</f>
        <v>4.5485834228124986</v>
      </c>
      <c r="F598" s="2">
        <f>DATA_PI!G310-DATA_PI!U310</f>
        <v>-7.4940433259375077</v>
      </c>
      <c r="G598" s="2">
        <f>DATA_PI!H310-DATA_PI!V310</f>
        <v>12.041436953750003</v>
      </c>
      <c r="H598" s="2">
        <f>DATA_PI!I310-DATA_PI!W310</f>
        <v>17.066366558437501</v>
      </c>
      <c r="I598" s="2">
        <f>DATA_PI!J310-DATA_PI!X310</f>
        <v>-0.94393698406250692</v>
      </c>
      <c r="J598" s="2">
        <f>DATA_PI!K310-DATA_PI!Y310</f>
        <v>18.010217944375007</v>
      </c>
      <c r="K598" s="2">
        <f>DATA_PI!L310-DATA_PI!Z310</f>
        <v>0.94373340744690992</v>
      </c>
      <c r="M598" s="2" t="str">
        <f t="shared" si="518"/>
        <v>Italy</v>
      </c>
    </row>
    <row r="599" spans="1:19" x14ac:dyDescent="0.2">
      <c r="A599" s="2" t="s">
        <v>8</v>
      </c>
      <c r="B599" s="2">
        <v>2001</v>
      </c>
      <c r="C599" s="2">
        <v>0.27300000000000002</v>
      </c>
      <c r="D599" s="2">
        <v>-15.190670470148282</v>
      </c>
      <c r="E599" s="2">
        <f>DATA_PI!F311-DATA_PI!T311</f>
        <v>5.2660413774999881</v>
      </c>
      <c r="F599" s="2">
        <f>DATA_PI!G311-DATA_PI!U311</f>
        <v>-7.1234528028125013</v>
      </c>
      <c r="G599" s="2">
        <f>DATA_PI!H311-DATA_PI!V311</f>
        <v>12.389459656562497</v>
      </c>
      <c r="H599" s="2">
        <f>DATA_PI!I311-DATA_PI!W311</f>
        <v>18.082334185312497</v>
      </c>
      <c r="I599" s="2">
        <f>DATA_PI!J311-DATA_PI!X311</f>
        <v>-0.68729655812499857</v>
      </c>
      <c r="J599" s="2">
        <f>DATA_PI!K311-DATA_PI!Y311</f>
        <v>18.769678737499998</v>
      </c>
      <c r="K599" s="2">
        <f>DATA_PI!L311-DATA_PI!Z311</f>
        <v>2.3265716140264665</v>
      </c>
      <c r="M599" s="2" t="str">
        <f t="shared" si="518"/>
        <v>Italy</v>
      </c>
    </row>
    <row r="600" spans="1:19" x14ac:dyDescent="0.2">
      <c r="A600" s="2" t="s">
        <v>8</v>
      </c>
      <c r="B600" s="2">
        <v>2002</v>
      </c>
      <c r="C600" s="2">
        <v>-0.433</v>
      </c>
      <c r="D600" s="2">
        <v>-15.190670470148282</v>
      </c>
      <c r="E600" s="2">
        <f>DATA_PI!F312-DATA_PI!T312</f>
        <v>6.0859304037499982</v>
      </c>
      <c r="F600" s="2">
        <f>DATA_PI!G312-DATA_PI!U312</f>
        <v>-6.6690312912499863</v>
      </c>
      <c r="G600" s="2">
        <f>DATA_PI!H312-DATA_PI!V312</f>
        <v>12.754991393749995</v>
      </c>
      <c r="H600" s="2">
        <f>DATA_PI!I312-DATA_PI!W312</f>
        <v>19.150938080312521</v>
      </c>
      <c r="I600" s="2">
        <f>DATA_PI!J312-DATA_PI!X312</f>
        <v>-0.41417795968749616</v>
      </c>
      <c r="J600" s="2">
        <f>DATA_PI!K312-DATA_PI!Y312</f>
        <v>19.565063256249999</v>
      </c>
      <c r="K600" s="2">
        <f>DATA_PI!L312-DATA_PI!Z312</f>
        <v>2.3335604740655533</v>
      </c>
      <c r="M600" s="2" t="str">
        <f t="shared" si="518"/>
        <v>Italy</v>
      </c>
    </row>
    <row r="601" spans="1:19" x14ac:dyDescent="0.2">
      <c r="A601" s="2" t="s">
        <v>8</v>
      </c>
      <c r="B601" s="2">
        <v>2003</v>
      </c>
      <c r="C601" s="2">
        <v>-0.77600000000000002</v>
      </c>
      <c r="D601" s="2">
        <v>-15.190670470148282</v>
      </c>
      <c r="E601" s="2">
        <f>DATA_PI!F313-DATA_PI!T313</f>
        <v>6.9433885318749873</v>
      </c>
      <c r="F601" s="2">
        <f>DATA_PI!G313-DATA_PI!U313</f>
        <v>-6.1731626859374984</v>
      </c>
      <c r="G601" s="2">
        <f>DATA_PI!H313-DATA_PI!V313</f>
        <v>13.116563317812494</v>
      </c>
      <c r="H601" s="2">
        <f>DATA_PI!I313-DATA_PI!W313</f>
        <v>20.265267238437509</v>
      </c>
      <c r="I601" s="2">
        <f>DATA_PI!J313-DATA_PI!X313</f>
        <v>-0.12988832875000611</v>
      </c>
      <c r="J601" s="2">
        <f>DATA_PI!K313-DATA_PI!Y313</f>
        <v>20.394193965937493</v>
      </c>
      <c r="K601" s="2">
        <f>DATA_PI!L313-DATA_PI!Z313</f>
        <v>1.3971634838915508</v>
      </c>
      <c r="M601" s="2" t="str">
        <f t="shared" si="518"/>
        <v>Italy</v>
      </c>
    </row>
    <row r="602" spans="1:19" x14ac:dyDescent="0.2">
      <c r="A602" s="2" t="s">
        <v>8</v>
      </c>
      <c r="B602" s="2">
        <v>2004</v>
      </c>
      <c r="C602" s="2">
        <v>-0.33200000000000002</v>
      </c>
      <c r="D602" s="2">
        <v>-18.740603606705573</v>
      </c>
      <c r="E602" s="2">
        <f>DATA_PI!F314-DATA_PI!T314</f>
        <v>7.7384055656249799</v>
      </c>
      <c r="F602" s="2">
        <f>DATA_PI!G314-DATA_PI!U314</f>
        <v>-5.6949187250000008</v>
      </c>
      <c r="G602" s="2">
        <f>DATA_PI!H314-DATA_PI!V314</f>
        <v>13.433052568437498</v>
      </c>
      <c r="H602" s="2">
        <f>DATA_PI!I314-DATA_PI!W314</f>
        <v>21.356612038437497</v>
      </c>
      <c r="I602" s="2">
        <f>DATA_PI!J314-DATA_PI!X314</f>
        <v>0.16474607156250443</v>
      </c>
      <c r="J602" s="2">
        <f>DATA_PI!K314-DATA_PI!Y314</f>
        <v>21.191938485312498</v>
      </c>
      <c r="K602" s="2">
        <f>DATA_PI!L314-DATA_PI!Z314</f>
        <v>1.0564221533487874</v>
      </c>
      <c r="M602" s="2" t="str">
        <f t="shared" si="518"/>
        <v>Italy</v>
      </c>
    </row>
    <row r="603" spans="1:19" x14ac:dyDescent="0.2">
      <c r="A603" s="2" t="s">
        <v>8</v>
      </c>
      <c r="B603" s="2">
        <v>2005</v>
      </c>
      <c r="C603" s="2">
        <v>-0.877</v>
      </c>
      <c r="D603" s="2">
        <v>-18.740603606705573</v>
      </c>
      <c r="E603" s="2">
        <f>DATA_PI!F315-DATA_PI!T315</f>
        <v>8.4096611668749759</v>
      </c>
      <c r="F603" s="2">
        <f>DATA_PI!G315-DATA_PI!U315</f>
        <v>-5.2660331996874987</v>
      </c>
      <c r="G603" s="2">
        <f>DATA_PI!H315-DATA_PI!V315</f>
        <v>13.675819033749997</v>
      </c>
      <c r="H603" s="2">
        <f>DATA_PI!I315-DATA_PI!W315</f>
        <v>22.471636893124995</v>
      </c>
      <c r="I603" s="2">
        <f>DATA_PI!J315-DATA_PI!X315</f>
        <v>0.46442336406249751</v>
      </c>
      <c r="J603" s="2">
        <f>DATA_PI!K315-DATA_PI!Y315</f>
        <v>22.006006565937497</v>
      </c>
      <c r="K603" s="2">
        <f>DATA_PI!L315-DATA_PI!Z315</f>
        <v>0.75681180651924473</v>
      </c>
      <c r="M603" s="2" t="str">
        <f t="shared" si="518"/>
        <v>Italy</v>
      </c>
    </row>
    <row r="604" spans="1:19" x14ac:dyDescent="0.2">
      <c r="A604" s="2" t="s">
        <v>8</v>
      </c>
      <c r="B604" s="2">
        <v>2006</v>
      </c>
      <c r="C604" s="2">
        <v>-1.496</v>
      </c>
      <c r="D604" s="2">
        <v>-18.740603606705573</v>
      </c>
      <c r="E604" s="2">
        <f>DATA_PI!F316-DATA_PI!T316</f>
        <v>8.8985999956249913</v>
      </c>
      <c r="F604" s="2">
        <f>DATA_PI!G316-DATA_PI!U316</f>
        <v>-4.8500741978125035</v>
      </c>
      <c r="G604" s="2">
        <f>DATA_PI!H316-DATA_PI!V316</f>
        <v>13.748710644374999</v>
      </c>
      <c r="H604" s="2">
        <f>DATA_PI!I316-DATA_PI!W316</f>
        <v>23.602051737187502</v>
      </c>
      <c r="I604" s="2">
        <f>DATA_PI!J316-DATA_PI!X316</f>
        <v>0.7658428743750072</v>
      </c>
      <c r="J604" s="2">
        <f>DATA_PI!K316-DATA_PI!Y316</f>
        <v>22.834964749375004</v>
      </c>
      <c r="K604" s="2">
        <f>DATA_PI!L316-DATA_PI!Z316</f>
        <v>1.3861925487428364</v>
      </c>
      <c r="M604" s="2" t="str">
        <f t="shared" si="518"/>
        <v>Italy</v>
      </c>
    </row>
    <row r="605" spans="1:19" x14ac:dyDescent="0.2">
      <c r="A605" s="2" t="s">
        <v>8</v>
      </c>
      <c r="B605" s="2">
        <v>2007</v>
      </c>
      <c r="C605" s="2">
        <v>-1.2809999999999999</v>
      </c>
      <c r="D605" s="2">
        <v>-18.740603606705573</v>
      </c>
      <c r="E605" s="2">
        <f>DATA_PI!F317-DATA_PI!T317</f>
        <v>9.2272723774999932</v>
      </c>
      <c r="F605" s="2">
        <f>DATA_PI!G317-DATA_PI!U317</f>
        <v>-4.5229054474999941</v>
      </c>
      <c r="G605" s="2">
        <f>DATA_PI!H317-DATA_PI!V317</f>
        <v>13.750364579999996</v>
      </c>
      <c r="H605" s="2">
        <f>DATA_PI!I317-DATA_PI!W317</f>
        <v>24.715900574687474</v>
      </c>
      <c r="I605" s="2">
        <f>DATA_PI!J317-DATA_PI!X317</f>
        <v>1.0630291403125014</v>
      </c>
      <c r="J605" s="2">
        <f>DATA_PI!K317-DATA_PI!Y317</f>
        <v>23.652868180937496</v>
      </c>
      <c r="K605" s="2">
        <f>DATA_PI!L317-DATA_PI!Z317</f>
        <v>1.5153458214632147</v>
      </c>
      <c r="M605" s="2" t="str">
        <f t="shared" si="518"/>
        <v>Italy</v>
      </c>
    </row>
    <row r="606" spans="1:19" x14ac:dyDescent="0.2">
      <c r="A606" s="2" t="s">
        <v>8</v>
      </c>
      <c r="B606" s="2">
        <v>2008</v>
      </c>
      <c r="C606" s="2">
        <v>-2.85</v>
      </c>
      <c r="D606" s="2">
        <v>-25.733533501230099</v>
      </c>
      <c r="E606" s="2">
        <f>DATA_PI!F318-DATA_PI!T318</f>
        <v>9.4423418696875103</v>
      </c>
      <c r="F606" s="2">
        <f>DATA_PI!G318-DATA_PI!U318</f>
        <v>-4.249187468125001</v>
      </c>
      <c r="G606" s="2">
        <f>DATA_PI!H318-DATA_PI!V318</f>
        <v>13.691618717187495</v>
      </c>
      <c r="H606" s="2">
        <f>DATA_PI!I318-DATA_PI!W318</f>
        <v>25.768970490624994</v>
      </c>
      <c r="I606" s="2">
        <f>DATA_PI!J318-DATA_PI!X318</f>
        <v>1.3488243049999902</v>
      </c>
      <c r="J606" s="2">
        <f>DATA_PI!K318-DATA_PI!Y318</f>
        <v>24.420231030624997</v>
      </c>
      <c r="K606" s="2">
        <f>DATA_PI!L318-DATA_PI!Z318</f>
        <v>1.2808129986926318</v>
      </c>
      <c r="M606" s="2" t="str">
        <f t="shared" si="518"/>
        <v>Italy</v>
      </c>
    </row>
    <row r="607" spans="1:19" x14ac:dyDescent="0.2">
      <c r="A607" s="2" t="s">
        <v>8</v>
      </c>
      <c r="B607" s="2">
        <v>2009</v>
      </c>
      <c r="C607" s="2">
        <v>-1.986</v>
      </c>
      <c r="D607" s="2">
        <v>-25.733533501230099</v>
      </c>
      <c r="E607" s="2">
        <f>DATA_PI!F319-DATA_PI!T319</f>
        <v>9.6400594575000156</v>
      </c>
      <c r="F607" s="2">
        <f>DATA_PI!G319-DATA_PI!U319</f>
        <v>-3.9845333303124981</v>
      </c>
      <c r="G607" s="2">
        <f>DATA_PI!H319-DATA_PI!V319</f>
        <v>13.624634000937498</v>
      </c>
      <c r="H607" s="2">
        <f>DATA_PI!I319-DATA_PI!W319</f>
        <v>26.619136893749996</v>
      </c>
      <c r="I607" s="2">
        <f>DATA_PI!J319-DATA_PI!X319</f>
        <v>1.6219107824999917</v>
      </c>
      <c r="J607" s="2">
        <f>DATA_PI!K319-DATA_PI!Y319</f>
        <v>24.998194656562475</v>
      </c>
      <c r="K607" s="2">
        <f>DATA_PI!L319-DATA_PI!Z319</f>
        <v>-0.51470589571282099</v>
      </c>
      <c r="M607" s="2" t="str">
        <f t="shared" si="518"/>
        <v>Italy</v>
      </c>
    </row>
    <row r="608" spans="1:19" x14ac:dyDescent="0.2">
      <c r="A608" s="2" t="s">
        <v>8</v>
      </c>
      <c r="B608" s="2">
        <v>2010</v>
      </c>
      <c r="C608" s="2">
        <v>-3.5129999999999999</v>
      </c>
      <c r="D608" s="2">
        <v>-25.733533501230099</v>
      </c>
      <c r="E608" s="2">
        <f>DATA_PI!F320-DATA_PI!T320</f>
        <v>9.8913210806249765</v>
      </c>
      <c r="F608" s="2">
        <f>DATA_PI!G320-DATA_PI!U320</f>
        <v>-3.7130113946875021</v>
      </c>
      <c r="G608" s="2">
        <f>DATA_PI!H320-DATA_PI!V320</f>
        <v>13.603420240937503</v>
      </c>
      <c r="H608" s="2">
        <f>DATA_PI!I320-DATA_PI!W320</f>
        <v>27.418746433437519</v>
      </c>
      <c r="I608" s="2">
        <f>DATA_PI!J320-DATA_PI!X320</f>
        <v>1.8773956521874986</v>
      </c>
      <c r="J608" s="2">
        <f>DATA_PI!K320-DATA_PI!Y320</f>
        <v>25.541281439062502</v>
      </c>
      <c r="K608" s="2">
        <f>DATA_PI!L320-DATA_PI!Z320</f>
        <v>-0.12732968327512495</v>
      </c>
      <c r="M608" s="2" t="str">
        <f t="shared" si="518"/>
        <v>Italy</v>
      </c>
    </row>
    <row r="609" spans="1:13" x14ac:dyDescent="0.2">
      <c r="A609" s="2" t="s">
        <v>8</v>
      </c>
      <c r="B609" s="2">
        <v>2011</v>
      </c>
      <c r="C609" s="2">
        <v>-3.0569999999999999</v>
      </c>
      <c r="D609" s="2">
        <v>-25.733533501230099</v>
      </c>
      <c r="E609" s="2">
        <f>DATA_PI!F321-DATA_PI!T321</f>
        <v>10.233376492187489</v>
      </c>
      <c r="F609" s="2">
        <f>DATA_PI!G321-DATA_PI!U321</f>
        <v>-3.4714742550000004</v>
      </c>
      <c r="G609" s="2">
        <f>DATA_PI!H321-DATA_PI!V321</f>
        <v>13.704698501875001</v>
      </c>
      <c r="H609" s="2">
        <f>DATA_PI!I321-DATA_PI!W321</f>
        <v>28.120050012187505</v>
      </c>
      <c r="I609" s="2">
        <f>DATA_PI!J321-DATA_PI!X321</f>
        <v>2.1111801949999887</v>
      </c>
      <c r="J609" s="2">
        <f>DATA_PI!K321-DATA_PI!Y321</f>
        <v>26.008904798750002</v>
      </c>
      <c r="K609" s="2">
        <f>DATA_PI!L321-DATA_PI!Z321</f>
        <v>-0.26987759319316806</v>
      </c>
      <c r="M609" s="2" t="str">
        <f t="shared" si="518"/>
        <v>Italy</v>
      </c>
    </row>
    <row r="610" spans="1:13" x14ac:dyDescent="0.2">
      <c r="A610" s="2" t="s">
        <v>8</v>
      </c>
      <c r="B610" s="2">
        <v>2012</v>
      </c>
      <c r="E610" s="2">
        <f>H578</f>
        <v>10.617301732499996</v>
      </c>
      <c r="F610" s="2">
        <f t="shared" ref="F610:F641" si="648">I578</f>
        <v>-3.2269125646875061</v>
      </c>
      <c r="G610" s="2">
        <f t="shared" ref="G610:G641" si="649">J578</f>
        <v>13.844227718124991</v>
      </c>
    </row>
    <row r="611" spans="1:13" x14ac:dyDescent="0.2">
      <c r="A611" s="2" t="s">
        <v>8</v>
      </c>
      <c r="B611" s="2">
        <v>2013</v>
      </c>
      <c r="E611" s="2">
        <f t="shared" ref="E611:E641" si="650">H579</f>
        <v>11.015359378749991</v>
      </c>
      <c r="F611" s="2">
        <f t="shared" si="648"/>
        <v>-2.9943376562499964</v>
      </c>
      <c r="G611" s="2">
        <f t="shared" si="649"/>
        <v>14.010611751874993</v>
      </c>
    </row>
    <row r="612" spans="1:13" x14ac:dyDescent="0.2">
      <c r="A612" s="2" t="s">
        <v>8</v>
      </c>
      <c r="B612" s="2">
        <v>2014</v>
      </c>
      <c r="E612" s="2">
        <f t="shared" si="650"/>
        <v>11.353519906874993</v>
      </c>
      <c r="F612" s="2">
        <f t="shared" si="648"/>
        <v>-2.8020768528125082</v>
      </c>
      <c r="G612" s="2">
        <f t="shared" si="649"/>
        <v>14.155574339687494</v>
      </c>
    </row>
    <row r="613" spans="1:13" x14ac:dyDescent="0.2">
      <c r="A613" s="2" t="s">
        <v>8</v>
      </c>
      <c r="B613" s="2">
        <v>2015</v>
      </c>
      <c r="E613" s="2">
        <f t="shared" si="650"/>
        <v>11.570398604687512</v>
      </c>
      <c r="F613" s="2">
        <f t="shared" si="648"/>
        <v>-2.6596910615625013</v>
      </c>
      <c r="G613" s="2">
        <f t="shared" si="649"/>
        <v>14.230075062812499</v>
      </c>
    </row>
    <row r="614" spans="1:13" x14ac:dyDescent="0.2">
      <c r="A614" s="2" t="s">
        <v>8</v>
      </c>
      <c r="B614" s="2">
        <v>2016</v>
      </c>
      <c r="E614" s="2">
        <f t="shared" si="650"/>
        <v>11.656305733749988</v>
      </c>
      <c r="F614" s="2">
        <f t="shared" si="648"/>
        <v>-2.5395179581250034</v>
      </c>
      <c r="G614" s="2">
        <f t="shared" si="649"/>
        <v>14.195824870624996</v>
      </c>
    </row>
    <row r="615" spans="1:13" x14ac:dyDescent="0.2">
      <c r="A615" s="2" t="s">
        <v>8</v>
      </c>
      <c r="B615" s="2">
        <v>2017</v>
      </c>
      <c r="E615" s="2">
        <f t="shared" si="650"/>
        <v>11.659238927499992</v>
      </c>
      <c r="F615" s="2">
        <f t="shared" si="648"/>
        <v>-2.4661901181250059</v>
      </c>
      <c r="G615" s="2">
        <f t="shared" si="649"/>
        <v>14.125143980000004</v>
      </c>
    </row>
    <row r="616" spans="1:13" x14ac:dyDescent="0.2">
      <c r="A616" s="2" t="s">
        <v>8</v>
      </c>
      <c r="B616" s="2">
        <v>2018</v>
      </c>
      <c r="E616" s="2">
        <f t="shared" si="650"/>
        <v>11.600972300937485</v>
      </c>
      <c r="F616" s="2">
        <f t="shared" si="648"/>
        <v>-2.4241457240624982</v>
      </c>
      <c r="G616" s="2">
        <f t="shared" si="649"/>
        <v>14.026000204375002</v>
      </c>
    </row>
    <row r="617" spans="1:13" x14ac:dyDescent="0.2">
      <c r="A617" s="2" t="s">
        <v>8</v>
      </c>
      <c r="B617" s="2">
        <v>2019</v>
      </c>
      <c r="E617" s="2">
        <f t="shared" si="650"/>
        <v>11.53582883</v>
      </c>
      <c r="F617" s="2">
        <f t="shared" si="648"/>
        <v>-2.390900516250003</v>
      </c>
      <c r="G617" s="2">
        <f t="shared" si="649"/>
        <v>13.9267009309375</v>
      </c>
    </row>
    <row r="618" spans="1:13" x14ac:dyDescent="0.2">
      <c r="A618" s="2" t="s">
        <v>8</v>
      </c>
      <c r="B618" s="2">
        <v>2020</v>
      </c>
      <c r="E618" s="2">
        <f t="shared" si="650"/>
        <v>11.512751632499992</v>
      </c>
      <c r="F618" s="2">
        <f t="shared" si="648"/>
        <v>-2.3505830921874988</v>
      </c>
      <c r="G618" s="2">
        <f t="shared" si="649"/>
        <v>13.863331461249992</v>
      </c>
    </row>
    <row r="619" spans="1:13" x14ac:dyDescent="0.2">
      <c r="A619" s="2" t="s">
        <v>8</v>
      </c>
      <c r="B619" s="2">
        <v>2021</v>
      </c>
      <c r="E619" s="2">
        <f t="shared" si="650"/>
        <v>11.528623101562488</v>
      </c>
      <c r="F619" s="2">
        <f t="shared" si="648"/>
        <v>-2.3212150650000076</v>
      </c>
      <c r="G619" s="2">
        <f t="shared" si="649"/>
        <v>13.849918625312505</v>
      </c>
    </row>
    <row r="620" spans="1:13" x14ac:dyDescent="0.2">
      <c r="A620" s="2" t="s">
        <v>8</v>
      </c>
      <c r="B620" s="2">
        <v>2022</v>
      </c>
      <c r="E620" s="2">
        <f t="shared" si="650"/>
        <v>11.613057484687488</v>
      </c>
      <c r="F620" s="2">
        <f t="shared" si="648"/>
        <v>-2.2698905631250028</v>
      </c>
      <c r="G620" s="2">
        <f t="shared" si="649"/>
        <v>13.883887828749994</v>
      </c>
    </row>
    <row r="621" spans="1:13" x14ac:dyDescent="0.2">
      <c r="A621" s="2" t="s">
        <v>8</v>
      </c>
      <c r="B621" s="2">
        <v>2023</v>
      </c>
      <c r="E621" s="2">
        <f t="shared" si="650"/>
        <v>11.773897054999992</v>
      </c>
      <c r="F621" s="2">
        <f t="shared" si="648"/>
        <v>-2.203343110312499</v>
      </c>
      <c r="G621" s="2">
        <f t="shared" si="649"/>
        <v>13.977215416874991</v>
      </c>
    </row>
    <row r="622" spans="1:13" x14ac:dyDescent="0.2">
      <c r="A622" s="2" t="s">
        <v>8</v>
      </c>
      <c r="B622" s="2">
        <v>2024</v>
      </c>
      <c r="E622" s="2">
        <f t="shared" si="650"/>
        <v>12.014079957812498</v>
      </c>
      <c r="F622" s="2">
        <f t="shared" si="648"/>
        <v>-2.129295399687507</v>
      </c>
      <c r="G622" s="2">
        <f t="shared" si="649"/>
        <v>14.14437444875</v>
      </c>
    </row>
    <row r="623" spans="1:13" x14ac:dyDescent="0.2">
      <c r="A623" s="2" t="s">
        <v>8</v>
      </c>
      <c r="B623" s="2">
        <v>2025</v>
      </c>
      <c r="E623" s="2">
        <f t="shared" si="650"/>
        <v>12.337739433749995</v>
      </c>
      <c r="F623" s="2">
        <f t="shared" si="648"/>
        <v>-2.0502205937500051</v>
      </c>
      <c r="G623" s="2">
        <f t="shared" si="649"/>
        <v>14.387719538437505</v>
      </c>
    </row>
    <row r="624" spans="1:13" x14ac:dyDescent="0.2">
      <c r="A624" s="2" t="s">
        <v>8</v>
      </c>
      <c r="B624" s="2">
        <v>2026</v>
      </c>
      <c r="E624" s="2">
        <f t="shared" si="650"/>
        <v>12.730695602187495</v>
      </c>
      <c r="F624" s="2">
        <f t="shared" si="648"/>
        <v>-1.9450539415625023</v>
      </c>
      <c r="G624" s="2">
        <f t="shared" si="649"/>
        <v>14.675779882499999</v>
      </c>
    </row>
    <row r="625" spans="1:7" x14ac:dyDescent="0.2">
      <c r="A625" s="2" t="s">
        <v>8</v>
      </c>
      <c r="B625" s="2">
        <v>2027</v>
      </c>
      <c r="E625" s="2">
        <f t="shared" si="650"/>
        <v>13.22180818624998</v>
      </c>
      <c r="F625" s="2">
        <f t="shared" si="648"/>
        <v>-1.8343634549999948</v>
      </c>
      <c r="G625" s="2">
        <f t="shared" si="649"/>
        <v>15.056124279062498</v>
      </c>
    </row>
    <row r="626" spans="1:7" x14ac:dyDescent="0.2">
      <c r="A626" s="2" t="s">
        <v>8</v>
      </c>
      <c r="B626" s="2">
        <v>2028</v>
      </c>
      <c r="E626" s="2">
        <f t="shared" si="650"/>
        <v>13.817785326249997</v>
      </c>
      <c r="F626" s="2">
        <f t="shared" si="648"/>
        <v>-1.7111820706250107</v>
      </c>
      <c r="G626" s="2">
        <f t="shared" si="649"/>
        <v>15.528024799374993</v>
      </c>
    </row>
    <row r="627" spans="1:7" x14ac:dyDescent="0.2">
      <c r="A627" s="2" t="s">
        <v>8</v>
      </c>
      <c r="B627" s="2">
        <v>2029</v>
      </c>
      <c r="E627" s="2">
        <f t="shared" si="650"/>
        <v>14.51285767187499</v>
      </c>
      <c r="F627" s="2">
        <f t="shared" si="648"/>
        <v>-1.5623715375000131</v>
      </c>
      <c r="G627" s="2">
        <f t="shared" si="649"/>
        <v>16.075284051874995</v>
      </c>
    </row>
    <row r="628" spans="1:7" x14ac:dyDescent="0.2">
      <c r="A628" s="2" t="s">
        <v>8</v>
      </c>
      <c r="B628" s="2">
        <v>2030</v>
      </c>
      <c r="E628" s="2">
        <f t="shared" si="650"/>
        <v>15.29789657093751</v>
      </c>
      <c r="F628" s="2">
        <f t="shared" si="648"/>
        <v>-1.3835286515625</v>
      </c>
      <c r="G628" s="2">
        <f t="shared" si="649"/>
        <v>16.681320470312507</v>
      </c>
    </row>
    <row r="629" spans="1:7" x14ac:dyDescent="0.2">
      <c r="A629" s="2" t="s">
        <v>8</v>
      </c>
      <c r="B629" s="2">
        <v>2031</v>
      </c>
      <c r="E629" s="2">
        <f t="shared" si="650"/>
        <v>16.129218553750015</v>
      </c>
      <c r="F629" s="2">
        <f t="shared" si="648"/>
        <v>-1.1758925478125022</v>
      </c>
      <c r="G629" s="2">
        <f t="shared" si="649"/>
        <v>17.304799122500004</v>
      </c>
    </row>
    <row r="630" spans="1:7" x14ac:dyDescent="0.2">
      <c r="A630" s="2" t="s">
        <v>8</v>
      </c>
      <c r="B630" s="2">
        <v>2032</v>
      </c>
      <c r="E630" s="2">
        <f t="shared" si="650"/>
        <v>17.066366558437501</v>
      </c>
      <c r="F630" s="2">
        <f t="shared" si="648"/>
        <v>-0.94393698406250692</v>
      </c>
      <c r="G630" s="2">
        <f t="shared" si="649"/>
        <v>18.010217944375007</v>
      </c>
    </row>
    <row r="631" spans="1:7" x14ac:dyDescent="0.2">
      <c r="A631" s="2" t="s">
        <v>8</v>
      </c>
      <c r="B631" s="2">
        <v>2033</v>
      </c>
      <c r="E631" s="2">
        <f t="shared" si="650"/>
        <v>18.082334185312497</v>
      </c>
      <c r="F631" s="2">
        <f t="shared" si="648"/>
        <v>-0.68729655812499857</v>
      </c>
      <c r="G631" s="2">
        <f t="shared" si="649"/>
        <v>18.769678737499998</v>
      </c>
    </row>
    <row r="632" spans="1:7" x14ac:dyDescent="0.2">
      <c r="A632" s="2" t="s">
        <v>8</v>
      </c>
      <c r="B632" s="2">
        <v>2034</v>
      </c>
      <c r="E632" s="2">
        <f t="shared" si="650"/>
        <v>19.150938080312521</v>
      </c>
      <c r="F632" s="2">
        <f t="shared" si="648"/>
        <v>-0.41417795968749616</v>
      </c>
      <c r="G632" s="2">
        <f t="shared" si="649"/>
        <v>19.565063256249999</v>
      </c>
    </row>
    <row r="633" spans="1:7" x14ac:dyDescent="0.2">
      <c r="A633" s="2" t="s">
        <v>8</v>
      </c>
      <c r="B633" s="2">
        <v>2035</v>
      </c>
      <c r="E633" s="2">
        <f t="shared" si="650"/>
        <v>20.265267238437509</v>
      </c>
      <c r="F633" s="2">
        <f t="shared" si="648"/>
        <v>-0.12988832875000611</v>
      </c>
      <c r="G633" s="2">
        <f t="shared" si="649"/>
        <v>20.394193965937493</v>
      </c>
    </row>
    <row r="634" spans="1:7" x14ac:dyDescent="0.2">
      <c r="A634" s="2" t="s">
        <v>8</v>
      </c>
      <c r="B634" s="2">
        <v>2036</v>
      </c>
      <c r="E634" s="2">
        <f t="shared" si="650"/>
        <v>21.356612038437497</v>
      </c>
      <c r="F634" s="2">
        <f t="shared" si="648"/>
        <v>0.16474607156250443</v>
      </c>
      <c r="G634" s="2">
        <f t="shared" si="649"/>
        <v>21.191938485312498</v>
      </c>
    </row>
    <row r="635" spans="1:7" x14ac:dyDescent="0.2">
      <c r="A635" s="2" t="s">
        <v>8</v>
      </c>
      <c r="B635" s="2">
        <v>2037</v>
      </c>
      <c r="E635" s="2">
        <f t="shared" si="650"/>
        <v>22.471636893124995</v>
      </c>
      <c r="F635" s="2">
        <f t="shared" si="648"/>
        <v>0.46442336406249751</v>
      </c>
      <c r="G635" s="2">
        <f t="shared" si="649"/>
        <v>22.006006565937497</v>
      </c>
    </row>
    <row r="636" spans="1:7" x14ac:dyDescent="0.2">
      <c r="A636" s="2" t="s">
        <v>8</v>
      </c>
      <c r="B636" s="2">
        <v>2038</v>
      </c>
      <c r="E636" s="2">
        <f t="shared" si="650"/>
        <v>23.602051737187502</v>
      </c>
      <c r="F636" s="2">
        <f t="shared" si="648"/>
        <v>0.7658428743750072</v>
      </c>
      <c r="G636" s="2">
        <f t="shared" si="649"/>
        <v>22.834964749375004</v>
      </c>
    </row>
    <row r="637" spans="1:7" x14ac:dyDescent="0.2">
      <c r="A637" s="2" t="s">
        <v>8</v>
      </c>
      <c r="B637" s="2">
        <v>2039</v>
      </c>
      <c r="E637" s="2">
        <f t="shared" si="650"/>
        <v>24.715900574687474</v>
      </c>
      <c r="F637" s="2">
        <f t="shared" si="648"/>
        <v>1.0630291403125014</v>
      </c>
      <c r="G637" s="2">
        <f t="shared" si="649"/>
        <v>23.652868180937496</v>
      </c>
    </row>
    <row r="638" spans="1:7" x14ac:dyDescent="0.2">
      <c r="A638" s="2" t="s">
        <v>8</v>
      </c>
      <c r="B638" s="2">
        <v>2040</v>
      </c>
      <c r="E638" s="2">
        <f t="shared" si="650"/>
        <v>25.768970490624994</v>
      </c>
      <c r="F638" s="2">
        <f t="shared" si="648"/>
        <v>1.3488243049999902</v>
      </c>
      <c r="G638" s="2">
        <f t="shared" si="649"/>
        <v>24.420231030624997</v>
      </c>
    </row>
    <row r="639" spans="1:7" x14ac:dyDescent="0.2">
      <c r="A639" s="2" t="s">
        <v>8</v>
      </c>
      <c r="B639" s="2">
        <v>2041</v>
      </c>
      <c r="E639" s="2">
        <f t="shared" si="650"/>
        <v>26.619136893749996</v>
      </c>
      <c r="F639" s="2">
        <f t="shared" si="648"/>
        <v>1.6219107824999917</v>
      </c>
      <c r="G639" s="2">
        <f t="shared" si="649"/>
        <v>24.998194656562475</v>
      </c>
    </row>
    <row r="640" spans="1:7" x14ac:dyDescent="0.2">
      <c r="A640" s="2" t="s">
        <v>8</v>
      </c>
      <c r="B640" s="2">
        <v>2042</v>
      </c>
      <c r="E640" s="2">
        <f t="shared" si="650"/>
        <v>27.418746433437519</v>
      </c>
      <c r="F640" s="2">
        <f t="shared" si="648"/>
        <v>1.8773956521874986</v>
      </c>
      <c r="G640" s="2">
        <f t="shared" si="649"/>
        <v>25.541281439062502</v>
      </c>
    </row>
    <row r="641" spans="1:23" x14ac:dyDescent="0.2">
      <c r="A641" s="2" t="s">
        <v>8</v>
      </c>
      <c r="B641" s="2">
        <v>2043</v>
      </c>
      <c r="E641" s="2">
        <f t="shared" si="650"/>
        <v>28.120050012187505</v>
      </c>
      <c r="F641" s="2">
        <f t="shared" si="648"/>
        <v>2.1111801949999887</v>
      </c>
      <c r="G641" s="2">
        <f t="shared" si="649"/>
        <v>26.008904798750002</v>
      </c>
    </row>
    <row r="642" spans="1:23" x14ac:dyDescent="0.2">
      <c r="A642" s="2" t="s">
        <v>9</v>
      </c>
      <c r="B642" s="2">
        <v>1980</v>
      </c>
      <c r="C642" s="2">
        <v>-0.98899999999999999</v>
      </c>
      <c r="D642" s="2">
        <v>1.0521236766064961</v>
      </c>
      <c r="E642" s="2">
        <f>DATA_PI!F322-DATA_PI!T322</f>
        <v>-2.0995945053124885</v>
      </c>
      <c r="F642" s="2">
        <f>DATA_PI!G322-DATA_PI!U322</f>
        <v>-2.9146730628124971</v>
      </c>
      <c r="G642" s="2">
        <f>DATA_PI!H322-DATA_PI!V322</f>
        <v>0.81614443874999942</v>
      </c>
      <c r="H642" s="2">
        <f>DATA_PI!I322-DATA_PI!W322</f>
        <v>17.028301732499997</v>
      </c>
      <c r="I642" s="2">
        <f>DATA_PI!J322-DATA_PI!X322</f>
        <v>-3.7809125646875081</v>
      </c>
      <c r="J642" s="2">
        <f>DATA_PI!K322-DATA_PI!Y322</f>
        <v>20.809227718124991</v>
      </c>
      <c r="K642" s="2">
        <f>DATA_PI!L322-DATA_PI!Z322</f>
        <v>-6.6418031191803175</v>
      </c>
      <c r="M642" s="2" t="str">
        <f t="shared" si="518"/>
        <v>Japan</v>
      </c>
      <c r="N642" s="2">
        <v>1</v>
      </c>
      <c r="O642" s="2">
        <f>AVERAGE(C642:C645)</f>
        <v>0.432</v>
      </c>
      <c r="P642" s="2">
        <f t="shared" ref="P642" si="651">AVERAGE(D642:D645)</f>
        <v>1.0521236766064961</v>
      </c>
      <c r="Q642" s="2">
        <f t="shared" ref="Q642" si="652">AVERAGE(E642:E645)</f>
        <v>-1.481850232343751</v>
      </c>
      <c r="R642" s="2">
        <f t="shared" ref="R642" si="653">AVERAGE(F642:F645)</f>
        <v>-2.7399879948437533</v>
      </c>
      <c r="S642" s="2">
        <f t="shared" ref="S642" si="654">AVERAGE(G642:G645)</f>
        <v>1.2583995989062502</v>
      </c>
      <c r="T642" s="2">
        <f t="shared" ref="T642" si="655">AVERAGE(H642:H645)</f>
        <v>18.921894905703123</v>
      </c>
      <c r="U642" s="2">
        <f t="shared" ref="U642" si="656">AVERAGE(I642:I645)</f>
        <v>-3.5082545338281292</v>
      </c>
      <c r="V642" s="2">
        <f t="shared" ref="V642" si="657">AVERAGE(J642:J645)</f>
        <v>22.430122218124993</v>
      </c>
      <c r="W642" s="2">
        <f t="shared" ref="W642" si="658">AVERAGE(K642:K645)</f>
        <v>-3.6418060079303181</v>
      </c>
    </row>
    <row r="643" spans="1:23" x14ac:dyDescent="0.2">
      <c r="A643" s="2" t="s">
        <v>9</v>
      </c>
      <c r="B643" s="2">
        <v>1981</v>
      </c>
      <c r="C643" s="2">
        <v>0.39600000000000002</v>
      </c>
      <c r="D643" s="2">
        <v>1.0521236766064961</v>
      </c>
      <c r="E643" s="2">
        <f>DATA_PI!F323-DATA_PI!T323</f>
        <v>-1.7962445409375078</v>
      </c>
      <c r="F643" s="2">
        <f>DATA_PI!G323-DATA_PI!U323</f>
        <v>-2.8951771671874909</v>
      </c>
      <c r="G643" s="2">
        <f>DATA_PI!H323-DATA_PI!V323</f>
        <v>1.0989251228125028</v>
      </c>
      <c r="H643" s="2">
        <f>DATA_PI!I323-DATA_PI!W323</f>
        <v>18.345359378749997</v>
      </c>
      <c r="I643" s="2">
        <f>DATA_PI!J323-DATA_PI!X323</f>
        <v>-3.5883376562499976</v>
      </c>
      <c r="J643" s="2">
        <f>DATA_PI!K323-DATA_PI!Y323</f>
        <v>21.933611751874988</v>
      </c>
      <c r="K643" s="2">
        <f>DATA_PI!L323-DATA_PI!Z323</f>
        <v>-4.3824326385195533</v>
      </c>
      <c r="M643" s="2" t="str">
        <f t="shared" ref="M643:M770" si="659">A643</f>
        <v>Japan</v>
      </c>
      <c r="N643" s="2">
        <v>2</v>
      </c>
      <c r="O643" s="2">
        <f>AVERAGE(C646:C649)</f>
        <v>3.4997499999999997</v>
      </c>
      <c r="P643" s="2">
        <f t="shared" ref="P643" si="660">AVERAGE(D646:D649)</f>
        <v>5.7460719468892529</v>
      </c>
      <c r="Q643" s="2">
        <f t="shared" ref="Q643" si="661">AVERAGE(E646:E649)</f>
        <v>-0.70837514218750997</v>
      </c>
      <c r="R643" s="2">
        <f t="shared" ref="R643" si="662">AVERAGE(F646:F649)</f>
        <v>-3.0793346665625041</v>
      </c>
      <c r="S643" s="2">
        <f t="shared" ref="S643" si="663">AVERAGE(G646:G649)</f>
        <v>2.3707003537499975</v>
      </c>
      <c r="T643" s="2">
        <f t="shared" ref="T643" si="664">AVERAGE(H646:H649)</f>
        <v>22.55033644804687</v>
      </c>
      <c r="U643" s="2">
        <f t="shared" ref="U643" si="665">AVERAGE(I646:I649)</f>
        <v>-2.950438579140628</v>
      </c>
      <c r="V643" s="2">
        <f t="shared" ref="V643" si="666">AVERAGE(J646:J649)</f>
        <v>25.500667496484375</v>
      </c>
      <c r="W643" s="2">
        <f t="shared" ref="W643" si="667">AVERAGE(K646:K649)</f>
        <v>-0.88966038914794265</v>
      </c>
    </row>
    <row r="644" spans="1:23" x14ac:dyDescent="0.2">
      <c r="A644" s="2" t="s">
        <v>9</v>
      </c>
      <c r="B644" s="2">
        <v>1982</v>
      </c>
      <c r="C644" s="2">
        <v>0.61299999999999999</v>
      </c>
      <c r="D644" s="2">
        <v>1.0521236766064961</v>
      </c>
      <c r="E644" s="2">
        <f>DATA_PI!F324-DATA_PI!T324</f>
        <v>-1.2813887403125008</v>
      </c>
      <c r="F644" s="2">
        <f>DATA_PI!G324-DATA_PI!U324</f>
        <v>-2.6860616787500078</v>
      </c>
      <c r="G644" s="2">
        <f>DATA_PI!H324-DATA_PI!V324</f>
        <v>1.4046370212500001</v>
      </c>
      <c r="H644" s="2">
        <f>DATA_PI!I324-DATA_PI!W324</f>
        <v>19.594519906874993</v>
      </c>
      <c r="I644" s="2">
        <f>DATA_PI!J324-DATA_PI!X324</f>
        <v>-3.4130768528125088</v>
      </c>
      <c r="J644" s="2">
        <f>DATA_PI!K324-DATA_PI!Y324</f>
        <v>23.007574339687498</v>
      </c>
      <c r="K644" s="2">
        <f>DATA_PI!L324-DATA_PI!Z324</f>
        <v>-1.9748760264491954</v>
      </c>
      <c r="M644" s="2" t="str">
        <f t="shared" si="659"/>
        <v>Japan</v>
      </c>
      <c r="N644" s="2">
        <v>3</v>
      </c>
      <c r="O644" s="2">
        <f>AVERAGE(C650:C653)</f>
        <v>2.0185</v>
      </c>
      <c r="P644" s="2">
        <f t="shared" ref="P644" si="668">AVERAGE(D650:D653)</f>
        <v>9.6769501040295367</v>
      </c>
      <c r="Q644" s="2">
        <f t="shared" ref="Q644" si="669">AVERAGE(E650:E653)</f>
        <v>-2.3155304914062587</v>
      </c>
      <c r="R644" s="2">
        <f t="shared" ref="R644" si="670">AVERAGE(F650:F653)</f>
        <v>-5.7500347427343783</v>
      </c>
      <c r="S644" s="2">
        <f t="shared" ref="S644" si="671">AVERAGE(G650:G653)</f>
        <v>3.4344396523437477</v>
      </c>
      <c r="T644" s="2">
        <f t="shared" ref="T644" si="672">AVERAGE(H650:H653)</f>
        <v>23.85008231843749</v>
      </c>
      <c r="U644" s="2">
        <f t="shared" ref="U644" si="673">AVERAGE(I650:I653)</f>
        <v>-2.660507957656252</v>
      </c>
      <c r="V644" s="2">
        <f t="shared" ref="V644" si="674">AVERAGE(J650:J653)</f>
        <v>26.510588333046869</v>
      </c>
      <c r="W644" s="2">
        <f t="shared" ref="W644" si="675">AVERAGE(K650:K653)</f>
        <v>2.2705981171828338</v>
      </c>
    </row>
    <row r="645" spans="1:23" x14ac:dyDescent="0.2">
      <c r="A645" s="2" t="s">
        <v>9</v>
      </c>
      <c r="B645" s="2">
        <v>1983</v>
      </c>
      <c r="C645" s="2">
        <v>1.708</v>
      </c>
      <c r="D645" s="2">
        <v>1.0521236766064961</v>
      </c>
      <c r="E645" s="2">
        <f>DATA_PI!F325-DATA_PI!T325</f>
        <v>-0.75017314281250691</v>
      </c>
      <c r="F645" s="2">
        <f>DATA_PI!G325-DATA_PI!U325</f>
        <v>-2.4640400706250176</v>
      </c>
      <c r="G645" s="2">
        <f>DATA_PI!H325-DATA_PI!V325</f>
        <v>1.7138918128124985</v>
      </c>
      <c r="H645" s="2">
        <f>DATA_PI!I325-DATA_PI!W325</f>
        <v>20.719398604687505</v>
      </c>
      <c r="I645" s="2">
        <f>DATA_PI!J325-DATA_PI!X325</f>
        <v>-3.2506910615625024</v>
      </c>
      <c r="J645" s="2">
        <f>DATA_PI!K325-DATA_PI!Y325</f>
        <v>23.970075062812494</v>
      </c>
      <c r="K645" s="2">
        <f>DATA_PI!L325-DATA_PI!Z325</f>
        <v>-1.5681122475722078</v>
      </c>
      <c r="M645" s="2" t="str">
        <f t="shared" si="659"/>
        <v>Japan</v>
      </c>
      <c r="N645" s="2">
        <v>4</v>
      </c>
      <c r="O645" s="2">
        <f>AVERAGE(C654:C657)</f>
        <v>2.6715</v>
      </c>
      <c r="P645" s="2">
        <f t="shared" ref="P645" si="676">AVERAGE(D654:D657)</f>
        <v>13.332730793127348</v>
      </c>
      <c r="Q645" s="2">
        <f t="shared" ref="Q645" si="677">AVERAGE(E654:E657)</f>
        <v>-2.1303275858593747</v>
      </c>
      <c r="R645" s="2">
        <f t="shared" ref="R645" si="678">AVERAGE(F654:F657)</f>
        <v>-7.5223982276562547</v>
      </c>
      <c r="S645" s="2">
        <f t="shared" ref="S645" si="679">AVERAGE(G654:G657)</f>
        <v>5.3919531292187459</v>
      </c>
      <c r="T645" s="2">
        <f t="shared" ref="T645" si="680">AVERAGE(H654:H657)</f>
        <v>23.62258079499999</v>
      </c>
      <c r="U645" s="2">
        <f t="shared" ref="U645" si="681">AVERAGE(I654:I657)</f>
        <v>-2.4842333475000009</v>
      </c>
      <c r="V645" s="2">
        <f t="shared" ref="V645" si="682">AVERAGE(J654:J657)</f>
        <v>26.106499537187503</v>
      </c>
      <c r="W645" s="2">
        <f t="shared" ref="W645" si="683">AVERAGE(K654:K657)</f>
        <v>0.57869808170624459</v>
      </c>
    </row>
    <row r="646" spans="1:23" x14ac:dyDescent="0.2">
      <c r="A646" s="2" t="s">
        <v>9</v>
      </c>
      <c r="B646" s="2">
        <v>1984</v>
      </c>
      <c r="C646" s="2">
        <v>2.7040000000000002</v>
      </c>
      <c r="D646" s="2">
        <v>5.7460719468892529</v>
      </c>
      <c r="E646" s="2">
        <f>DATA_PI!F326-DATA_PI!T326</f>
        <v>-0.45837615281250521</v>
      </c>
      <c r="F646" s="2">
        <f>DATA_PI!G326-DATA_PI!U326</f>
        <v>-2.4626335375000039</v>
      </c>
      <c r="G646" s="2">
        <f>DATA_PI!H326-DATA_PI!V326</f>
        <v>2.0041775346874999</v>
      </c>
      <c r="H646" s="2">
        <f>DATA_PI!I326-DATA_PI!W326</f>
        <v>21.592305733749996</v>
      </c>
      <c r="I646" s="2">
        <f>DATA_PI!J326-DATA_PI!X326</f>
        <v>-3.1035179581250034</v>
      </c>
      <c r="J646" s="2">
        <f>DATA_PI!K326-DATA_PI!Y326</f>
        <v>24.695824870624996</v>
      </c>
      <c r="K646" s="2">
        <f>DATA_PI!L326-DATA_PI!Z326</f>
        <v>-1.7676147975694865</v>
      </c>
      <c r="M646" s="2" t="str">
        <f t="shared" si="659"/>
        <v>Japan</v>
      </c>
      <c r="N646" s="2">
        <v>5</v>
      </c>
      <c r="O646" s="2">
        <f>AVERAGE(C658:C661)</f>
        <v>2.3149999999999999</v>
      </c>
      <c r="P646" s="2">
        <f t="shared" ref="P646" si="684">AVERAGE(D658:D661)</f>
        <v>18.912544998826096</v>
      </c>
      <c r="Q646" s="2">
        <f t="shared" ref="Q646" si="685">AVERAGE(E658:E661)</f>
        <v>0.46378637210936624</v>
      </c>
      <c r="R646" s="2">
        <f t="shared" ref="R646" si="686">AVERAGE(F658:F661)</f>
        <v>-7.722636198046879</v>
      </c>
      <c r="S646" s="2">
        <f t="shared" ref="S646" si="687">AVERAGE(G658:G661)</f>
        <v>8.1864318962499976</v>
      </c>
      <c r="T646" s="2">
        <f t="shared" ref="T646" si="688">AVERAGE(H658:H661)</f>
        <v>23.364189530703129</v>
      </c>
      <c r="U646" s="2">
        <f t="shared" ref="U646" si="689">AVERAGE(I658:I661)</f>
        <v>-2.3179937018750065</v>
      </c>
      <c r="V646" s="2">
        <f t="shared" ref="V646" si="690">AVERAGE(J658:J661)</f>
        <v>25.682357111015623</v>
      </c>
      <c r="W646" s="2">
        <f t="shared" ref="W646" si="691">AVERAGE(K658:K661)</f>
        <v>-0.78471244997380984</v>
      </c>
    </row>
    <row r="647" spans="1:23" x14ac:dyDescent="0.2">
      <c r="A647" s="2" t="s">
        <v>9</v>
      </c>
      <c r="B647" s="2">
        <v>1985</v>
      </c>
      <c r="C647" s="2">
        <v>3.694</v>
      </c>
      <c r="D647" s="2">
        <v>5.7460719468892529</v>
      </c>
      <c r="E647" s="2">
        <f>DATA_PI!F327-DATA_PI!T327</f>
        <v>-0.49460458468751511</v>
      </c>
      <c r="F647" s="2">
        <f>DATA_PI!G327-DATA_PI!U327</f>
        <v>-2.7652602325000046</v>
      </c>
      <c r="G647" s="2">
        <f>DATA_PI!H327-DATA_PI!V327</f>
        <v>2.2707234499999949</v>
      </c>
      <c r="H647" s="2">
        <f>DATA_PI!I327-DATA_PI!W327</f>
        <v>22.31523892749999</v>
      </c>
      <c r="I647" s="2">
        <f>DATA_PI!J327-DATA_PI!X327</f>
        <v>-2.9901901181250068</v>
      </c>
      <c r="J647" s="2">
        <f>DATA_PI!K327-DATA_PI!Y327</f>
        <v>25.305143980000004</v>
      </c>
      <c r="K647" s="2">
        <f>DATA_PI!L327-DATA_PI!Z327</f>
        <v>0.22552873114944982</v>
      </c>
      <c r="M647" s="2" t="str">
        <f t="shared" si="659"/>
        <v>Japan</v>
      </c>
      <c r="N647" s="2">
        <v>6</v>
      </c>
      <c r="O647" s="2">
        <f>AVERAGE(C662:C665)</f>
        <v>2.6587499999999999</v>
      </c>
      <c r="P647" s="2">
        <f t="shared" ref="P647" si="692">AVERAGE(D662:D665)</f>
        <v>24.34584903157895</v>
      </c>
      <c r="Q647" s="2">
        <f t="shared" ref="Q647" si="693">AVERAGE(E662:E665)</f>
        <v>4.3897359339843671</v>
      </c>
      <c r="R647" s="2">
        <f t="shared" ref="R647" si="694">AVERAGE(F662:F665)</f>
        <v>-6.866172526484374</v>
      </c>
      <c r="S647" s="2">
        <f t="shared" ref="S647" si="695">AVERAGE(G662:G665)</f>
        <v>11.255362830468746</v>
      </c>
      <c r="T647" s="2">
        <f t="shared" ref="T647" si="696">AVERAGE(H662:H665)</f>
        <v>24.326226515625009</v>
      </c>
      <c r="U647" s="2">
        <f t="shared" ref="U647" si="697">AVERAGE(I662:I665)</f>
        <v>-1.8568249576562517</v>
      </c>
      <c r="V647" s="2">
        <f t="shared" ref="V647" si="698">AVERAGE(J662:J665)</f>
        <v>26.183038476015625</v>
      </c>
      <c r="W647" s="2">
        <f t="shared" ref="W647" si="699">AVERAGE(K662:K665)</f>
        <v>-1.0989927551423797</v>
      </c>
    </row>
    <row r="648" spans="1:23" x14ac:dyDescent="0.2">
      <c r="A648" s="2" t="s">
        <v>9</v>
      </c>
      <c r="B648" s="2">
        <v>1986</v>
      </c>
      <c r="C648" s="2">
        <v>4.1989999999999998</v>
      </c>
      <c r="D648" s="2">
        <v>5.7460719468892529</v>
      </c>
      <c r="E648" s="2">
        <f>DATA_PI!F328-DATA_PI!T328</f>
        <v>-0.70218297124999651</v>
      </c>
      <c r="F648" s="2">
        <f>DATA_PI!G328-DATA_PI!U328</f>
        <v>-3.2022271640624993</v>
      </c>
      <c r="G648" s="2">
        <f>DATA_PI!H328-DATA_PI!V328</f>
        <v>2.4992461218749984</v>
      </c>
      <c r="H648" s="2">
        <f>DATA_PI!I328-DATA_PI!W328</f>
        <v>22.904972300937487</v>
      </c>
      <c r="I648" s="2">
        <f>DATA_PI!J328-DATA_PI!X328</f>
        <v>-2.8971457240624972</v>
      </c>
      <c r="J648" s="2">
        <f>DATA_PI!K328-DATA_PI!Y328</f>
        <v>25.802000204375005</v>
      </c>
      <c r="K648" s="2">
        <f>DATA_PI!L328-DATA_PI!Z328</f>
        <v>-0.84409547346725211</v>
      </c>
      <c r="M648" s="2" t="str">
        <f t="shared" si="659"/>
        <v>Japan</v>
      </c>
      <c r="N648" s="2">
        <v>7</v>
      </c>
      <c r="O648" s="2">
        <f>AVERAGE(C666:C669)</f>
        <v>4.0309999999999997</v>
      </c>
      <c r="P648" s="2">
        <f t="shared" ref="P648" si="700">AVERAGE(D666:D669)</f>
        <v>38.142752766816344</v>
      </c>
      <c r="Q648" s="2">
        <f t="shared" ref="Q648" si="701">AVERAGE(E666:E669)</f>
        <v>8.7829847764062361</v>
      </c>
      <c r="R648" s="2">
        <f t="shared" ref="R648" si="702">AVERAGE(F666:F669)</f>
        <v>-5.6054828925000004</v>
      </c>
      <c r="S648" s="2">
        <f t="shared" ref="S648" si="703">AVERAGE(G666:G669)</f>
        <v>14.388236706640622</v>
      </c>
      <c r="T648" s="2">
        <f t="shared" ref="T648" si="704">AVERAGE(H666:H669)</f>
        <v>27.930300310859366</v>
      </c>
      <c r="U648" s="2">
        <f t="shared" ref="U648" si="705">AVERAGE(I666:I669)</f>
        <v>-0.97848963742187323</v>
      </c>
      <c r="V648" s="2">
        <f t="shared" ref="V648" si="706">AVERAGE(J666:J669)</f>
        <v>28.908694495390627</v>
      </c>
      <c r="W648" s="2">
        <f t="shared" ref="W648" si="707">AVERAGE(K666:K669)</f>
        <v>-0.71005691748147903</v>
      </c>
    </row>
    <row r="649" spans="1:23" x14ac:dyDescent="0.2">
      <c r="A649" s="2" t="s">
        <v>9</v>
      </c>
      <c r="B649" s="2">
        <v>1987</v>
      </c>
      <c r="C649" s="2">
        <v>3.4020000000000001</v>
      </c>
      <c r="D649" s="2">
        <v>5.7460719468892529</v>
      </c>
      <c r="E649" s="2">
        <f>DATA_PI!F329-DATA_PI!T329</f>
        <v>-1.178336860000023</v>
      </c>
      <c r="F649" s="2">
        <f>DATA_PI!G329-DATA_PI!U329</f>
        <v>-3.8872177321875085</v>
      </c>
      <c r="G649" s="2">
        <f>DATA_PI!H329-DATA_PI!V329</f>
        <v>2.708654308437497</v>
      </c>
      <c r="H649" s="2">
        <f>DATA_PI!I329-DATA_PI!W329</f>
        <v>23.388828830000001</v>
      </c>
      <c r="I649" s="2">
        <f>DATA_PI!J329-DATA_PI!X329</f>
        <v>-2.8109005162500047</v>
      </c>
      <c r="J649" s="2">
        <f>DATA_PI!K329-DATA_PI!Y329</f>
        <v>26.199700930937496</v>
      </c>
      <c r="K649" s="2">
        <f>DATA_PI!L329-DATA_PI!Z329</f>
        <v>-1.1724600167044819</v>
      </c>
      <c r="M649" s="2" t="str">
        <f t="shared" si="659"/>
        <v>Japan</v>
      </c>
      <c r="N649" s="2">
        <v>8</v>
      </c>
      <c r="O649" s="2">
        <f>AVERAGE(C670:C673)</f>
        <v>2.9859999999999998</v>
      </c>
      <c r="P649" s="2">
        <f t="shared" ref="P649" si="708">AVERAGE(D670:D673)</f>
        <v>51.021044270301452</v>
      </c>
      <c r="Q649" s="2">
        <f t="shared" ref="Q649" si="709">AVERAGE(E670:E673)</f>
        <v>13.751024724999999</v>
      </c>
      <c r="R649" s="2">
        <f t="shared" ref="R649" si="710">AVERAGE(F670:F673)</f>
        <v>-4.3973016120312503</v>
      </c>
      <c r="S649" s="2">
        <f t="shared" ref="S649" si="711">AVERAGE(G670:G673)</f>
        <v>18.148592865234374</v>
      </c>
      <c r="T649" s="2">
        <f t="shared" ref="T649" si="712">AVERAGE(H670:H673)</f>
        <v>32.395975957499999</v>
      </c>
      <c r="U649" s="2">
        <f t="shared" ref="U649" si="713">AVERAGE(I670:I673)</f>
        <v>1.7577733671868323E-2</v>
      </c>
      <c r="V649" s="2">
        <f t="shared" ref="V649" si="714">AVERAGE(J670:J673)</f>
        <v>32.378652981249999</v>
      </c>
      <c r="W649" s="2">
        <f t="shared" ref="W649" si="715">AVERAGE(K670:K673)</f>
        <v>-1.9427750433721205</v>
      </c>
    </row>
    <row r="650" spans="1:23" x14ac:dyDescent="0.2">
      <c r="A650" s="2" t="s">
        <v>9</v>
      </c>
      <c r="B650" s="2">
        <v>1988</v>
      </c>
      <c r="C650" s="2">
        <v>2.629</v>
      </c>
      <c r="D650" s="2">
        <v>9.6769501040295367</v>
      </c>
      <c r="E650" s="2">
        <f>DATA_PI!F330-DATA_PI!T330</f>
        <v>-1.7835666437499995</v>
      </c>
      <c r="F650" s="2">
        <f>DATA_PI!G330-DATA_PI!U330</f>
        <v>-4.7151736862499938</v>
      </c>
      <c r="G650" s="2">
        <f>DATA_PI!H330-DATA_PI!V330</f>
        <v>2.9316021068749958</v>
      </c>
      <c r="H650" s="2">
        <f>DATA_PI!I330-DATA_PI!W330</f>
        <v>23.778751632499997</v>
      </c>
      <c r="I650" s="2">
        <f>DATA_PI!J330-DATA_PI!X330</f>
        <v>-2.7235830921874999</v>
      </c>
      <c r="J650" s="2">
        <f>DATA_PI!K330-DATA_PI!Y330</f>
        <v>26.503331461249992</v>
      </c>
      <c r="K650" s="2">
        <f>DATA_PI!L330-DATA_PI!Z330</f>
        <v>0.44779435776126064</v>
      </c>
      <c r="M650" s="2" t="str">
        <f t="shared" si="659"/>
        <v>Japan</v>
      </c>
      <c r="N650" s="2">
        <v>9</v>
      </c>
      <c r="Q650" s="2">
        <f>T642</f>
        <v>18.921894905703123</v>
      </c>
      <c r="R650" s="2">
        <f t="shared" ref="R650:R657" si="716">U642</f>
        <v>-3.5082545338281292</v>
      </c>
      <c r="S650" s="2">
        <f t="shared" ref="S650:S657" si="717">V642</f>
        <v>22.430122218124993</v>
      </c>
    </row>
    <row r="651" spans="1:23" x14ac:dyDescent="0.2">
      <c r="A651" s="2" t="s">
        <v>9</v>
      </c>
      <c r="B651" s="2">
        <v>1989</v>
      </c>
      <c r="C651" s="2">
        <v>2.0960000000000001</v>
      </c>
      <c r="D651" s="2">
        <v>9.6769501040295367</v>
      </c>
      <c r="E651" s="2">
        <f>DATA_PI!F331-DATA_PI!T331</f>
        <v>-2.2689416628125088</v>
      </c>
      <c r="F651" s="2">
        <f>DATA_PI!G331-DATA_PI!U331</f>
        <v>-5.4847246643750047</v>
      </c>
      <c r="G651" s="2">
        <f>DATA_PI!H331-DATA_PI!V331</f>
        <v>3.2155142709375006</v>
      </c>
      <c r="H651" s="2">
        <f>DATA_PI!I331-DATA_PI!W331</f>
        <v>23.870623101562487</v>
      </c>
      <c r="I651" s="2">
        <f>DATA_PI!J331-DATA_PI!X331</f>
        <v>-2.6912150650000086</v>
      </c>
      <c r="J651" s="2">
        <f>DATA_PI!K331-DATA_PI!Y331</f>
        <v>26.560918625312503</v>
      </c>
      <c r="K651" s="2">
        <f>DATA_PI!L331-DATA_PI!Z331</f>
        <v>1.2773616939736638</v>
      </c>
      <c r="M651" s="2" t="str">
        <f t="shared" si="659"/>
        <v>Japan</v>
      </c>
      <c r="N651" s="2">
        <v>10</v>
      </c>
      <c r="Q651" s="2">
        <f t="shared" ref="Q651:Q657" si="718">T643</f>
        <v>22.55033644804687</v>
      </c>
      <c r="R651" s="2">
        <f t="shared" si="716"/>
        <v>-2.950438579140628</v>
      </c>
      <c r="S651" s="2">
        <f t="shared" si="717"/>
        <v>25.500667496484375</v>
      </c>
    </row>
    <row r="652" spans="1:23" x14ac:dyDescent="0.2">
      <c r="A652" s="2" t="s">
        <v>9</v>
      </c>
      <c r="B652" s="2">
        <v>1990</v>
      </c>
      <c r="C652" s="2">
        <v>1.4159999999999999</v>
      </c>
      <c r="D652" s="2">
        <v>9.6769501040295367</v>
      </c>
      <c r="E652" s="2">
        <f>DATA_PI!F332-DATA_PI!T332</f>
        <v>-2.4903284331250006</v>
      </c>
      <c r="F652" s="2">
        <f>DATA_PI!G332-DATA_PI!U332</f>
        <v>-6.0844100284375031</v>
      </c>
      <c r="G652" s="2">
        <f>DATA_PI!H332-DATA_PI!V332</f>
        <v>3.5940456128124953</v>
      </c>
      <c r="H652" s="2">
        <f>DATA_PI!I332-DATA_PI!W332</f>
        <v>23.891057484687487</v>
      </c>
      <c r="I652" s="2">
        <f>DATA_PI!J332-DATA_PI!X332</f>
        <v>-2.6418905631250027</v>
      </c>
      <c r="J652" s="2">
        <f>DATA_PI!K332-DATA_PI!Y332</f>
        <v>26.532887828749995</v>
      </c>
      <c r="K652" s="2">
        <f>DATA_PI!L332-DATA_PI!Z332</f>
        <v>3.2471284929049915</v>
      </c>
      <c r="M652" s="2" t="str">
        <f t="shared" si="659"/>
        <v>Japan</v>
      </c>
      <c r="N652" s="2">
        <v>11</v>
      </c>
      <c r="Q652" s="2">
        <f t="shared" si="718"/>
        <v>23.85008231843749</v>
      </c>
      <c r="R652" s="2">
        <f t="shared" si="716"/>
        <v>-2.660507957656252</v>
      </c>
      <c r="S652" s="2">
        <f t="shared" si="717"/>
        <v>26.510588333046869</v>
      </c>
    </row>
    <row r="653" spans="1:23" x14ac:dyDescent="0.2">
      <c r="A653" s="2" t="s">
        <v>9</v>
      </c>
      <c r="B653" s="2">
        <v>1991</v>
      </c>
      <c r="C653" s="2">
        <v>1.9330000000000001</v>
      </c>
      <c r="D653" s="2">
        <v>9.6769501040295367</v>
      </c>
      <c r="E653" s="2">
        <f>DATA_PI!F333-DATA_PI!T333</f>
        <v>-2.7192852259375258</v>
      </c>
      <c r="F653" s="2">
        <f>DATA_PI!G333-DATA_PI!U333</f>
        <v>-6.7158305918750116</v>
      </c>
      <c r="G653" s="2">
        <f>DATA_PI!H333-DATA_PI!V333</f>
        <v>3.9965966187499991</v>
      </c>
      <c r="H653" s="2">
        <f>DATA_PI!I333-DATA_PI!W333</f>
        <v>23.85989705499999</v>
      </c>
      <c r="I653" s="2">
        <f>DATA_PI!J333-DATA_PI!X333</f>
        <v>-2.5853431103124969</v>
      </c>
      <c r="J653" s="2">
        <f>DATA_PI!K333-DATA_PI!Y333</f>
        <v>26.445215416874994</v>
      </c>
      <c r="K653" s="2">
        <f>DATA_PI!L333-DATA_PI!Z333</f>
        <v>4.1101079240914187</v>
      </c>
      <c r="M653" s="2" t="str">
        <f t="shared" si="659"/>
        <v>Japan</v>
      </c>
      <c r="N653" s="2">
        <v>12</v>
      </c>
      <c r="Q653" s="2">
        <f t="shared" si="718"/>
        <v>23.62258079499999</v>
      </c>
      <c r="R653" s="2">
        <f t="shared" si="716"/>
        <v>-2.4842333475000009</v>
      </c>
      <c r="S653" s="2">
        <f t="shared" si="717"/>
        <v>26.106499537187503</v>
      </c>
    </row>
    <row r="654" spans="1:23" x14ac:dyDescent="0.2">
      <c r="A654" s="2" t="s">
        <v>9</v>
      </c>
      <c r="B654" s="2">
        <v>1992</v>
      </c>
      <c r="C654" s="2">
        <v>2.9159999999999999</v>
      </c>
      <c r="D654" s="2">
        <v>13.332730793127348</v>
      </c>
      <c r="E654" s="2">
        <f>DATA_PI!F334-DATA_PI!T334</f>
        <v>-2.6780309315625033</v>
      </c>
      <c r="F654" s="2">
        <f>DATA_PI!G334-DATA_PI!U334</f>
        <v>-7.166868825937506</v>
      </c>
      <c r="G654" s="2">
        <f>DATA_PI!H334-DATA_PI!V334</f>
        <v>4.4887613749999957</v>
      </c>
      <c r="H654" s="2">
        <f>DATA_PI!I334-DATA_PI!W334</f>
        <v>23.801079957812497</v>
      </c>
      <c r="I654" s="2">
        <f>DATA_PI!J334-DATA_PI!X334</f>
        <v>-2.5352953996875058</v>
      </c>
      <c r="J654" s="2">
        <f>DATA_PI!K334-DATA_PI!Y334</f>
        <v>26.33637444875</v>
      </c>
      <c r="K654" s="2">
        <f>DATA_PI!L334-DATA_PI!Z334</f>
        <v>2.2747572244687384</v>
      </c>
      <c r="M654" s="2" t="str">
        <f t="shared" si="659"/>
        <v>Japan</v>
      </c>
      <c r="N654" s="2">
        <v>13</v>
      </c>
      <c r="Q654" s="2">
        <f t="shared" si="718"/>
        <v>23.364189530703129</v>
      </c>
      <c r="R654" s="2">
        <f t="shared" si="716"/>
        <v>-2.3179937018750065</v>
      </c>
      <c r="S654" s="2">
        <f t="shared" si="717"/>
        <v>25.682357111015623</v>
      </c>
    </row>
    <row r="655" spans="1:23" x14ac:dyDescent="0.2">
      <c r="A655" s="2" t="s">
        <v>9</v>
      </c>
      <c r="B655" s="2">
        <v>1993</v>
      </c>
      <c r="C655" s="2">
        <v>2.9889999999999999</v>
      </c>
      <c r="D655" s="2">
        <v>13.332730793127348</v>
      </c>
      <c r="E655" s="2">
        <f>DATA_PI!F335-DATA_PI!T335</f>
        <v>-2.4055446696874867</v>
      </c>
      <c r="F655" s="2">
        <f>DATA_PI!G335-DATA_PI!U335</f>
        <v>-7.4627137103125065</v>
      </c>
      <c r="G655" s="2">
        <f>DATA_PI!H335-DATA_PI!V335</f>
        <v>5.055872785624997</v>
      </c>
      <c r="H655" s="2">
        <f>DATA_PI!I335-DATA_PI!W335</f>
        <v>23.738739433749998</v>
      </c>
      <c r="I655" s="2">
        <f>DATA_PI!J335-DATA_PI!X335</f>
        <v>-2.496220593750003</v>
      </c>
      <c r="J655" s="2">
        <f>DATA_PI!K335-DATA_PI!Y335</f>
        <v>26.234719538437506</v>
      </c>
      <c r="K655" s="2">
        <f>DATA_PI!L335-DATA_PI!Z335</f>
        <v>0.72817709050884749</v>
      </c>
      <c r="M655" s="2" t="str">
        <f t="shared" si="659"/>
        <v>Japan</v>
      </c>
      <c r="N655" s="2">
        <v>14</v>
      </c>
      <c r="Q655" s="2">
        <f t="shared" si="718"/>
        <v>24.326226515625009</v>
      </c>
      <c r="R655" s="2">
        <f t="shared" si="716"/>
        <v>-1.8568249576562517</v>
      </c>
      <c r="S655" s="2">
        <f t="shared" si="717"/>
        <v>26.183038476015625</v>
      </c>
    </row>
    <row r="656" spans="1:23" x14ac:dyDescent="0.2">
      <c r="A656" s="2" t="s">
        <v>9</v>
      </c>
      <c r="B656" s="2">
        <v>1994</v>
      </c>
      <c r="C656" s="2">
        <v>2.6920000000000002</v>
      </c>
      <c r="D656" s="2">
        <v>13.332730793127348</v>
      </c>
      <c r="E656" s="2">
        <f>DATA_PI!F336-DATA_PI!T336</f>
        <v>-1.9840084653125061</v>
      </c>
      <c r="F656" s="2">
        <f>DATA_PI!G336-DATA_PI!U336</f>
        <v>-7.6626172781250013</v>
      </c>
      <c r="G656" s="2">
        <f>DATA_PI!H336-DATA_PI!V336</f>
        <v>5.6795393009374955</v>
      </c>
      <c r="H656" s="2">
        <f>DATA_PI!I336-DATA_PI!W336</f>
        <v>23.549695602187491</v>
      </c>
      <c r="I656" s="2">
        <f>DATA_PI!J336-DATA_PI!X336</f>
        <v>-2.4650539415625019</v>
      </c>
      <c r="J656" s="2">
        <f>DATA_PI!K336-DATA_PI!Y336</f>
        <v>26.0137798825</v>
      </c>
      <c r="K656" s="2">
        <f>DATA_PI!L336-DATA_PI!Z336</f>
        <v>-0.58133678946121614</v>
      </c>
      <c r="M656" s="2" t="str">
        <f t="shared" si="659"/>
        <v>Japan</v>
      </c>
      <c r="N656" s="2">
        <v>15</v>
      </c>
      <c r="Q656" s="2">
        <f t="shared" si="718"/>
        <v>27.930300310859366</v>
      </c>
      <c r="R656" s="2">
        <f t="shared" si="716"/>
        <v>-0.97848963742187323</v>
      </c>
      <c r="S656" s="2">
        <f t="shared" si="717"/>
        <v>28.908694495390627</v>
      </c>
    </row>
    <row r="657" spans="1:19" x14ac:dyDescent="0.2">
      <c r="A657" s="2" t="s">
        <v>9</v>
      </c>
      <c r="B657" s="2">
        <v>1995</v>
      </c>
      <c r="C657" s="2">
        <v>2.089</v>
      </c>
      <c r="D657" s="2">
        <v>13.332730793127348</v>
      </c>
      <c r="E657" s="2">
        <f>DATA_PI!F337-DATA_PI!T337</f>
        <v>-1.4537262768750026</v>
      </c>
      <c r="F657" s="2">
        <f>DATA_PI!G337-DATA_PI!U337</f>
        <v>-7.7973930962500049</v>
      </c>
      <c r="G657" s="2">
        <f>DATA_PI!H337-DATA_PI!V337</f>
        <v>6.3436390553124955</v>
      </c>
      <c r="H657" s="2">
        <f>DATA_PI!I337-DATA_PI!W337</f>
        <v>23.400808186249975</v>
      </c>
      <c r="I657" s="2">
        <f>DATA_PI!J337-DATA_PI!X337</f>
        <v>-2.4403634549999929</v>
      </c>
      <c r="J657" s="2">
        <f>DATA_PI!K337-DATA_PI!Y337</f>
        <v>25.841124279062495</v>
      </c>
      <c r="K657" s="2">
        <f>DATA_PI!L337-DATA_PI!Z337</f>
        <v>-0.1068051986913916</v>
      </c>
      <c r="M657" s="2" t="str">
        <f t="shared" si="659"/>
        <v>Japan</v>
      </c>
      <c r="N657" s="2">
        <v>16</v>
      </c>
      <c r="Q657" s="2">
        <f t="shared" si="718"/>
        <v>32.395975957499999</v>
      </c>
      <c r="R657" s="2">
        <f t="shared" si="716"/>
        <v>1.7577733671868323E-2</v>
      </c>
      <c r="S657" s="2">
        <f t="shared" si="717"/>
        <v>32.378652981249999</v>
      </c>
    </row>
    <row r="658" spans="1:19" x14ac:dyDescent="0.2">
      <c r="A658" s="2" t="s">
        <v>9</v>
      </c>
      <c r="B658" s="2">
        <v>1996</v>
      </c>
      <c r="C658" s="2">
        <v>1.397</v>
      </c>
      <c r="D658" s="2">
        <v>18.912544998826096</v>
      </c>
      <c r="E658" s="2">
        <f>DATA_PI!F338-DATA_PI!T338</f>
        <v>-0.80938147656250692</v>
      </c>
      <c r="F658" s="2">
        <f>DATA_PI!G338-DATA_PI!U338</f>
        <v>-7.8504101018750028</v>
      </c>
      <c r="G658" s="2">
        <f>DATA_PI!H338-DATA_PI!V338</f>
        <v>7.0410577290624961</v>
      </c>
      <c r="H658" s="2">
        <f>DATA_PI!I338-DATA_PI!W338</f>
        <v>23.308785326249996</v>
      </c>
      <c r="I658" s="2">
        <f>DATA_PI!J338-DATA_PI!X338</f>
        <v>-2.4121820706250112</v>
      </c>
      <c r="J658" s="2">
        <f>DATA_PI!K338-DATA_PI!Y338</f>
        <v>25.721024799374991</v>
      </c>
      <c r="K658" s="2">
        <f>DATA_PI!L338-DATA_PI!Z338</f>
        <v>0.90710888981940441</v>
      </c>
      <c r="M658" s="2" t="str">
        <f t="shared" si="659"/>
        <v>Japan</v>
      </c>
    </row>
    <row r="659" spans="1:19" x14ac:dyDescent="0.2">
      <c r="A659" s="2" t="s">
        <v>9</v>
      </c>
      <c r="B659" s="2">
        <v>1997</v>
      </c>
      <c r="C659" s="2">
        <v>2.2320000000000002</v>
      </c>
      <c r="D659" s="2">
        <v>18.912544998826096</v>
      </c>
      <c r="E659" s="2">
        <f>DATA_PI!F339-DATA_PI!T339</f>
        <v>-2.6865660937517077E-2</v>
      </c>
      <c r="F659" s="2">
        <f>DATA_PI!G339-DATA_PI!U339</f>
        <v>-7.8132465400000086</v>
      </c>
      <c r="G659" s="2">
        <f>DATA_PI!H339-DATA_PI!V339</f>
        <v>7.7863972421874976</v>
      </c>
      <c r="H659" s="2">
        <f>DATA_PI!I339-DATA_PI!W339</f>
        <v>23.299857671874996</v>
      </c>
      <c r="I659" s="2">
        <f>DATA_PI!J339-DATA_PI!X339</f>
        <v>-2.3643715375000127</v>
      </c>
      <c r="J659" s="2">
        <f>DATA_PI!K339-DATA_PI!Y339</f>
        <v>25.664284051874994</v>
      </c>
      <c r="K659" s="2">
        <f>DATA_PI!L339-DATA_PI!Z339</f>
        <v>0.39726447081929783</v>
      </c>
      <c r="M659" s="2" t="str">
        <f t="shared" si="659"/>
        <v>Japan</v>
      </c>
    </row>
    <row r="660" spans="1:19" x14ac:dyDescent="0.2">
      <c r="A660" s="2" t="s">
        <v>9</v>
      </c>
      <c r="B660" s="2">
        <v>1998</v>
      </c>
      <c r="C660" s="2">
        <v>3.044</v>
      </c>
      <c r="D660" s="2">
        <v>18.912544998826096</v>
      </c>
      <c r="E660" s="2">
        <f>DATA_PI!F340-DATA_PI!T340</f>
        <v>0.86235002218749202</v>
      </c>
      <c r="F660" s="2">
        <f>DATA_PI!G340-DATA_PI!U340</f>
        <v>-7.7012788634374942</v>
      </c>
      <c r="G660" s="2">
        <f>DATA_PI!H340-DATA_PI!V340</f>
        <v>8.5636497562499976</v>
      </c>
      <c r="H660" s="2">
        <f>DATA_PI!I340-DATA_PI!W340</f>
        <v>23.397896570937505</v>
      </c>
      <c r="I660" s="2">
        <f>DATA_PI!J340-DATA_PI!X340</f>
        <v>-2.2885286515625012</v>
      </c>
      <c r="J660" s="2">
        <f>DATA_PI!K340-DATA_PI!Y340</f>
        <v>25.687320470312507</v>
      </c>
      <c r="K660" s="2">
        <f>DATA_PI!L340-DATA_PI!Z340</f>
        <v>-1.8601373320987489</v>
      </c>
      <c r="M660" s="2" t="str">
        <f t="shared" si="659"/>
        <v>Japan</v>
      </c>
    </row>
    <row r="661" spans="1:19" x14ac:dyDescent="0.2">
      <c r="A661" s="2" t="s">
        <v>9</v>
      </c>
      <c r="B661" s="2">
        <v>1999</v>
      </c>
      <c r="C661" s="2">
        <v>2.5870000000000002</v>
      </c>
      <c r="D661" s="2">
        <v>18.912544998826096</v>
      </c>
      <c r="E661" s="2">
        <f>DATA_PI!F341-DATA_PI!T341</f>
        <v>1.8290426037499969</v>
      </c>
      <c r="F661" s="2">
        <f>DATA_PI!G341-DATA_PI!U341</f>
        <v>-7.5256092868750102</v>
      </c>
      <c r="G661" s="2">
        <f>DATA_PI!H341-DATA_PI!V341</f>
        <v>9.3546228574999972</v>
      </c>
      <c r="H661" s="2">
        <f>DATA_PI!I341-DATA_PI!W341</f>
        <v>23.450218553750013</v>
      </c>
      <c r="I661" s="2">
        <f>DATA_PI!J341-DATA_PI!X341</f>
        <v>-2.206892547812501</v>
      </c>
      <c r="J661" s="2">
        <f>DATA_PI!K341-DATA_PI!Y341</f>
        <v>25.656799122500008</v>
      </c>
      <c r="K661" s="2">
        <f>DATA_PI!L341-DATA_PI!Z341</f>
        <v>-2.583085828435193</v>
      </c>
      <c r="M661" s="2" t="str">
        <f t="shared" si="659"/>
        <v>Japan</v>
      </c>
    </row>
    <row r="662" spans="1:19" x14ac:dyDescent="0.2">
      <c r="A662" s="2" t="s">
        <v>9</v>
      </c>
      <c r="B662" s="2">
        <v>2000</v>
      </c>
      <c r="C662" s="2">
        <v>2.528</v>
      </c>
      <c r="D662" s="2">
        <v>24.34584903157895</v>
      </c>
      <c r="E662" s="2">
        <f>DATA_PI!F342-DATA_PI!T342</f>
        <v>2.8555834228124937</v>
      </c>
      <c r="F662" s="2">
        <f>DATA_PI!G342-DATA_PI!U342</f>
        <v>-7.2940433259375084</v>
      </c>
      <c r="G662" s="2">
        <f>DATA_PI!H342-DATA_PI!V342</f>
        <v>10.149436953750003</v>
      </c>
      <c r="H662" s="2">
        <f>DATA_PI!I342-DATA_PI!W342</f>
        <v>23.616366558437512</v>
      </c>
      <c r="I662" s="2">
        <f>DATA_PI!J342-DATA_PI!X342</f>
        <v>-2.0969369840625056</v>
      </c>
      <c r="J662" s="2">
        <f>DATA_PI!K342-DATA_PI!Y342</f>
        <v>25.713217944375003</v>
      </c>
      <c r="K662" s="2">
        <f>DATA_PI!L342-DATA_PI!Z342</f>
        <v>-1.8492665925530898</v>
      </c>
      <c r="M662" s="2" t="str">
        <f t="shared" si="659"/>
        <v>Japan</v>
      </c>
    </row>
    <row r="663" spans="1:19" x14ac:dyDescent="0.2">
      <c r="A663" s="2" t="s">
        <v>9</v>
      </c>
      <c r="B663" s="2">
        <v>2001</v>
      </c>
      <c r="C663" s="2">
        <v>2.11</v>
      </c>
      <c r="D663" s="2">
        <v>24.34584903157895</v>
      </c>
      <c r="E663" s="2">
        <f>DATA_PI!F343-DATA_PI!T343</f>
        <v>3.8700413774999873</v>
      </c>
      <c r="F663" s="2">
        <f>DATA_PI!G343-DATA_PI!U343</f>
        <v>-7.0134528028125018</v>
      </c>
      <c r="G663" s="2">
        <f>DATA_PI!H343-DATA_PI!V343</f>
        <v>10.883459656562497</v>
      </c>
      <c r="H663" s="2">
        <f>DATA_PI!I343-DATA_PI!W343</f>
        <v>23.940334185312501</v>
      </c>
      <c r="I663" s="2">
        <f>DATA_PI!J343-DATA_PI!X343</f>
        <v>-1.9572965581249981</v>
      </c>
      <c r="J663" s="2">
        <f>DATA_PI!K343-DATA_PI!Y343</f>
        <v>25.897678737499998</v>
      </c>
      <c r="K663" s="2">
        <f>DATA_PI!L343-DATA_PI!Z343</f>
        <v>-1.1764283859735334</v>
      </c>
      <c r="M663" s="2" t="str">
        <f t="shared" si="659"/>
        <v>Japan</v>
      </c>
    </row>
    <row r="664" spans="1:19" x14ac:dyDescent="0.2">
      <c r="A664" s="2" t="s">
        <v>9</v>
      </c>
      <c r="B664" s="2">
        <v>2002</v>
      </c>
      <c r="C664" s="2">
        <v>2.831</v>
      </c>
      <c r="D664" s="2">
        <v>24.34584903157895</v>
      </c>
      <c r="E664" s="2">
        <f>DATA_PI!F344-DATA_PI!T344</f>
        <v>4.8899304037500002</v>
      </c>
      <c r="F664" s="2">
        <f>DATA_PI!G344-DATA_PI!U344</f>
        <v>-6.7300312912499862</v>
      </c>
      <c r="G664" s="2">
        <f>DATA_PI!H344-DATA_PI!V344</f>
        <v>11.618991393749996</v>
      </c>
      <c r="H664" s="2">
        <f>DATA_PI!I344-DATA_PI!W344</f>
        <v>24.480938080312519</v>
      </c>
      <c r="I664" s="2">
        <f>DATA_PI!J344-DATA_PI!X344</f>
        <v>-1.7871779596874973</v>
      </c>
      <c r="J664" s="2">
        <f>DATA_PI!K344-DATA_PI!Y344</f>
        <v>26.268063256250002</v>
      </c>
      <c r="K664" s="2">
        <f>DATA_PI!L344-DATA_PI!Z344</f>
        <v>-1.0364395259344465</v>
      </c>
      <c r="M664" s="2" t="str">
        <f t="shared" si="659"/>
        <v>Japan</v>
      </c>
    </row>
    <row r="665" spans="1:19" x14ac:dyDescent="0.2">
      <c r="A665" s="2" t="s">
        <v>9</v>
      </c>
      <c r="B665" s="2">
        <v>2003</v>
      </c>
      <c r="C665" s="2">
        <v>3.1659999999999999</v>
      </c>
      <c r="D665" s="2">
        <v>24.34584903157895</v>
      </c>
      <c r="E665" s="2">
        <f>DATA_PI!F345-DATA_PI!T345</f>
        <v>5.9433885318749873</v>
      </c>
      <c r="F665" s="2">
        <f>DATA_PI!G345-DATA_PI!U345</f>
        <v>-6.4271626859374997</v>
      </c>
      <c r="G665" s="2">
        <f>DATA_PI!H345-DATA_PI!V345</f>
        <v>12.369563317812494</v>
      </c>
      <c r="H665" s="2">
        <f>DATA_PI!I345-DATA_PI!W345</f>
        <v>25.267267238437505</v>
      </c>
      <c r="I665" s="2">
        <f>DATA_PI!J345-DATA_PI!X345</f>
        <v>-1.5858883287500056</v>
      </c>
      <c r="J665" s="2">
        <f>DATA_PI!K345-DATA_PI!Y345</f>
        <v>26.853193965937496</v>
      </c>
      <c r="K665" s="2">
        <f>DATA_PI!L345-DATA_PI!Z345</f>
        <v>-0.33383651610844933</v>
      </c>
      <c r="M665" s="2" t="str">
        <f t="shared" si="659"/>
        <v>Japan</v>
      </c>
    </row>
    <row r="666" spans="1:19" x14ac:dyDescent="0.2">
      <c r="A666" s="2" t="s">
        <v>9</v>
      </c>
      <c r="B666" s="2">
        <v>2004</v>
      </c>
      <c r="C666" s="2">
        <v>3.6970000000000001</v>
      </c>
      <c r="D666" s="2">
        <v>38.142752766816344</v>
      </c>
      <c r="E666" s="2">
        <f>DATA_PI!F346-DATA_PI!T346</f>
        <v>7.0644055656249805</v>
      </c>
      <c r="F666" s="2">
        <f>DATA_PI!G346-DATA_PI!U346</f>
        <v>-6.0889187250000028</v>
      </c>
      <c r="G666" s="2">
        <f>DATA_PI!H346-DATA_PI!V346</f>
        <v>13.153052568437497</v>
      </c>
      <c r="H666" s="2">
        <f>DATA_PI!I346-DATA_PI!W346</f>
        <v>26.112612038437497</v>
      </c>
      <c r="I666" s="2">
        <f>DATA_PI!J346-DATA_PI!X346</f>
        <v>-1.3682539284374968</v>
      </c>
      <c r="J666" s="2">
        <f>DATA_PI!K346-DATA_PI!Y346</f>
        <v>27.480938485312493</v>
      </c>
      <c r="K666" s="2">
        <f>DATA_PI!L346-DATA_PI!Z346</f>
        <v>-0.18657784665121252</v>
      </c>
      <c r="M666" s="2" t="str">
        <f t="shared" si="659"/>
        <v>Japan</v>
      </c>
    </row>
    <row r="667" spans="1:19" x14ac:dyDescent="0.2">
      <c r="A667" s="2" t="s">
        <v>9</v>
      </c>
      <c r="B667" s="2">
        <v>2005</v>
      </c>
      <c r="C667" s="2">
        <v>3.6339999999999999</v>
      </c>
      <c r="D667" s="2">
        <v>38.142752766816344</v>
      </c>
      <c r="E667" s="2">
        <f>DATA_PI!F347-DATA_PI!T347</f>
        <v>8.2596611668749773</v>
      </c>
      <c r="F667" s="2">
        <f>DATA_PI!G347-DATA_PI!U347</f>
        <v>-5.7210331996875006</v>
      </c>
      <c r="G667" s="2">
        <f>DATA_PI!H347-DATA_PI!V347</f>
        <v>13.979819033749996</v>
      </c>
      <c r="H667" s="2">
        <f>DATA_PI!I347-DATA_PI!W347</f>
        <v>27.224636893124995</v>
      </c>
      <c r="I667" s="2">
        <f>DATA_PI!J347-DATA_PI!X347</f>
        <v>-1.1195766359375057</v>
      </c>
      <c r="J667" s="2">
        <f>DATA_PI!K347-DATA_PI!Y347</f>
        <v>28.344006565937498</v>
      </c>
      <c r="K667" s="2">
        <f>DATA_PI!L347-DATA_PI!Z347</f>
        <v>-0.72418819348075525</v>
      </c>
      <c r="M667" s="2" t="str">
        <f t="shared" si="659"/>
        <v>Japan</v>
      </c>
    </row>
    <row r="668" spans="1:19" x14ac:dyDescent="0.2">
      <c r="A668" s="2" t="s">
        <v>9</v>
      </c>
      <c r="B668" s="2">
        <v>2006</v>
      </c>
      <c r="C668" s="2">
        <v>3.9239999999999999</v>
      </c>
      <c r="D668" s="2">
        <v>38.142752766816344</v>
      </c>
      <c r="E668" s="2">
        <f>DATA_PI!F348-DATA_PI!T348</f>
        <v>9.3215999956249931</v>
      </c>
      <c r="F668" s="2">
        <f>DATA_PI!G348-DATA_PI!U348</f>
        <v>-5.4610741978125041</v>
      </c>
      <c r="G668" s="2">
        <f>DATA_PI!H348-DATA_PI!V348</f>
        <v>14.782710644374998</v>
      </c>
      <c r="H668" s="2">
        <f>DATA_PI!I348-DATA_PI!W348</f>
        <v>28.527051737187499</v>
      </c>
      <c r="I668" s="2">
        <f>DATA_PI!J348-DATA_PI!X348</f>
        <v>-0.85015712562499246</v>
      </c>
      <c r="J668" s="2">
        <f>DATA_PI!K348-DATA_PI!Y348</f>
        <v>29.376964749375006</v>
      </c>
      <c r="K668" s="2">
        <f>DATA_PI!L348-DATA_PI!Z348</f>
        <v>-1.0968074512571635</v>
      </c>
      <c r="M668" s="2" t="str">
        <f t="shared" si="659"/>
        <v>Japan</v>
      </c>
    </row>
    <row r="669" spans="1:19" x14ac:dyDescent="0.2">
      <c r="A669" s="2" t="s">
        <v>9</v>
      </c>
      <c r="B669" s="2">
        <v>2007</v>
      </c>
      <c r="C669" s="2">
        <v>4.8689999999999998</v>
      </c>
      <c r="D669" s="2">
        <v>38.142752766816344</v>
      </c>
      <c r="E669" s="2">
        <f>DATA_PI!F349-DATA_PI!T349</f>
        <v>10.486272377499994</v>
      </c>
      <c r="F669" s="2">
        <f>DATA_PI!G349-DATA_PI!U349</f>
        <v>-5.1509054474999942</v>
      </c>
      <c r="G669" s="2">
        <f>DATA_PI!H349-DATA_PI!V349</f>
        <v>15.637364579999996</v>
      </c>
      <c r="H669" s="2">
        <f>DATA_PI!I349-DATA_PI!W349</f>
        <v>29.856900574687465</v>
      </c>
      <c r="I669" s="2">
        <f>DATA_PI!J349-DATA_PI!X349</f>
        <v>-0.57597085968749795</v>
      </c>
      <c r="J669" s="2">
        <f>DATA_PI!K349-DATA_PI!Y349</f>
        <v>30.432868180937497</v>
      </c>
      <c r="K669" s="2">
        <f>DATA_PI!L349-DATA_PI!Z349</f>
        <v>-0.83265417853678536</v>
      </c>
      <c r="M669" s="2" t="str">
        <f t="shared" si="659"/>
        <v>Japan</v>
      </c>
    </row>
    <row r="670" spans="1:19" x14ac:dyDescent="0.2">
      <c r="A670" s="2" t="s">
        <v>9</v>
      </c>
      <c r="B670" s="2">
        <v>2008</v>
      </c>
      <c r="C670" s="2">
        <v>3.2970000000000002</v>
      </c>
      <c r="D670" s="2">
        <v>51.021044270301452</v>
      </c>
      <c r="E670" s="2">
        <f>DATA_PI!F350-DATA_PI!T350</f>
        <v>11.743341869687512</v>
      </c>
      <c r="F670" s="2">
        <f>DATA_PI!G350-DATA_PI!U350</f>
        <v>-4.8211874681250002</v>
      </c>
      <c r="G670" s="2">
        <f>DATA_PI!H350-DATA_PI!V350</f>
        <v>16.5646187171875</v>
      </c>
      <c r="H670" s="2">
        <f>DATA_PI!I350-DATA_PI!W350</f>
        <v>31.076970490625001</v>
      </c>
      <c r="I670" s="2">
        <f>DATA_PI!J350-DATA_PI!X350</f>
        <v>-0.31317569500000886</v>
      </c>
      <c r="J670" s="2">
        <f>DATA_PI!K350-DATA_PI!Y350</f>
        <v>31.390231030625003</v>
      </c>
      <c r="K670" s="2">
        <f>DATA_PI!L350-DATA_PI!Z350</f>
        <v>-1.3371870013073681</v>
      </c>
      <c r="M670" s="2" t="str">
        <f t="shared" si="659"/>
        <v>Japan</v>
      </c>
    </row>
    <row r="671" spans="1:19" x14ac:dyDescent="0.2">
      <c r="A671" s="2" t="s">
        <v>9</v>
      </c>
      <c r="B671" s="2">
        <v>2009</v>
      </c>
      <c r="C671" s="2">
        <v>2.911</v>
      </c>
      <c r="D671" s="2">
        <v>51.021044270301452</v>
      </c>
      <c r="E671" s="2">
        <f>DATA_PI!F351-DATA_PI!T351</f>
        <v>13.074059457500013</v>
      </c>
      <c r="F671" s="2">
        <f>DATA_PI!G351-DATA_PI!U351</f>
        <v>-4.5155333303125005</v>
      </c>
      <c r="G671" s="2">
        <f>DATA_PI!H351-DATA_PI!V351</f>
        <v>17.589634000937497</v>
      </c>
      <c r="H671" s="2">
        <f>DATA_PI!I351-DATA_PI!W351</f>
        <v>32.009136893749996</v>
      </c>
      <c r="I671" s="2">
        <f>DATA_PI!J351-DATA_PI!X351</f>
        <v>-8.5089217500005532E-2</v>
      </c>
      <c r="J671" s="2">
        <f>DATA_PI!K351-DATA_PI!Y351</f>
        <v>32.094194656562479</v>
      </c>
      <c r="K671" s="2">
        <f>DATA_PI!L351-DATA_PI!Z351</f>
        <v>-3.5337058957128211</v>
      </c>
      <c r="M671" s="2" t="str">
        <f t="shared" si="659"/>
        <v>Japan</v>
      </c>
    </row>
    <row r="672" spans="1:19" x14ac:dyDescent="0.2">
      <c r="A672" s="2" t="s">
        <v>9</v>
      </c>
      <c r="B672" s="2">
        <v>2010</v>
      </c>
      <c r="C672" s="2">
        <v>3.7130000000000001</v>
      </c>
      <c r="D672" s="2">
        <v>51.021044270301452</v>
      </c>
      <c r="E672" s="2">
        <f>DATA_PI!F352-DATA_PI!T352</f>
        <v>14.467321080624977</v>
      </c>
      <c r="F672" s="2">
        <f>DATA_PI!G352-DATA_PI!U352</f>
        <v>-4.2520113946875</v>
      </c>
      <c r="G672" s="2">
        <f>DATA_PI!H352-DATA_PI!V352</f>
        <v>18.719420240937502</v>
      </c>
      <c r="H672" s="2">
        <f>DATA_PI!I352-DATA_PI!W352</f>
        <v>32.870746433437517</v>
      </c>
      <c r="I672" s="2">
        <f>DATA_PI!J352-DATA_PI!X352</f>
        <v>0.1323956521874976</v>
      </c>
      <c r="J672" s="2">
        <f>DATA_PI!K352-DATA_PI!Y352</f>
        <v>32.739281439062502</v>
      </c>
      <c r="K672" s="2">
        <f>DATA_PI!L352-DATA_PI!Z352</f>
        <v>-0.87732968327512495</v>
      </c>
      <c r="M672" s="2" t="str">
        <f t="shared" si="659"/>
        <v>Japan</v>
      </c>
    </row>
    <row r="673" spans="1:13" x14ac:dyDescent="0.2">
      <c r="A673" s="2" t="s">
        <v>9</v>
      </c>
      <c r="B673" s="2">
        <v>2011</v>
      </c>
      <c r="C673" s="2">
        <v>2.0230000000000001</v>
      </c>
      <c r="D673" s="2">
        <v>51.021044270301452</v>
      </c>
      <c r="E673" s="2">
        <f>DATA_PI!F353-DATA_PI!T353</f>
        <v>15.719376492187493</v>
      </c>
      <c r="F673" s="2">
        <f>DATA_PI!G353-DATA_PI!U353</f>
        <v>-4.0004742550000003</v>
      </c>
      <c r="G673" s="2">
        <f>DATA_PI!H353-DATA_PI!V353</f>
        <v>19.720698501874999</v>
      </c>
      <c r="H673" s="2">
        <f>DATA_PI!I353-DATA_PI!W353</f>
        <v>33.627050012187496</v>
      </c>
      <c r="I673" s="2">
        <f>DATA_PI!J353-DATA_PI!X353</f>
        <v>0.33618019499999008</v>
      </c>
      <c r="J673" s="2">
        <f>DATA_PI!K353-DATA_PI!Y353</f>
        <v>33.290904798749999</v>
      </c>
      <c r="K673" s="2">
        <f>DATA_PI!L353-DATA_PI!Z353</f>
        <v>-2.0228775931931677</v>
      </c>
      <c r="M673" s="2" t="str">
        <f t="shared" si="659"/>
        <v>Japan</v>
      </c>
    </row>
    <row r="674" spans="1:13" x14ac:dyDescent="0.2">
      <c r="A674" s="2" t="s">
        <v>9</v>
      </c>
      <c r="B674" s="2">
        <v>2012</v>
      </c>
      <c r="E674" s="2">
        <f>H642</f>
        <v>17.028301732499997</v>
      </c>
      <c r="F674" s="2">
        <f t="shared" ref="F674:F705" si="719">I642</f>
        <v>-3.7809125646875081</v>
      </c>
      <c r="G674" s="2">
        <f t="shared" ref="G674:G705" si="720">J642</f>
        <v>20.809227718124991</v>
      </c>
    </row>
    <row r="675" spans="1:13" x14ac:dyDescent="0.2">
      <c r="A675" s="2" t="s">
        <v>9</v>
      </c>
      <c r="B675" s="2">
        <v>2013</v>
      </c>
      <c r="E675" s="2">
        <f t="shared" ref="E675:E705" si="721">H643</f>
        <v>18.345359378749997</v>
      </c>
      <c r="F675" s="2">
        <f t="shared" si="719"/>
        <v>-3.5883376562499976</v>
      </c>
      <c r="G675" s="2">
        <f t="shared" si="720"/>
        <v>21.933611751874988</v>
      </c>
    </row>
    <row r="676" spans="1:13" x14ac:dyDescent="0.2">
      <c r="A676" s="2" t="s">
        <v>9</v>
      </c>
      <c r="B676" s="2">
        <v>2014</v>
      </c>
      <c r="E676" s="2">
        <f t="shared" si="721"/>
        <v>19.594519906874993</v>
      </c>
      <c r="F676" s="2">
        <f t="shared" si="719"/>
        <v>-3.4130768528125088</v>
      </c>
      <c r="G676" s="2">
        <f t="shared" si="720"/>
        <v>23.007574339687498</v>
      </c>
    </row>
    <row r="677" spans="1:13" x14ac:dyDescent="0.2">
      <c r="A677" s="2" t="s">
        <v>9</v>
      </c>
      <c r="B677" s="2">
        <v>2015</v>
      </c>
      <c r="E677" s="2">
        <f t="shared" si="721"/>
        <v>20.719398604687505</v>
      </c>
      <c r="F677" s="2">
        <f t="shared" si="719"/>
        <v>-3.2506910615625024</v>
      </c>
      <c r="G677" s="2">
        <f t="shared" si="720"/>
        <v>23.970075062812494</v>
      </c>
    </row>
    <row r="678" spans="1:13" x14ac:dyDescent="0.2">
      <c r="A678" s="2" t="s">
        <v>9</v>
      </c>
      <c r="B678" s="2">
        <v>2016</v>
      </c>
      <c r="E678" s="2">
        <f t="shared" si="721"/>
        <v>21.592305733749996</v>
      </c>
      <c r="F678" s="2">
        <f t="shared" si="719"/>
        <v>-3.1035179581250034</v>
      </c>
      <c r="G678" s="2">
        <f t="shared" si="720"/>
        <v>24.695824870624996</v>
      </c>
    </row>
    <row r="679" spans="1:13" x14ac:dyDescent="0.2">
      <c r="A679" s="2" t="s">
        <v>9</v>
      </c>
      <c r="B679" s="2">
        <v>2017</v>
      </c>
      <c r="E679" s="2">
        <f t="shared" si="721"/>
        <v>22.31523892749999</v>
      </c>
      <c r="F679" s="2">
        <f t="shared" si="719"/>
        <v>-2.9901901181250068</v>
      </c>
      <c r="G679" s="2">
        <f t="shared" si="720"/>
        <v>25.305143980000004</v>
      </c>
    </row>
    <row r="680" spans="1:13" x14ac:dyDescent="0.2">
      <c r="A680" s="2" t="s">
        <v>9</v>
      </c>
      <c r="B680" s="2">
        <v>2018</v>
      </c>
      <c r="E680" s="2">
        <f t="shared" si="721"/>
        <v>22.904972300937487</v>
      </c>
      <c r="F680" s="2">
        <f t="shared" si="719"/>
        <v>-2.8971457240624972</v>
      </c>
      <c r="G680" s="2">
        <f t="shared" si="720"/>
        <v>25.802000204375005</v>
      </c>
    </row>
    <row r="681" spans="1:13" x14ac:dyDescent="0.2">
      <c r="A681" s="2" t="s">
        <v>9</v>
      </c>
      <c r="B681" s="2">
        <v>2019</v>
      </c>
      <c r="E681" s="2">
        <f t="shared" si="721"/>
        <v>23.388828830000001</v>
      </c>
      <c r="F681" s="2">
        <f t="shared" si="719"/>
        <v>-2.8109005162500047</v>
      </c>
      <c r="G681" s="2">
        <f t="shared" si="720"/>
        <v>26.199700930937496</v>
      </c>
    </row>
    <row r="682" spans="1:13" x14ac:dyDescent="0.2">
      <c r="A682" s="2" t="s">
        <v>9</v>
      </c>
      <c r="B682" s="2">
        <v>2020</v>
      </c>
      <c r="E682" s="2">
        <f t="shared" si="721"/>
        <v>23.778751632499997</v>
      </c>
      <c r="F682" s="2">
        <f t="shared" si="719"/>
        <v>-2.7235830921874999</v>
      </c>
      <c r="G682" s="2">
        <f t="shared" si="720"/>
        <v>26.503331461249992</v>
      </c>
    </row>
    <row r="683" spans="1:13" x14ac:dyDescent="0.2">
      <c r="A683" s="2" t="s">
        <v>9</v>
      </c>
      <c r="B683" s="2">
        <v>2021</v>
      </c>
      <c r="E683" s="2">
        <f t="shared" si="721"/>
        <v>23.870623101562487</v>
      </c>
      <c r="F683" s="2">
        <f t="shared" si="719"/>
        <v>-2.6912150650000086</v>
      </c>
      <c r="G683" s="2">
        <f t="shared" si="720"/>
        <v>26.560918625312503</v>
      </c>
    </row>
    <row r="684" spans="1:13" x14ac:dyDescent="0.2">
      <c r="A684" s="2" t="s">
        <v>9</v>
      </c>
      <c r="B684" s="2">
        <v>2022</v>
      </c>
      <c r="E684" s="2">
        <f t="shared" si="721"/>
        <v>23.891057484687487</v>
      </c>
      <c r="F684" s="2">
        <f t="shared" si="719"/>
        <v>-2.6418905631250027</v>
      </c>
      <c r="G684" s="2">
        <f t="shared" si="720"/>
        <v>26.532887828749995</v>
      </c>
    </row>
    <row r="685" spans="1:13" x14ac:dyDescent="0.2">
      <c r="A685" s="2" t="s">
        <v>9</v>
      </c>
      <c r="B685" s="2">
        <v>2023</v>
      </c>
      <c r="E685" s="2">
        <f t="shared" si="721"/>
        <v>23.85989705499999</v>
      </c>
      <c r="F685" s="2">
        <f t="shared" si="719"/>
        <v>-2.5853431103124969</v>
      </c>
      <c r="G685" s="2">
        <f t="shared" si="720"/>
        <v>26.445215416874994</v>
      </c>
    </row>
    <row r="686" spans="1:13" x14ac:dyDescent="0.2">
      <c r="A686" s="2" t="s">
        <v>9</v>
      </c>
      <c r="B686" s="2">
        <v>2024</v>
      </c>
      <c r="E686" s="2">
        <f t="shared" si="721"/>
        <v>23.801079957812497</v>
      </c>
      <c r="F686" s="2">
        <f t="shared" si="719"/>
        <v>-2.5352953996875058</v>
      </c>
      <c r="G686" s="2">
        <f t="shared" si="720"/>
        <v>26.33637444875</v>
      </c>
    </row>
    <row r="687" spans="1:13" x14ac:dyDescent="0.2">
      <c r="A687" s="2" t="s">
        <v>9</v>
      </c>
      <c r="B687" s="2">
        <v>2025</v>
      </c>
      <c r="E687" s="2">
        <f t="shared" si="721"/>
        <v>23.738739433749998</v>
      </c>
      <c r="F687" s="2">
        <f t="shared" si="719"/>
        <v>-2.496220593750003</v>
      </c>
      <c r="G687" s="2">
        <f t="shared" si="720"/>
        <v>26.234719538437506</v>
      </c>
    </row>
    <row r="688" spans="1:13" x14ac:dyDescent="0.2">
      <c r="A688" s="2" t="s">
        <v>9</v>
      </c>
      <c r="B688" s="2">
        <v>2026</v>
      </c>
      <c r="E688" s="2">
        <f t="shared" si="721"/>
        <v>23.549695602187491</v>
      </c>
      <c r="F688" s="2">
        <f t="shared" si="719"/>
        <v>-2.4650539415625019</v>
      </c>
      <c r="G688" s="2">
        <f t="shared" si="720"/>
        <v>26.0137798825</v>
      </c>
    </row>
    <row r="689" spans="1:7" x14ac:dyDescent="0.2">
      <c r="A689" s="2" t="s">
        <v>9</v>
      </c>
      <c r="B689" s="2">
        <v>2027</v>
      </c>
      <c r="E689" s="2">
        <f t="shared" si="721"/>
        <v>23.400808186249975</v>
      </c>
      <c r="F689" s="2">
        <f t="shared" si="719"/>
        <v>-2.4403634549999929</v>
      </c>
      <c r="G689" s="2">
        <f t="shared" si="720"/>
        <v>25.841124279062495</v>
      </c>
    </row>
    <row r="690" spans="1:7" x14ac:dyDescent="0.2">
      <c r="A690" s="2" t="s">
        <v>9</v>
      </c>
      <c r="B690" s="2">
        <v>2028</v>
      </c>
      <c r="E690" s="2">
        <f t="shared" si="721"/>
        <v>23.308785326249996</v>
      </c>
      <c r="F690" s="2">
        <f t="shared" si="719"/>
        <v>-2.4121820706250112</v>
      </c>
      <c r="G690" s="2">
        <f t="shared" si="720"/>
        <v>25.721024799374991</v>
      </c>
    </row>
    <row r="691" spans="1:7" x14ac:dyDescent="0.2">
      <c r="A691" s="2" t="s">
        <v>9</v>
      </c>
      <c r="B691" s="2">
        <v>2029</v>
      </c>
      <c r="E691" s="2">
        <f t="shared" si="721"/>
        <v>23.299857671874996</v>
      </c>
      <c r="F691" s="2">
        <f t="shared" si="719"/>
        <v>-2.3643715375000127</v>
      </c>
      <c r="G691" s="2">
        <f t="shared" si="720"/>
        <v>25.664284051874994</v>
      </c>
    </row>
    <row r="692" spans="1:7" x14ac:dyDescent="0.2">
      <c r="A692" s="2" t="s">
        <v>9</v>
      </c>
      <c r="B692" s="2">
        <v>2030</v>
      </c>
      <c r="E692" s="2">
        <f t="shared" si="721"/>
        <v>23.397896570937505</v>
      </c>
      <c r="F692" s="2">
        <f t="shared" si="719"/>
        <v>-2.2885286515625012</v>
      </c>
      <c r="G692" s="2">
        <f t="shared" si="720"/>
        <v>25.687320470312507</v>
      </c>
    </row>
    <row r="693" spans="1:7" x14ac:dyDescent="0.2">
      <c r="A693" s="2" t="s">
        <v>9</v>
      </c>
      <c r="B693" s="2">
        <v>2031</v>
      </c>
      <c r="E693" s="2">
        <f t="shared" si="721"/>
        <v>23.450218553750013</v>
      </c>
      <c r="F693" s="2">
        <f t="shared" si="719"/>
        <v>-2.206892547812501</v>
      </c>
      <c r="G693" s="2">
        <f t="shared" si="720"/>
        <v>25.656799122500008</v>
      </c>
    </row>
    <row r="694" spans="1:7" x14ac:dyDescent="0.2">
      <c r="A694" s="2" t="s">
        <v>9</v>
      </c>
      <c r="B694" s="2">
        <v>2032</v>
      </c>
      <c r="E694" s="2">
        <f t="shared" si="721"/>
        <v>23.616366558437512</v>
      </c>
      <c r="F694" s="2">
        <f t="shared" si="719"/>
        <v>-2.0969369840625056</v>
      </c>
      <c r="G694" s="2">
        <f t="shared" si="720"/>
        <v>25.713217944375003</v>
      </c>
    </row>
    <row r="695" spans="1:7" x14ac:dyDescent="0.2">
      <c r="A695" s="2" t="s">
        <v>9</v>
      </c>
      <c r="B695" s="2">
        <v>2033</v>
      </c>
      <c r="E695" s="2">
        <f t="shared" si="721"/>
        <v>23.940334185312501</v>
      </c>
      <c r="F695" s="2">
        <f t="shared" si="719"/>
        <v>-1.9572965581249981</v>
      </c>
      <c r="G695" s="2">
        <f t="shared" si="720"/>
        <v>25.897678737499998</v>
      </c>
    </row>
    <row r="696" spans="1:7" x14ac:dyDescent="0.2">
      <c r="A696" s="2" t="s">
        <v>9</v>
      </c>
      <c r="B696" s="2">
        <v>2034</v>
      </c>
      <c r="E696" s="2">
        <f t="shared" si="721"/>
        <v>24.480938080312519</v>
      </c>
      <c r="F696" s="2">
        <f t="shared" si="719"/>
        <v>-1.7871779596874973</v>
      </c>
      <c r="G696" s="2">
        <f t="shared" si="720"/>
        <v>26.268063256250002</v>
      </c>
    </row>
    <row r="697" spans="1:7" x14ac:dyDescent="0.2">
      <c r="A697" s="2" t="s">
        <v>9</v>
      </c>
      <c r="B697" s="2">
        <v>2035</v>
      </c>
      <c r="E697" s="2">
        <f t="shared" si="721"/>
        <v>25.267267238437505</v>
      </c>
      <c r="F697" s="2">
        <f t="shared" si="719"/>
        <v>-1.5858883287500056</v>
      </c>
      <c r="G697" s="2">
        <f t="shared" si="720"/>
        <v>26.853193965937496</v>
      </c>
    </row>
    <row r="698" spans="1:7" x14ac:dyDescent="0.2">
      <c r="A698" s="2" t="s">
        <v>9</v>
      </c>
      <c r="B698" s="2">
        <v>2036</v>
      </c>
      <c r="E698" s="2">
        <f t="shared" si="721"/>
        <v>26.112612038437497</v>
      </c>
      <c r="F698" s="2">
        <f t="shared" si="719"/>
        <v>-1.3682539284374968</v>
      </c>
      <c r="G698" s="2">
        <f t="shared" si="720"/>
        <v>27.480938485312493</v>
      </c>
    </row>
    <row r="699" spans="1:7" x14ac:dyDescent="0.2">
      <c r="A699" s="2" t="s">
        <v>9</v>
      </c>
      <c r="B699" s="2">
        <v>2037</v>
      </c>
      <c r="E699" s="2">
        <f t="shared" si="721"/>
        <v>27.224636893124995</v>
      </c>
      <c r="F699" s="2">
        <f t="shared" si="719"/>
        <v>-1.1195766359375057</v>
      </c>
      <c r="G699" s="2">
        <f t="shared" si="720"/>
        <v>28.344006565937498</v>
      </c>
    </row>
    <row r="700" spans="1:7" x14ac:dyDescent="0.2">
      <c r="A700" s="2" t="s">
        <v>9</v>
      </c>
      <c r="B700" s="2">
        <v>2038</v>
      </c>
      <c r="E700" s="2">
        <f t="shared" si="721"/>
        <v>28.527051737187499</v>
      </c>
      <c r="F700" s="2">
        <f t="shared" si="719"/>
        <v>-0.85015712562499246</v>
      </c>
      <c r="G700" s="2">
        <f t="shared" si="720"/>
        <v>29.376964749375006</v>
      </c>
    </row>
    <row r="701" spans="1:7" x14ac:dyDescent="0.2">
      <c r="A701" s="2" t="s">
        <v>9</v>
      </c>
      <c r="B701" s="2">
        <v>2039</v>
      </c>
      <c r="E701" s="2">
        <f t="shared" si="721"/>
        <v>29.856900574687465</v>
      </c>
      <c r="F701" s="2">
        <f t="shared" si="719"/>
        <v>-0.57597085968749795</v>
      </c>
      <c r="G701" s="2">
        <f t="shared" si="720"/>
        <v>30.432868180937497</v>
      </c>
    </row>
    <row r="702" spans="1:7" x14ac:dyDescent="0.2">
      <c r="A702" s="2" t="s">
        <v>9</v>
      </c>
      <c r="B702" s="2">
        <v>2040</v>
      </c>
      <c r="E702" s="2">
        <f t="shared" si="721"/>
        <v>31.076970490625001</v>
      </c>
      <c r="F702" s="2">
        <f t="shared" si="719"/>
        <v>-0.31317569500000886</v>
      </c>
      <c r="G702" s="2">
        <f t="shared" si="720"/>
        <v>31.390231030625003</v>
      </c>
    </row>
    <row r="703" spans="1:7" x14ac:dyDescent="0.2">
      <c r="A703" s="2" t="s">
        <v>9</v>
      </c>
      <c r="B703" s="2">
        <v>2041</v>
      </c>
      <c r="E703" s="2">
        <f t="shared" si="721"/>
        <v>32.009136893749996</v>
      </c>
      <c r="F703" s="2">
        <f t="shared" si="719"/>
        <v>-8.5089217500005532E-2</v>
      </c>
      <c r="G703" s="2">
        <f t="shared" si="720"/>
        <v>32.094194656562479</v>
      </c>
    </row>
    <row r="704" spans="1:7" x14ac:dyDescent="0.2">
      <c r="A704" s="2" t="s">
        <v>9</v>
      </c>
      <c r="B704" s="2">
        <v>2042</v>
      </c>
      <c r="E704" s="2">
        <f t="shared" si="721"/>
        <v>32.870746433437517</v>
      </c>
      <c r="F704" s="2">
        <f t="shared" si="719"/>
        <v>0.1323956521874976</v>
      </c>
      <c r="G704" s="2">
        <f t="shared" si="720"/>
        <v>32.739281439062502</v>
      </c>
    </row>
    <row r="705" spans="1:23" x14ac:dyDescent="0.2">
      <c r="A705" s="2" t="s">
        <v>9</v>
      </c>
      <c r="B705" s="2">
        <v>2043</v>
      </c>
      <c r="E705" s="2">
        <f t="shared" si="721"/>
        <v>33.627050012187496</v>
      </c>
      <c r="F705" s="2">
        <f t="shared" si="719"/>
        <v>0.33618019499999008</v>
      </c>
      <c r="G705" s="2">
        <f t="shared" si="720"/>
        <v>33.290904798749999</v>
      </c>
    </row>
    <row r="706" spans="1:23" x14ac:dyDescent="0.2">
      <c r="A706" s="2" t="s">
        <v>48</v>
      </c>
      <c r="B706" s="2">
        <v>1980</v>
      </c>
      <c r="C706" s="2">
        <v>-8.2509999999999994</v>
      </c>
      <c r="D706" s="2">
        <v>-37.347560695925885</v>
      </c>
      <c r="E706" s="2">
        <f>DATA_PI!F354-DATA_PI!T354</f>
        <v>10.240405494687508</v>
      </c>
      <c r="F706" s="2">
        <f>DATA_PI!G354-DATA_PI!U354</f>
        <v>16.640326937187503</v>
      </c>
      <c r="G706" s="2">
        <f>DATA_PI!H354-DATA_PI!V354</f>
        <v>-6.3998555612500008</v>
      </c>
      <c r="H706" s="2">
        <f>DATA_PI!I354-DATA_PI!W354</f>
        <v>-5.6856982675000083</v>
      </c>
      <c r="I706" s="2">
        <f>DATA_PI!J354-DATA_PI!X354</f>
        <v>-3.7359125646875064</v>
      </c>
      <c r="J706" s="2">
        <f>DATA_PI!K354-DATA_PI!Y354</f>
        <v>-1.9497722818750098</v>
      </c>
      <c r="K706" s="2">
        <f>DATA_PI!L354-DATA_PI!Z354</f>
        <v>-2.923803119180318</v>
      </c>
      <c r="M706" s="2" t="str">
        <f t="shared" si="659"/>
        <v>Korea</v>
      </c>
      <c r="N706" s="2">
        <v>1</v>
      </c>
      <c r="O706" s="2">
        <f>AVERAGE(C706:C709)</f>
        <v>-4.5222499999999997</v>
      </c>
      <c r="P706" s="2">
        <f t="shared" ref="P706" si="722">AVERAGE(D706:D709)</f>
        <v>-37.347560695925885</v>
      </c>
      <c r="Q706" s="2">
        <f t="shared" ref="Q706" si="723">AVERAGE(E706:E709)</f>
        <v>8.5243997676562469</v>
      </c>
      <c r="R706" s="2">
        <f t="shared" ref="R706" si="724">AVERAGE(F706:F709)</f>
        <v>14.839762005156246</v>
      </c>
      <c r="S706" s="2">
        <f t="shared" ref="S706" si="725">AVERAGE(G706:G709)</f>
        <v>-6.3158504010937495</v>
      </c>
      <c r="T706" s="2">
        <f t="shared" ref="T706" si="726">AVERAGE(H706:H709)</f>
        <v>-6.2891050942968789</v>
      </c>
      <c r="U706" s="2">
        <f t="shared" ref="U706" si="727">AVERAGE(I706:I709)</f>
        <v>-4.4232545338281284</v>
      </c>
      <c r="V706" s="2">
        <f t="shared" ref="V706" si="728">AVERAGE(J706:J709)</f>
        <v>-1.8658777818750067</v>
      </c>
      <c r="W706" s="2">
        <f t="shared" ref="W706" si="729">AVERAGE(K706:K709)</f>
        <v>2.5193992069681426E-2</v>
      </c>
    </row>
    <row r="707" spans="1:23" x14ac:dyDescent="0.2">
      <c r="A707" s="2" t="s">
        <v>48</v>
      </c>
      <c r="B707" s="2">
        <v>1981</v>
      </c>
      <c r="C707" s="2">
        <v>-5.4249999999999998</v>
      </c>
      <c r="D707" s="2">
        <v>-37.347560695925885</v>
      </c>
      <c r="E707" s="2">
        <f>DATA_PI!F355-DATA_PI!T355</f>
        <v>8.8417554590624903</v>
      </c>
      <c r="F707" s="2">
        <f>DATA_PI!G355-DATA_PI!U355</f>
        <v>15.208822832812508</v>
      </c>
      <c r="G707" s="2">
        <f>DATA_PI!H355-DATA_PI!V355</f>
        <v>-6.3680748771874969</v>
      </c>
      <c r="H707" s="2">
        <f>DATA_PI!I355-DATA_PI!W355</f>
        <v>-6.185640621250009</v>
      </c>
      <c r="I707" s="2">
        <f>DATA_PI!J355-DATA_PI!X355</f>
        <v>-4.2713376562499974</v>
      </c>
      <c r="J707" s="2">
        <f>DATA_PI!K355-DATA_PI!Y355</f>
        <v>-1.9143882481250074</v>
      </c>
      <c r="K707" s="2">
        <f>DATA_PI!L355-DATA_PI!Z355</f>
        <v>-1.2514326385195536</v>
      </c>
      <c r="M707" s="2" t="str">
        <f t="shared" si="659"/>
        <v>Korea</v>
      </c>
      <c r="N707" s="2">
        <v>2</v>
      </c>
      <c r="O707" s="2">
        <f>AVERAGE(C710:C713)</f>
        <v>2.3815</v>
      </c>
      <c r="P707" s="2">
        <f t="shared" ref="P707" si="730">AVERAGE(D710:D713)</f>
        <v>-41.549747820709875</v>
      </c>
      <c r="Q707" s="2">
        <f t="shared" ref="Q707" si="731">AVERAGE(E710:E713)</f>
        <v>4.536624857812491</v>
      </c>
      <c r="R707" s="2">
        <f t="shared" ref="R707" si="732">AVERAGE(F710:F713)</f>
        <v>10.656915333437498</v>
      </c>
      <c r="S707" s="2">
        <f t="shared" ref="S707" si="733">AVERAGE(G710:G713)</f>
        <v>-6.1202996462500021</v>
      </c>
      <c r="T707" s="2">
        <f t="shared" ref="T707" si="734">AVERAGE(H710:H713)</f>
        <v>-6.3116635519531314</v>
      </c>
      <c r="U707" s="2">
        <f t="shared" ref="U707" si="735">AVERAGE(I710:I713)</f>
        <v>-5.0731885791406279</v>
      </c>
      <c r="V707" s="2">
        <f t="shared" ref="V707" si="736">AVERAGE(J710:J713)</f>
        <v>-1.2383325035156245</v>
      </c>
      <c r="W707" s="2">
        <f t="shared" ref="W707" si="737">AVERAGE(K710:K713)</f>
        <v>0.19458961085205739</v>
      </c>
    </row>
    <row r="708" spans="1:23" x14ac:dyDescent="0.2">
      <c r="A708" s="2" t="s">
        <v>48</v>
      </c>
      <c r="B708" s="2">
        <v>1982</v>
      </c>
      <c r="C708" s="2">
        <v>-2.7519999999999998</v>
      </c>
      <c r="D708" s="2">
        <v>-37.347560695925885</v>
      </c>
      <c r="E708" s="2">
        <f>DATA_PI!F356-DATA_PI!T356</f>
        <v>7.874611259687498</v>
      </c>
      <c r="F708" s="2">
        <f>DATA_PI!G356-DATA_PI!U356</f>
        <v>14.168938321249989</v>
      </c>
      <c r="G708" s="2">
        <f>DATA_PI!H356-DATA_PI!V356</f>
        <v>-6.2943629787499988</v>
      </c>
      <c r="H708" s="2">
        <f>DATA_PI!I356-DATA_PI!W356</f>
        <v>-6.5574800931250081</v>
      </c>
      <c r="I708" s="2">
        <f>DATA_PI!J356-DATA_PI!X356</f>
        <v>-4.703076852812508</v>
      </c>
      <c r="J708" s="2">
        <f>DATA_PI!K356-DATA_PI!Y356</f>
        <v>-1.8544256603125042</v>
      </c>
      <c r="K708" s="2">
        <f>DATA_PI!L356-DATA_PI!Z356</f>
        <v>0.78112397355080487</v>
      </c>
      <c r="M708" s="2" t="str">
        <f t="shared" si="659"/>
        <v>Korea</v>
      </c>
      <c r="N708" s="2">
        <v>3</v>
      </c>
      <c r="O708" s="2">
        <f>AVERAGE(C714:C717)</f>
        <v>1.76475</v>
      </c>
      <c r="P708" s="2">
        <f t="shared" ref="P708" si="738">AVERAGE(D714:D717)</f>
        <v>-11.967696588754935</v>
      </c>
      <c r="Q708" s="2">
        <f t="shared" ref="Q708" si="739">AVERAGE(E714:E717)</f>
        <v>-1.1835304914062608</v>
      </c>
      <c r="R708" s="2">
        <f t="shared" ref="R708" si="740">AVERAGE(F714:F717)</f>
        <v>5.1294652572656219</v>
      </c>
      <c r="S708" s="2">
        <f t="shared" ref="S708" si="741">AVERAGE(G714:G717)</f>
        <v>-6.3130603476562523</v>
      </c>
      <c r="T708" s="2">
        <f t="shared" ref="T708" si="742">AVERAGE(H714:H717)</f>
        <v>-3.4569176815625067</v>
      </c>
      <c r="U708" s="2">
        <f t="shared" ref="U708" si="743">AVERAGE(I714:I717)</f>
        <v>-4.356007957656252</v>
      </c>
      <c r="V708" s="2">
        <f t="shared" ref="V708" si="744">AVERAGE(J714:J717)</f>
        <v>0.89933833304687028</v>
      </c>
      <c r="W708" s="2">
        <f t="shared" ref="W708" si="745">AVERAGE(K714:K717)</f>
        <v>0.55859811718283359</v>
      </c>
    </row>
    <row r="709" spans="1:23" x14ac:dyDescent="0.2">
      <c r="A709" s="2" t="s">
        <v>48</v>
      </c>
      <c r="B709" s="2">
        <v>1983</v>
      </c>
      <c r="C709" s="2">
        <v>-1.661</v>
      </c>
      <c r="D709" s="2">
        <v>-37.347560695925885</v>
      </c>
      <c r="E709" s="2">
        <f>DATA_PI!F357-DATA_PI!T357</f>
        <v>7.1408268571874913</v>
      </c>
      <c r="F709" s="2">
        <f>DATA_PI!G357-DATA_PI!U357</f>
        <v>13.340959929374982</v>
      </c>
      <c r="G709" s="2">
        <f>DATA_PI!H357-DATA_PI!V357</f>
        <v>-6.2011081871875025</v>
      </c>
      <c r="H709" s="2">
        <f>DATA_PI!I357-DATA_PI!W357</f>
        <v>-6.7276013953124902</v>
      </c>
      <c r="I709" s="2">
        <f>DATA_PI!J357-DATA_PI!X357</f>
        <v>-4.9826910615625017</v>
      </c>
      <c r="J709" s="2">
        <f>DATA_PI!K357-DATA_PI!Y357</f>
        <v>-1.7449249371875055</v>
      </c>
      <c r="K709" s="2">
        <f>DATA_PI!L357-DATA_PI!Z357</f>
        <v>3.4948877524277924</v>
      </c>
      <c r="M709" s="2" t="str">
        <f t="shared" si="659"/>
        <v>Korea</v>
      </c>
      <c r="N709" s="2">
        <v>4</v>
      </c>
      <c r="O709" s="2">
        <f>AVERAGE(C718:C721)</f>
        <v>-0.54400000000000004</v>
      </c>
      <c r="P709" s="2">
        <f t="shared" ref="P709" si="746">AVERAGE(D718:D721)</f>
        <v>-6.7357937027774897</v>
      </c>
      <c r="Q709" s="2">
        <f t="shared" ref="Q709" si="747">AVERAGE(E718:E721)</f>
        <v>-4.099577585859377</v>
      </c>
      <c r="R709" s="2">
        <f t="shared" ref="R709" si="748">AVERAGE(F718:F721)</f>
        <v>2.102101772343743</v>
      </c>
      <c r="S709" s="2">
        <f t="shared" ref="S709" si="749">AVERAGE(G718:G721)</f>
        <v>-6.2017968707812532</v>
      </c>
      <c r="T709" s="2">
        <f t="shared" ref="T709" si="750">AVERAGE(H718:H721)</f>
        <v>1.4908307949999919</v>
      </c>
      <c r="U709" s="2">
        <f t="shared" ref="U709" si="751">AVERAGE(I718:I721)</f>
        <v>-3.1252333475000009</v>
      </c>
      <c r="V709" s="2">
        <f t="shared" ref="V709" si="752">AVERAGE(J718:J721)</f>
        <v>4.6162495371874988</v>
      </c>
      <c r="W709" s="2">
        <f t="shared" ref="W709" si="753">AVERAGE(K718:K721)</f>
        <v>0.46419808170624455</v>
      </c>
    </row>
    <row r="710" spans="1:23" x14ac:dyDescent="0.2">
      <c r="A710" s="2" t="s">
        <v>48</v>
      </c>
      <c r="B710" s="2">
        <v>1984</v>
      </c>
      <c r="C710" s="2">
        <v>-0.40600000000000003</v>
      </c>
      <c r="D710" s="2">
        <v>-41.549747820709875</v>
      </c>
      <c r="E710" s="2">
        <f>DATA_PI!F358-DATA_PI!T358</f>
        <v>6.3286238471874938</v>
      </c>
      <c r="F710" s="2">
        <f>DATA_PI!G358-DATA_PI!U358</f>
        <v>12.452366462499995</v>
      </c>
      <c r="G710" s="2">
        <f>DATA_PI!H358-DATA_PI!V358</f>
        <v>-6.1228224653125007</v>
      </c>
      <c r="H710" s="2">
        <f>DATA_PI!I358-DATA_PI!W358</f>
        <v>-6.7206942662500069</v>
      </c>
      <c r="I710" s="2">
        <f>DATA_PI!J358-DATA_PI!X358</f>
        <v>-5.1125179581250038</v>
      </c>
      <c r="J710" s="2">
        <f>DATA_PI!K358-DATA_PI!Y358</f>
        <v>-1.6081751293750024</v>
      </c>
      <c r="K710" s="2">
        <f>DATA_PI!L358-DATA_PI!Z358</f>
        <v>1.7613852024305137</v>
      </c>
      <c r="M710" s="2" t="str">
        <f t="shared" si="659"/>
        <v>Korea</v>
      </c>
      <c r="N710" s="2">
        <v>5</v>
      </c>
      <c r="O710" s="2">
        <f>AVERAGE(C722:C725)</f>
        <v>2.9215</v>
      </c>
      <c r="P710" s="2">
        <f t="shared" ref="P710" si="754">AVERAGE(D722:D725)</f>
        <v>-9.1284580921134797</v>
      </c>
      <c r="Q710" s="2">
        <f t="shared" ref="Q710" si="755">AVERAGE(E722:E725)</f>
        <v>-4.5199636278906361</v>
      </c>
      <c r="R710" s="2">
        <f t="shared" ref="R710" si="756">AVERAGE(F722:F725)</f>
        <v>0.99261380195312032</v>
      </c>
      <c r="S710" s="2">
        <f t="shared" ref="S710" si="757">AVERAGE(G722:G725)</f>
        <v>-5.5125681037500032</v>
      </c>
      <c r="T710" s="2">
        <f t="shared" ref="T710" si="758">AVERAGE(H722:H725)</f>
        <v>6.3866895307031282</v>
      </c>
      <c r="U710" s="2">
        <f t="shared" ref="U710" si="759">AVERAGE(I722:I725)</f>
        <v>-2.2174937018750072</v>
      </c>
      <c r="V710" s="2">
        <f t="shared" ref="V710" si="760">AVERAGE(J722:J725)</f>
        <v>8.6041071110156242</v>
      </c>
      <c r="W710" s="2">
        <f t="shared" ref="W710" si="761">AVERAGE(K722:K725)</f>
        <v>-0.79546244997380966</v>
      </c>
    </row>
    <row r="711" spans="1:23" x14ac:dyDescent="0.2">
      <c r="A711" s="2" t="s">
        <v>48</v>
      </c>
      <c r="B711" s="2">
        <v>1985</v>
      </c>
      <c r="C711" s="2">
        <v>-1.5349999999999999</v>
      </c>
      <c r="D711" s="2">
        <v>-41.549747820709875</v>
      </c>
      <c r="E711" s="2">
        <f>DATA_PI!F359-DATA_PI!T359</f>
        <v>5.2693954153124878</v>
      </c>
      <c r="F711" s="2">
        <f>DATA_PI!G359-DATA_PI!U359</f>
        <v>11.352739767499997</v>
      </c>
      <c r="G711" s="2">
        <f>DATA_PI!H359-DATA_PI!V359</f>
        <v>-6.0842765500000047</v>
      </c>
      <c r="H711" s="2">
        <f>DATA_PI!I359-DATA_PI!W359</f>
        <v>-6.5737610725000053</v>
      </c>
      <c r="I711" s="2">
        <f>DATA_PI!J359-DATA_PI!X359</f>
        <v>-5.1521901181250058</v>
      </c>
      <c r="J711" s="2">
        <f>DATA_PI!K359-DATA_PI!Y359</f>
        <v>-1.4218560199999963</v>
      </c>
      <c r="K711" s="2">
        <f>DATA_PI!L359-DATA_PI!Z359</f>
        <v>-1.5774712688505503</v>
      </c>
      <c r="M711" s="2" t="str">
        <f t="shared" si="659"/>
        <v>Korea</v>
      </c>
      <c r="N711" s="2">
        <v>6</v>
      </c>
      <c r="O711" s="2">
        <f>AVERAGE(C726:C729)</f>
        <v>2.044</v>
      </c>
      <c r="P711" s="2">
        <f t="shared" ref="P711" si="762">AVERAGE(D726:D729)</f>
        <v>-4.2085563835708921</v>
      </c>
      <c r="Q711" s="2">
        <f t="shared" ref="Q711" si="763">AVERAGE(E726:E729)</f>
        <v>-3.9270140660156319</v>
      </c>
      <c r="R711" s="2">
        <f t="shared" ref="R711" si="764">AVERAGE(F726:F729)</f>
        <v>0.33032747351562541</v>
      </c>
      <c r="S711" s="2">
        <f t="shared" ref="S711" si="765">AVERAGE(G726:G729)</f>
        <v>-4.2571371695312532</v>
      </c>
      <c r="T711" s="2">
        <f t="shared" ref="T711" si="766">AVERAGE(H726:H729)</f>
        <v>11.377976515625006</v>
      </c>
      <c r="U711" s="2">
        <f t="shared" ref="U711" si="767">AVERAGE(I726:I729)</f>
        <v>-1.4995749576562512</v>
      </c>
      <c r="V711" s="2">
        <f t="shared" ref="V711" si="768">AVERAGE(J726:J729)</f>
        <v>12.877288476015625</v>
      </c>
      <c r="W711" s="2">
        <f t="shared" ref="W711" si="769">AVERAGE(K726:K729)</f>
        <v>0.21550724485762024</v>
      </c>
    </row>
    <row r="712" spans="1:23" x14ac:dyDescent="0.2">
      <c r="A712" s="2" t="s">
        <v>48</v>
      </c>
      <c r="B712" s="2">
        <v>1986</v>
      </c>
      <c r="C712" s="2">
        <v>3.9489999999999998</v>
      </c>
      <c r="D712" s="2">
        <v>-41.549747820709875</v>
      </c>
      <c r="E712" s="2">
        <f>DATA_PI!F360-DATA_PI!T360</f>
        <v>4.0708170287499996</v>
      </c>
      <c r="F712" s="2">
        <f>DATA_PI!G360-DATA_PI!U360</f>
        <v>10.180772835937503</v>
      </c>
      <c r="G712" s="2">
        <f>DATA_PI!H360-DATA_PI!V360</f>
        <v>-6.1097538781250016</v>
      </c>
      <c r="H712" s="2">
        <f>DATA_PI!I360-DATA_PI!W360</f>
        <v>-6.2460276990625161</v>
      </c>
      <c r="I712" s="2">
        <f>DATA_PI!J360-DATA_PI!X360</f>
        <v>-5.0891457240624973</v>
      </c>
      <c r="J712" s="2">
        <f>DATA_PI!K360-DATA_PI!Y360</f>
        <v>-1.1569997956249942</v>
      </c>
      <c r="K712" s="2">
        <f>DATA_PI!L360-DATA_PI!Z360</f>
        <v>-0.29609547346725207</v>
      </c>
      <c r="M712" s="2" t="str">
        <f t="shared" si="659"/>
        <v>Korea</v>
      </c>
      <c r="N712" s="2">
        <v>7</v>
      </c>
      <c r="O712" s="2">
        <f>AVERAGE(C730:C733)</f>
        <v>2.5582500000000001</v>
      </c>
      <c r="P712" s="2">
        <f t="shared" ref="P712" si="770">AVERAGE(D730:D733)</f>
        <v>-11.395665395739515</v>
      </c>
      <c r="Q712" s="2">
        <f t="shared" ref="Q712" si="771">AVERAGE(E730:E733)</f>
        <v>-3.1530152235937638</v>
      </c>
      <c r="R712" s="2">
        <f t="shared" ref="R712" si="772">AVERAGE(F730:F733)</f>
        <v>-0.27073289249999988</v>
      </c>
      <c r="S712" s="2">
        <f t="shared" ref="S712" si="773">AVERAGE(G730:G733)</f>
        <v>-2.8820132933593783</v>
      </c>
      <c r="T712" s="2">
        <f t="shared" ref="T712" si="774">AVERAGE(H730:H733)</f>
        <v>16.383550310859363</v>
      </c>
      <c r="U712" s="2">
        <f t="shared" ref="U712" si="775">AVERAGE(I730:I733)</f>
        <v>-1.0872396374218729</v>
      </c>
      <c r="V712" s="2">
        <f t="shared" ref="V712" si="776">AVERAGE(J730:J733)</f>
        <v>17.470944495390626</v>
      </c>
      <c r="W712" s="2">
        <f t="shared" ref="W712" si="777">AVERAGE(K730:K733)</f>
        <v>-0.81355691748147918</v>
      </c>
    </row>
    <row r="713" spans="1:23" x14ac:dyDescent="0.2">
      <c r="A713" s="2" t="s">
        <v>48</v>
      </c>
      <c r="B713" s="2">
        <v>1987</v>
      </c>
      <c r="C713" s="2">
        <v>7.5179999999999998</v>
      </c>
      <c r="D713" s="2">
        <v>-41.549747820709875</v>
      </c>
      <c r="E713" s="2">
        <f>DATA_PI!F361-DATA_PI!T361</f>
        <v>2.4776631399999829</v>
      </c>
      <c r="F713" s="2">
        <f>DATA_PI!G361-DATA_PI!U361</f>
        <v>8.6417822678124949</v>
      </c>
      <c r="G713" s="2">
        <f>DATA_PI!H361-DATA_PI!V361</f>
        <v>-6.1643456915625023</v>
      </c>
      <c r="H713" s="2">
        <f>DATA_PI!I361-DATA_PI!W361</f>
        <v>-5.7061711699999975</v>
      </c>
      <c r="I713" s="2">
        <f>DATA_PI!J361-DATA_PI!X361</f>
        <v>-4.9389005162500048</v>
      </c>
      <c r="J713" s="2">
        <f>DATA_PI!K361-DATA_PI!Y361</f>
        <v>-0.76629906906250511</v>
      </c>
      <c r="K713" s="2">
        <f>DATA_PI!L361-DATA_PI!Z361</f>
        <v>0.89053998329551831</v>
      </c>
      <c r="M713" s="2" t="str">
        <f t="shared" si="659"/>
        <v>Korea</v>
      </c>
      <c r="N713" s="2">
        <v>8</v>
      </c>
      <c r="O713" s="2">
        <f>AVERAGE(C734:C737)</f>
        <v>2.3772500000000001</v>
      </c>
      <c r="P713" s="2">
        <f t="shared" ref="P713" si="778">AVERAGE(D734:D737)</f>
        <v>-6.283100954858627</v>
      </c>
      <c r="Q713" s="2">
        <f t="shared" ref="Q713" si="779">AVERAGE(E734:E737)</f>
        <v>-4.5674752750000032</v>
      </c>
      <c r="R713" s="2">
        <f t="shared" ref="R713" si="780">AVERAGE(F734:F737)</f>
        <v>-2.4245516120312498</v>
      </c>
      <c r="S713" s="2">
        <f t="shared" ref="S713" si="781">AVERAGE(G734:G737)</f>
        <v>-2.1429071347656254</v>
      </c>
      <c r="T713" s="2">
        <f t="shared" ref="T713" si="782">AVERAGE(H734:H737)</f>
        <v>20.881475957500001</v>
      </c>
      <c r="U713" s="2">
        <f t="shared" ref="U713" si="783">AVERAGE(I734:I737)</f>
        <v>-0.99067226632813377</v>
      </c>
      <c r="V713" s="2">
        <f t="shared" ref="V713" si="784">AVERAGE(J734:J737)</f>
        <v>21.872652981249995</v>
      </c>
      <c r="W713" s="2">
        <f t="shared" ref="W713" si="785">AVERAGE(K734:K737)</f>
        <v>0.50222495662787936</v>
      </c>
    </row>
    <row r="714" spans="1:23" x14ac:dyDescent="0.2">
      <c r="A714" s="2" t="s">
        <v>48</v>
      </c>
      <c r="B714" s="2">
        <v>1988</v>
      </c>
      <c r="C714" s="2">
        <v>7.7229999999999999</v>
      </c>
      <c r="D714" s="2">
        <v>-11.967696588754935</v>
      </c>
      <c r="E714" s="2">
        <f>DATA_PI!F362-DATA_PI!T362</f>
        <v>0.76043335624999742</v>
      </c>
      <c r="F714" s="2">
        <f>DATA_PI!G362-DATA_PI!U362</f>
        <v>6.9948263137500106</v>
      </c>
      <c r="G714" s="2">
        <f>DATA_PI!H362-DATA_PI!V362</f>
        <v>-6.2343978931250037</v>
      </c>
      <c r="H714" s="2">
        <f>DATA_PI!I362-DATA_PI!W362</f>
        <v>-4.9462483675000044</v>
      </c>
      <c r="I714" s="2">
        <f>DATA_PI!J362-DATA_PI!X362</f>
        <v>-4.7205830921874998</v>
      </c>
      <c r="J714" s="2">
        <f>DATA_PI!K362-DATA_PI!Y362</f>
        <v>-0.22466853875000936</v>
      </c>
      <c r="K714" s="2">
        <f>DATA_PI!L362-DATA_PI!Z362</f>
        <v>1.4917943577612607</v>
      </c>
      <c r="M714" s="2" t="str">
        <f t="shared" si="659"/>
        <v>Korea</v>
      </c>
      <c r="N714" s="2">
        <v>9</v>
      </c>
      <c r="Q714" s="2">
        <f>T706</f>
        <v>-6.2891050942968789</v>
      </c>
      <c r="R714" s="2">
        <f t="shared" ref="R714:R721" si="786">U706</f>
        <v>-4.4232545338281284</v>
      </c>
      <c r="S714" s="2">
        <f t="shared" ref="S714:S721" si="787">V706</f>
        <v>-1.8658777818750067</v>
      </c>
    </row>
    <row r="715" spans="1:23" x14ac:dyDescent="0.2">
      <c r="A715" s="2" t="s">
        <v>48</v>
      </c>
      <c r="B715" s="2">
        <v>1989</v>
      </c>
      <c r="C715" s="2">
        <v>2.23</v>
      </c>
      <c r="D715" s="2">
        <v>-11.967696588754935</v>
      </c>
      <c r="E715" s="2">
        <f>DATA_PI!F363-DATA_PI!T363</f>
        <v>-0.70694166281251114</v>
      </c>
      <c r="F715" s="2">
        <f>DATA_PI!G363-DATA_PI!U363</f>
        <v>5.5972753356249925</v>
      </c>
      <c r="G715" s="2">
        <f>DATA_PI!H363-DATA_PI!V363</f>
        <v>-6.3044857290625007</v>
      </c>
      <c r="H715" s="2">
        <f>DATA_PI!I363-DATA_PI!W363</f>
        <v>-4.1153768984375105</v>
      </c>
      <c r="I715" s="2">
        <f>DATA_PI!J363-DATA_PI!X363</f>
        <v>-4.5422150650000077</v>
      </c>
      <c r="J715" s="2">
        <f>DATA_PI!K363-DATA_PI!Y363</f>
        <v>0.4269186253125028</v>
      </c>
      <c r="K715" s="2">
        <f>DATA_PI!L363-DATA_PI!Z363</f>
        <v>-0.74363830602633607</v>
      </c>
      <c r="M715" s="2" t="str">
        <f t="shared" si="659"/>
        <v>Korea</v>
      </c>
      <c r="N715" s="2">
        <v>10</v>
      </c>
      <c r="Q715" s="2">
        <f t="shared" ref="Q715:Q721" si="788">T707</f>
        <v>-6.3116635519531314</v>
      </c>
      <c r="R715" s="2">
        <f t="shared" si="786"/>
        <v>-5.0731885791406279</v>
      </c>
      <c r="S715" s="2">
        <f t="shared" si="787"/>
        <v>-1.2383325035156245</v>
      </c>
    </row>
    <row r="716" spans="1:23" x14ac:dyDescent="0.2">
      <c r="A716" s="2" t="s">
        <v>48</v>
      </c>
      <c r="B716" s="2">
        <v>1990</v>
      </c>
      <c r="C716" s="2">
        <v>-0.51400000000000001</v>
      </c>
      <c r="D716" s="2">
        <v>-11.967696588754935</v>
      </c>
      <c r="E716" s="2">
        <f>DATA_PI!F364-DATA_PI!T364</f>
        <v>-1.7693284331250041</v>
      </c>
      <c r="F716" s="2">
        <f>DATA_PI!G364-DATA_PI!U364</f>
        <v>4.5925899715624965</v>
      </c>
      <c r="G716" s="2">
        <f>DATA_PI!H364-DATA_PI!V364</f>
        <v>-6.3619543871875042</v>
      </c>
      <c r="H716" s="2">
        <f>DATA_PI!I364-DATA_PI!W364</f>
        <v>-3.0209425153125053</v>
      </c>
      <c r="I716" s="2">
        <f>DATA_PI!J364-DATA_PI!X364</f>
        <v>-4.2548905631250022</v>
      </c>
      <c r="J716" s="2">
        <f>DATA_PI!K364-DATA_PI!Y364</f>
        <v>1.2338878287499959</v>
      </c>
      <c r="K716" s="2">
        <f>DATA_PI!L364-DATA_PI!Z364</f>
        <v>-0.52487150709500874</v>
      </c>
      <c r="M716" s="2" t="str">
        <f t="shared" si="659"/>
        <v>Korea</v>
      </c>
      <c r="N716" s="2">
        <v>11</v>
      </c>
      <c r="Q716" s="2">
        <f t="shared" si="788"/>
        <v>-3.4569176815625067</v>
      </c>
      <c r="R716" s="2">
        <f t="shared" si="786"/>
        <v>-4.356007957656252</v>
      </c>
      <c r="S716" s="2">
        <f t="shared" si="787"/>
        <v>0.89933833304687028</v>
      </c>
    </row>
    <row r="717" spans="1:23" x14ac:dyDescent="0.2">
      <c r="A717" s="2" t="s">
        <v>48</v>
      </c>
      <c r="B717" s="2">
        <v>1991</v>
      </c>
      <c r="C717" s="2">
        <v>-2.38</v>
      </c>
      <c r="D717" s="2">
        <v>-11.967696588754935</v>
      </c>
      <c r="E717" s="2">
        <f>DATA_PI!F365-DATA_PI!T365</f>
        <v>-3.0182852259375252</v>
      </c>
      <c r="F717" s="2">
        <f>DATA_PI!G365-DATA_PI!U365</f>
        <v>3.3331694081249879</v>
      </c>
      <c r="G717" s="2">
        <f>DATA_PI!H365-DATA_PI!V365</f>
        <v>-6.3514033812500008</v>
      </c>
      <c r="H717" s="2">
        <f>DATA_PI!I365-DATA_PI!W365</f>
        <v>-1.7451029450000064</v>
      </c>
      <c r="I717" s="2">
        <f>DATA_PI!J365-DATA_PI!X365</f>
        <v>-3.9063431103124984</v>
      </c>
      <c r="J717" s="2">
        <f>DATA_PI!K365-DATA_PI!Y365</f>
        <v>2.1612154168749917</v>
      </c>
      <c r="K717" s="2">
        <f>DATA_PI!L365-DATA_PI!Z365</f>
        <v>2.0111079240914185</v>
      </c>
      <c r="M717" s="2" t="str">
        <f t="shared" si="659"/>
        <v>Korea</v>
      </c>
      <c r="N717" s="2">
        <v>12</v>
      </c>
      <c r="Q717" s="2">
        <f t="shared" si="788"/>
        <v>1.4908307949999919</v>
      </c>
      <c r="R717" s="2">
        <f t="shared" si="786"/>
        <v>-3.1252333475000009</v>
      </c>
      <c r="S717" s="2">
        <f t="shared" si="787"/>
        <v>4.6162495371874988</v>
      </c>
    </row>
    <row r="718" spans="1:23" x14ac:dyDescent="0.2">
      <c r="A718" s="2" t="s">
        <v>48</v>
      </c>
      <c r="B718" s="2">
        <v>1992</v>
      </c>
      <c r="C718" s="2">
        <v>-0.66200000000000003</v>
      </c>
      <c r="D718" s="2">
        <v>-6.7357937027774897</v>
      </c>
      <c r="E718" s="2">
        <f>DATA_PI!F366-DATA_PI!T366</f>
        <v>-3.6570309315625096</v>
      </c>
      <c r="F718" s="2">
        <f>DATA_PI!G366-DATA_PI!U366</f>
        <v>2.6671311740624937</v>
      </c>
      <c r="G718" s="2">
        <f>DATA_PI!H366-DATA_PI!V366</f>
        <v>-6.3242386250000022</v>
      </c>
      <c r="H718" s="2">
        <f>DATA_PI!I366-DATA_PI!W366</f>
        <v>-0.41692004218750611</v>
      </c>
      <c r="I718" s="2">
        <f>DATA_PI!J366-DATA_PI!X366</f>
        <v>-3.5612953996875056</v>
      </c>
      <c r="J718" s="2">
        <f>DATA_PI!K366-DATA_PI!Y366</f>
        <v>3.1453744487499975</v>
      </c>
      <c r="K718" s="2">
        <f>DATA_PI!L366-DATA_PI!Z366</f>
        <v>0.18875722446873833</v>
      </c>
      <c r="M718" s="2" t="str">
        <f t="shared" si="659"/>
        <v>Korea</v>
      </c>
      <c r="N718" s="2">
        <v>13</v>
      </c>
      <c r="Q718" s="2">
        <f t="shared" si="788"/>
        <v>6.3866895307031282</v>
      </c>
      <c r="R718" s="2">
        <f t="shared" si="786"/>
        <v>-2.2174937018750072</v>
      </c>
      <c r="S718" s="2">
        <f t="shared" si="787"/>
        <v>8.6041071110156242</v>
      </c>
    </row>
    <row r="719" spans="1:23" x14ac:dyDescent="0.2">
      <c r="A719" s="2" t="s">
        <v>48</v>
      </c>
      <c r="B719" s="2">
        <v>1993</v>
      </c>
      <c r="C719" s="2">
        <v>0.79900000000000004</v>
      </c>
      <c r="D719" s="2">
        <v>-6.7357937027774897</v>
      </c>
      <c r="E719" s="2">
        <f>DATA_PI!F367-DATA_PI!T367</f>
        <v>-3.9365446696874855</v>
      </c>
      <c r="F719" s="2">
        <f>DATA_PI!G367-DATA_PI!U367</f>
        <v>2.3332862896874893</v>
      </c>
      <c r="G719" s="2">
        <f>DATA_PI!H367-DATA_PI!V367</f>
        <v>-6.2701272143750044</v>
      </c>
      <c r="H719" s="2">
        <f>DATA_PI!I367-DATA_PI!W367</f>
        <v>0.88573943374999686</v>
      </c>
      <c r="I719" s="2">
        <f>DATA_PI!J367-DATA_PI!X367</f>
        <v>-3.2542205937500022</v>
      </c>
      <c r="J719" s="2">
        <f>DATA_PI!K367-DATA_PI!Y367</f>
        <v>4.1397195384375038</v>
      </c>
      <c r="K719" s="2">
        <f>DATA_PI!L367-DATA_PI!Z367</f>
        <v>-0.53982290949115264</v>
      </c>
      <c r="M719" s="2" t="str">
        <f t="shared" si="659"/>
        <v>Korea</v>
      </c>
      <c r="N719" s="2">
        <v>14</v>
      </c>
      <c r="Q719" s="2">
        <f t="shared" si="788"/>
        <v>11.377976515625006</v>
      </c>
      <c r="R719" s="2">
        <f t="shared" si="786"/>
        <v>-1.4995749576562512</v>
      </c>
      <c r="S719" s="2">
        <f t="shared" si="787"/>
        <v>12.877288476015625</v>
      </c>
    </row>
    <row r="720" spans="1:23" x14ac:dyDescent="0.2">
      <c r="A720" s="2" t="s">
        <v>48</v>
      </c>
      <c r="B720" s="2">
        <v>1994</v>
      </c>
      <c r="C720" s="2">
        <v>-0.80500000000000005</v>
      </c>
      <c r="D720" s="2">
        <v>-6.7357937027774897</v>
      </c>
      <c r="E720" s="2">
        <f>DATA_PI!F368-DATA_PI!T368</f>
        <v>-4.2060084653125074</v>
      </c>
      <c r="F720" s="2">
        <f>DATA_PI!G368-DATA_PI!U368</f>
        <v>1.9703827218749979</v>
      </c>
      <c r="G720" s="2">
        <f>DATA_PI!H368-DATA_PI!V368</f>
        <v>-6.1764606990625044</v>
      </c>
      <c r="H720" s="2">
        <f>DATA_PI!I368-DATA_PI!W368</f>
        <v>2.1416956021874967</v>
      </c>
      <c r="I720" s="2">
        <f>DATA_PI!J368-DATA_PI!X368</f>
        <v>-2.963053941562503</v>
      </c>
      <c r="J720" s="2">
        <f>DATA_PI!K368-DATA_PI!Y368</f>
        <v>5.1047798824999973</v>
      </c>
      <c r="K720" s="2">
        <f>DATA_PI!L368-DATA_PI!Z368</f>
        <v>0.10866321053878392</v>
      </c>
      <c r="M720" s="2" t="str">
        <f t="shared" si="659"/>
        <v>Korea</v>
      </c>
      <c r="N720" s="2">
        <v>15</v>
      </c>
      <c r="Q720" s="2">
        <f t="shared" si="788"/>
        <v>16.383550310859363</v>
      </c>
      <c r="R720" s="2">
        <f t="shared" si="786"/>
        <v>-1.0872396374218729</v>
      </c>
      <c r="S720" s="2">
        <f t="shared" si="787"/>
        <v>17.470944495390626</v>
      </c>
    </row>
    <row r="721" spans="1:19" x14ac:dyDescent="0.2">
      <c r="A721" s="2" t="s">
        <v>48</v>
      </c>
      <c r="B721" s="2">
        <v>1995</v>
      </c>
      <c r="C721" s="2">
        <v>-1.508</v>
      </c>
      <c r="D721" s="2">
        <v>-6.7357937027774897</v>
      </c>
      <c r="E721" s="2">
        <f>DATA_PI!F369-DATA_PI!T369</f>
        <v>-4.5987262768750057</v>
      </c>
      <c r="F721" s="2">
        <f>DATA_PI!G369-DATA_PI!U369</f>
        <v>1.437606903749991</v>
      </c>
      <c r="G721" s="2">
        <f>DATA_PI!H369-DATA_PI!V369</f>
        <v>-6.0363609446875035</v>
      </c>
      <c r="H721" s="2">
        <f>DATA_PI!I369-DATA_PI!W369</f>
        <v>3.3528081862499803</v>
      </c>
      <c r="I721" s="2">
        <f>DATA_PI!J369-DATA_PI!X369</f>
        <v>-2.7223634549999929</v>
      </c>
      <c r="J721" s="2">
        <f>DATA_PI!K369-DATA_PI!Y369</f>
        <v>6.0751242790624964</v>
      </c>
      <c r="K721" s="2">
        <f>DATA_PI!L369-DATA_PI!Z369</f>
        <v>2.0991948013086086</v>
      </c>
      <c r="M721" s="2" t="str">
        <f t="shared" si="659"/>
        <v>Korea</v>
      </c>
      <c r="N721" s="2">
        <v>16</v>
      </c>
      <c r="Q721" s="2">
        <f t="shared" si="788"/>
        <v>20.881475957500001</v>
      </c>
      <c r="R721" s="2">
        <f t="shared" si="786"/>
        <v>-0.99067226632813377</v>
      </c>
      <c r="S721" s="2">
        <f t="shared" si="787"/>
        <v>21.872652981249995</v>
      </c>
    </row>
    <row r="722" spans="1:19" x14ac:dyDescent="0.2">
      <c r="A722" s="2" t="s">
        <v>48</v>
      </c>
      <c r="B722" s="2">
        <v>1996</v>
      </c>
      <c r="C722" s="2">
        <v>-4.0060000000000002</v>
      </c>
      <c r="D722" s="2">
        <v>-9.1284580921134797</v>
      </c>
      <c r="E722" s="2">
        <f>DATA_PI!F370-DATA_PI!T370</f>
        <v>-4.3513814765625085</v>
      </c>
      <c r="F722" s="2">
        <f>DATA_PI!G370-DATA_PI!U370</f>
        <v>1.513589898124998</v>
      </c>
      <c r="G722" s="2">
        <f>DATA_PI!H370-DATA_PI!V370</f>
        <v>-5.865942270937504</v>
      </c>
      <c r="H722" s="2">
        <f>DATA_PI!I370-DATA_PI!W370</f>
        <v>4.539785326250005</v>
      </c>
      <c r="I722" s="2">
        <f>DATA_PI!J370-DATA_PI!X370</f>
        <v>-2.5181820706250129</v>
      </c>
      <c r="J722" s="2">
        <f>DATA_PI!K370-DATA_PI!Y370</f>
        <v>7.0580247993749943</v>
      </c>
      <c r="K722" s="2">
        <f>DATA_PI!L370-DATA_PI!Z370</f>
        <v>2.9201088898194048</v>
      </c>
      <c r="M722" s="2" t="str">
        <f t="shared" si="659"/>
        <v>Korea</v>
      </c>
    </row>
    <row r="723" spans="1:19" x14ac:dyDescent="0.2">
      <c r="A723" s="2" t="s">
        <v>48</v>
      </c>
      <c r="B723" s="2">
        <v>1997</v>
      </c>
      <c r="C723" s="2">
        <v>-1.5369999999999999</v>
      </c>
      <c r="D723" s="2">
        <v>-9.1284580921134797</v>
      </c>
      <c r="E723" s="2">
        <f>DATA_PI!F371-DATA_PI!T371</f>
        <v>-4.4498656609375189</v>
      </c>
      <c r="F723" s="2">
        <f>DATA_PI!G371-DATA_PI!U371</f>
        <v>1.2057534599999897</v>
      </c>
      <c r="G723" s="2">
        <f>DATA_PI!H371-DATA_PI!V371</f>
        <v>-5.6546027578125031</v>
      </c>
      <c r="H723" s="2">
        <f>DATA_PI!I371-DATA_PI!W371</f>
        <v>5.7528576718749918</v>
      </c>
      <c r="I723" s="2">
        <f>DATA_PI!J371-DATA_PI!X371</f>
        <v>-2.3193715375000146</v>
      </c>
      <c r="J723" s="2">
        <f>DATA_PI!K371-DATA_PI!Y371</f>
        <v>8.0722840518749948</v>
      </c>
      <c r="K723" s="2">
        <f>DATA_PI!L371-DATA_PI!Z371</f>
        <v>2.9512644708192979</v>
      </c>
      <c r="M723" s="2" t="str">
        <f t="shared" si="659"/>
        <v>Korea</v>
      </c>
    </row>
    <row r="724" spans="1:19" x14ac:dyDescent="0.2">
      <c r="A724" s="2" t="s">
        <v>48</v>
      </c>
      <c r="B724" s="2">
        <v>1998</v>
      </c>
      <c r="C724" s="2">
        <v>11.928000000000001</v>
      </c>
      <c r="D724" s="2">
        <v>-9.1284580921134797</v>
      </c>
      <c r="E724" s="2">
        <f>DATA_PI!F372-DATA_PI!T372</f>
        <v>-4.6466499778125083</v>
      </c>
      <c r="F724" s="2">
        <f>DATA_PI!G372-DATA_PI!U372</f>
        <v>0.75972113656250428</v>
      </c>
      <c r="G724" s="2">
        <f>DATA_PI!H372-DATA_PI!V372</f>
        <v>-5.4063502437500013</v>
      </c>
      <c r="H724" s="2">
        <f>DATA_PI!I372-DATA_PI!W372</f>
        <v>7.0178965709375092</v>
      </c>
      <c r="I724" s="2">
        <f>DATA_PI!J372-DATA_PI!X372</f>
        <v>-2.1095286515624991</v>
      </c>
      <c r="J724" s="2">
        <f>DATA_PI!K372-DATA_PI!Y372</f>
        <v>9.1273204703125046</v>
      </c>
      <c r="K724" s="2">
        <f>DATA_PI!L372-DATA_PI!Z372</f>
        <v>-6.9691373320987484</v>
      </c>
      <c r="M724" s="2" t="str">
        <f t="shared" si="659"/>
        <v>Korea</v>
      </c>
    </row>
    <row r="725" spans="1:19" x14ac:dyDescent="0.2">
      <c r="A725" s="2" t="s">
        <v>48</v>
      </c>
      <c r="B725" s="2">
        <v>1999</v>
      </c>
      <c r="C725" s="2">
        <v>5.3010000000000002</v>
      </c>
      <c r="D725" s="2">
        <v>-9.1284580921134797</v>
      </c>
      <c r="E725" s="2">
        <f>DATA_PI!F373-DATA_PI!T373</f>
        <v>-4.6319573962500087</v>
      </c>
      <c r="F725" s="2">
        <f>DATA_PI!G373-DATA_PI!U373</f>
        <v>0.49139071312498928</v>
      </c>
      <c r="G725" s="2">
        <f>DATA_PI!H373-DATA_PI!V373</f>
        <v>-5.1233771425000043</v>
      </c>
      <c r="H725" s="2">
        <f>DATA_PI!I373-DATA_PI!W373</f>
        <v>8.2362185537500068</v>
      </c>
      <c r="I725" s="2">
        <f>DATA_PI!J373-DATA_PI!X373</f>
        <v>-1.9228925478125021</v>
      </c>
      <c r="J725" s="2">
        <f>DATA_PI!K373-DATA_PI!Y373</f>
        <v>10.158799122500003</v>
      </c>
      <c r="K725" s="2">
        <f>DATA_PI!L373-DATA_PI!Z373</f>
        <v>-2.0840858284351933</v>
      </c>
      <c r="M725" s="2" t="str">
        <f t="shared" si="659"/>
        <v>Korea</v>
      </c>
    </row>
    <row r="726" spans="1:19" x14ac:dyDescent="0.2">
      <c r="A726" s="2" t="s">
        <v>48</v>
      </c>
      <c r="B726" s="2">
        <v>2000</v>
      </c>
      <c r="C726" s="2">
        <v>2.7749999999999999</v>
      </c>
      <c r="D726" s="2">
        <v>-4.2085563835708921</v>
      </c>
      <c r="E726" s="2">
        <f>DATA_PI!F374-DATA_PI!T374</f>
        <v>-4.3164165771875034</v>
      </c>
      <c r="F726" s="2">
        <f>DATA_PI!G374-DATA_PI!U374</f>
        <v>0.49195667406249299</v>
      </c>
      <c r="G726" s="2">
        <f>DATA_PI!H374-DATA_PI!V374</f>
        <v>-4.8085630462499989</v>
      </c>
      <c r="H726" s="2">
        <f>DATA_PI!I374-DATA_PI!W374</f>
        <v>9.4703665584375045</v>
      </c>
      <c r="I726" s="2">
        <f>DATA_PI!J374-DATA_PI!X374</f>
        <v>-1.7429369840625064</v>
      </c>
      <c r="J726" s="2">
        <f>DATA_PI!K374-DATA_PI!Y374</f>
        <v>11.213217944375003</v>
      </c>
      <c r="K726" s="2">
        <f>DATA_PI!L374-DATA_PI!Z374</f>
        <v>-1.0172665925530899</v>
      </c>
      <c r="M726" s="2" t="str">
        <f t="shared" si="659"/>
        <v>Korea</v>
      </c>
    </row>
    <row r="727" spans="1:19" x14ac:dyDescent="0.2">
      <c r="A727" s="2" t="s">
        <v>48</v>
      </c>
      <c r="B727" s="2">
        <v>2001</v>
      </c>
      <c r="C727" s="2">
        <v>1.67</v>
      </c>
      <c r="D727" s="2">
        <v>-4.2085563835708921</v>
      </c>
      <c r="E727" s="2">
        <f>DATA_PI!F375-DATA_PI!T375</f>
        <v>-4.1969586225000128</v>
      </c>
      <c r="F727" s="2">
        <f>DATA_PI!G375-DATA_PI!U375</f>
        <v>0.26154719718749675</v>
      </c>
      <c r="G727" s="2">
        <f>DATA_PI!H375-DATA_PI!V375</f>
        <v>-4.4585403434375035</v>
      </c>
      <c r="H727" s="2">
        <f>DATA_PI!I375-DATA_PI!W375</f>
        <v>10.725334185312498</v>
      </c>
      <c r="I727" s="2">
        <f>DATA_PI!J375-DATA_PI!X375</f>
        <v>-1.5702965581249977</v>
      </c>
      <c r="J727" s="2">
        <f>DATA_PI!K375-DATA_PI!Y375</f>
        <v>12.295678737499994</v>
      </c>
      <c r="K727" s="2">
        <f>DATA_PI!L375-DATA_PI!Z375</f>
        <v>-0.92442838597353327</v>
      </c>
      <c r="M727" s="2" t="str">
        <f t="shared" si="659"/>
        <v>Korea</v>
      </c>
    </row>
    <row r="728" spans="1:19" x14ac:dyDescent="0.2">
      <c r="A728" s="2" t="s">
        <v>48</v>
      </c>
      <c r="B728" s="2">
        <v>2002</v>
      </c>
      <c r="C728" s="2">
        <v>1.31</v>
      </c>
      <c r="D728" s="2">
        <v>-4.2085563835708921</v>
      </c>
      <c r="E728" s="2">
        <f>DATA_PI!F376-DATA_PI!T376</f>
        <v>-3.8320695962500011</v>
      </c>
      <c r="F728" s="2">
        <f>DATA_PI!G376-DATA_PI!U376</f>
        <v>0.24496870875001164</v>
      </c>
      <c r="G728" s="2">
        <f>DATA_PI!H376-DATA_PI!V376</f>
        <v>-4.0770086062500042</v>
      </c>
      <c r="H728" s="2">
        <f>DATA_PI!I376-DATA_PI!W376</f>
        <v>12.00493808031252</v>
      </c>
      <c r="I728" s="2">
        <f>DATA_PI!J376-DATA_PI!X376</f>
        <v>-1.4121779596874973</v>
      </c>
      <c r="J728" s="2">
        <f>DATA_PI!K376-DATA_PI!Y376</f>
        <v>13.416063256250006</v>
      </c>
      <c r="K728" s="2">
        <f>DATA_PI!L376-DATA_PI!Z376</f>
        <v>2.1625604740655535</v>
      </c>
      <c r="M728" s="2" t="str">
        <f t="shared" si="659"/>
        <v>Korea</v>
      </c>
    </row>
    <row r="729" spans="1:19" x14ac:dyDescent="0.2">
      <c r="A729" s="2" t="s">
        <v>48</v>
      </c>
      <c r="B729" s="2">
        <v>2003</v>
      </c>
      <c r="C729" s="2">
        <v>2.4209999999999998</v>
      </c>
      <c r="D729" s="2">
        <v>-4.2085563835708921</v>
      </c>
      <c r="E729" s="2">
        <f>DATA_PI!F377-DATA_PI!T377</f>
        <v>-3.3626114681250101</v>
      </c>
      <c r="F729" s="2">
        <f>DATA_PI!G377-DATA_PI!U377</f>
        <v>0.32283731406250027</v>
      </c>
      <c r="G729" s="2">
        <f>DATA_PI!H377-DATA_PI!V377</f>
        <v>-3.6844366821875063</v>
      </c>
      <c r="H729" s="2">
        <f>DATA_PI!I377-DATA_PI!W377</f>
        <v>13.311267238437502</v>
      </c>
      <c r="I729" s="2">
        <f>DATA_PI!J377-DATA_PI!X377</f>
        <v>-1.2728883287500032</v>
      </c>
      <c r="J729" s="2">
        <f>DATA_PI!K377-DATA_PI!Y377</f>
        <v>14.584193965937498</v>
      </c>
      <c r="K729" s="2">
        <f>DATA_PI!L377-DATA_PI!Z377</f>
        <v>0.64116348389155076</v>
      </c>
      <c r="M729" s="2" t="str">
        <f t="shared" si="659"/>
        <v>Korea</v>
      </c>
    </row>
    <row r="730" spans="1:19" x14ac:dyDescent="0.2">
      <c r="A730" s="2" t="s">
        <v>48</v>
      </c>
      <c r="B730" s="2">
        <v>2004</v>
      </c>
      <c r="C730" s="2">
        <v>4.476</v>
      </c>
      <c r="D730" s="2">
        <v>-11.395665395739515</v>
      </c>
      <c r="E730" s="2">
        <f>DATA_PI!F378-DATA_PI!T378</f>
        <v>-2.9965944343750195</v>
      </c>
      <c r="F730" s="2">
        <f>DATA_PI!G378-DATA_PI!U378</f>
        <v>0.31308127499999827</v>
      </c>
      <c r="G730" s="2">
        <f>DATA_PI!H378-DATA_PI!V378</f>
        <v>-3.3089474315625029</v>
      </c>
      <c r="H730" s="2">
        <f>DATA_PI!I378-DATA_PI!W378</f>
        <v>14.522612038437494</v>
      </c>
      <c r="I730" s="2">
        <f>DATA_PI!J378-DATA_PI!X378</f>
        <v>-1.1862539284374947</v>
      </c>
      <c r="J730" s="2">
        <f>DATA_PI!K378-DATA_PI!Y378</f>
        <v>15.709938485312499</v>
      </c>
      <c r="K730" s="2">
        <f>DATA_PI!L378-DATA_PI!Z378</f>
        <v>-2.157784665121254E-2</v>
      </c>
      <c r="M730" s="2" t="str">
        <f t="shared" si="659"/>
        <v>Korea</v>
      </c>
    </row>
    <row r="731" spans="1:19" x14ac:dyDescent="0.2">
      <c r="A731" s="2" t="s">
        <v>48</v>
      </c>
      <c r="B731" s="2">
        <v>2005</v>
      </c>
      <c r="C731" s="2">
        <v>2.202</v>
      </c>
      <c r="D731" s="2">
        <v>-11.395665395739515</v>
      </c>
      <c r="E731" s="2">
        <f>DATA_PI!F379-DATA_PI!T379</f>
        <v>-2.8233388331250211</v>
      </c>
      <c r="F731" s="2">
        <f>DATA_PI!G379-DATA_PI!U379</f>
        <v>0.1429668003125002</v>
      </c>
      <c r="G731" s="2">
        <f>DATA_PI!H379-DATA_PI!V379</f>
        <v>-2.966180966250004</v>
      </c>
      <c r="H731" s="2">
        <f>DATA_PI!I379-DATA_PI!W379</f>
        <v>15.763636893124982</v>
      </c>
      <c r="I731" s="2">
        <f>DATA_PI!J379-DATA_PI!X379</f>
        <v>-1.1105766359375053</v>
      </c>
      <c r="J731" s="2">
        <f>DATA_PI!K379-DATA_PI!Y379</f>
        <v>16.874006565937499</v>
      </c>
      <c r="K731" s="2">
        <f>DATA_PI!L379-DATA_PI!Z379</f>
        <v>-0.88918819348075528</v>
      </c>
      <c r="M731" s="2" t="str">
        <f t="shared" si="659"/>
        <v>Korea</v>
      </c>
    </row>
    <row r="732" spans="1:19" x14ac:dyDescent="0.2">
      <c r="A732" s="2" t="s">
        <v>48</v>
      </c>
      <c r="B732" s="2">
        <v>2006</v>
      </c>
      <c r="C732" s="2">
        <v>1.48</v>
      </c>
      <c r="D732" s="2">
        <v>-11.395665395739515</v>
      </c>
      <c r="E732" s="2">
        <f>DATA_PI!F380-DATA_PI!T380</f>
        <v>-3.2204000043750085</v>
      </c>
      <c r="F732" s="2">
        <f>DATA_PI!G380-DATA_PI!U380</f>
        <v>-0.49007419781250405</v>
      </c>
      <c r="G732" s="2">
        <f>DATA_PI!H380-DATA_PI!V380</f>
        <v>-2.7302893556250005</v>
      </c>
      <c r="H732" s="2">
        <f>DATA_PI!I380-DATA_PI!W380</f>
        <v>17.011051737187493</v>
      </c>
      <c r="I732" s="2">
        <f>DATA_PI!J380-DATA_PI!X380</f>
        <v>-1.0481571256249929</v>
      </c>
      <c r="J732" s="2">
        <f>DATA_PI!K380-DATA_PI!Y380</f>
        <v>18.058964749375001</v>
      </c>
      <c r="K732" s="2">
        <f>DATA_PI!L380-DATA_PI!Z380</f>
        <v>-0.79280745125716356</v>
      </c>
      <c r="M732" s="2" t="str">
        <f t="shared" si="659"/>
        <v>Korea</v>
      </c>
    </row>
    <row r="733" spans="1:19" x14ac:dyDescent="0.2">
      <c r="A733" s="2" t="s">
        <v>48</v>
      </c>
      <c r="B733" s="2">
        <v>2007</v>
      </c>
      <c r="C733" s="2">
        <v>2.0750000000000002</v>
      </c>
      <c r="D733" s="2">
        <v>-11.395665395739515</v>
      </c>
      <c r="E733" s="2">
        <f>DATA_PI!F381-DATA_PI!T381</f>
        <v>-3.5717276225000063</v>
      </c>
      <c r="F733" s="2">
        <f>DATA_PI!G381-DATA_PI!U381</f>
        <v>-1.0489054474999939</v>
      </c>
      <c r="G733" s="2">
        <f>DATA_PI!H381-DATA_PI!V381</f>
        <v>-2.5226354200000056</v>
      </c>
      <c r="H733" s="2">
        <f>DATA_PI!I381-DATA_PI!W381</f>
        <v>18.236900574687475</v>
      </c>
      <c r="I733" s="2">
        <f>DATA_PI!J381-DATA_PI!X381</f>
        <v>-1.0039708596874988</v>
      </c>
      <c r="J733" s="2">
        <f>DATA_PI!K381-DATA_PI!Y381</f>
        <v>19.240868180937497</v>
      </c>
      <c r="K733" s="2">
        <f>DATA_PI!L381-DATA_PI!Z381</f>
        <v>-1.5506541785367853</v>
      </c>
      <c r="M733" s="2" t="str">
        <f t="shared" si="659"/>
        <v>Korea</v>
      </c>
    </row>
    <row r="734" spans="1:19" x14ac:dyDescent="0.2">
      <c r="A734" s="2" t="s">
        <v>48</v>
      </c>
      <c r="B734" s="2">
        <v>2008</v>
      </c>
      <c r="C734" s="2">
        <v>0.34300000000000003</v>
      </c>
      <c r="D734" s="2">
        <v>-6.283100954858627</v>
      </c>
      <c r="E734" s="2">
        <f>DATA_PI!F382-DATA_PI!T382</f>
        <v>-3.9326581303124897</v>
      </c>
      <c r="F734" s="2">
        <f>DATA_PI!G382-DATA_PI!U382</f>
        <v>-1.592187468125001</v>
      </c>
      <c r="G734" s="2">
        <f>DATA_PI!H382-DATA_PI!V382</f>
        <v>-2.340381282812503</v>
      </c>
      <c r="H734" s="2">
        <f>DATA_PI!I382-DATA_PI!W382</f>
        <v>19.429970490624996</v>
      </c>
      <c r="I734" s="2">
        <f>DATA_PI!J382-DATA_PI!X382</f>
        <v>-0.97517569500001144</v>
      </c>
      <c r="J734" s="2">
        <f>DATA_PI!K382-DATA_PI!Y382</f>
        <v>20.406231030625001</v>
      </c>
      <c r="K734" s="2">
        <f>DATA_PI!L382-DATA_PI!Z382</f>
        <v>-1.0051870013073683</v>
      </c>
      <c r="M734" s="2" t="str">
        <f t="shared" si="659"/>
        <v>Korea</v>
      </c>
    </row>
    <row r="735" spans="1:19" x14ac:dyDescent="0.2">
      <c r="A735" s="2" t="s">
        <v>48</v>
      </c>
      <c r="B735" s="2">
        <v>2009</v>
      </c>
      <c r="C735" s="2">
        <v>3.931</v>
      </c>
      <c r="D735" s="2">
        <v>-6.283100954858627</v>
      </c>
      <c r="E735" s="2">
        <f>DATA_PI!F383-DATA_PI!T383</f>
        <v>-4.3409405424999861</v>
      </c>
      <c r="F735" s="2">
        <f>DATA_PI!G383-DATA_PI!U383</f>
        <v>-2.1575333303124999</v>
      </c>
      <c r="G735" s="2">
        <f>DATA_PI!H383-DATA_PI!V383</f>
        <v>-2.1833659990625023</v>
      </c>
      <c r="H735" s="2">
        <f>DATA_PI!I383-DATA_PI!W383</f>
        <v>20.430136893750003</v>
      </c>
      <c r="I735" s="2">
        <f>DATA_PI!J383-DATA_PI!X383</f>
        <v>-0.98308921750000877</v>
      </c>
      <c r="J735" s="2">
        <f>DATA_PI!K383-DATA_PI!Y383</f>
        <v>21.414194656562472</v>
      </c>
      <c r="K735" s="2">
        <f>DATA_PI!L383-DATA_PI!Z383</f>
        <v>7.8294104287178978E-2</v>
      </c>
      <c r="M735" s="2" t="str">
        <f t="shared" si="659"/>
        <v>Korea</v>
      </c>
    </row>
    <row r="736" spans="1:19" x14ac:dyDescent="0.2">
      <c r="A736" s="2" t="s">
        <v>48</v>
      </c>
      <c r="B736" s="2">
        <v>2010</v>
      </c>
      <c r="C736" s="2">
        <v>2.8959999999999999</v>
      </c>
      <c r="D736" s="2">
        <v>-6.283100954858627</v>
      </c>
      <c r="E736" s="2">
        <f>DATA_PI!F384-DATA_PI!T384</f>
        <v>-4.8026789193750261</v>
      </c>
      <c r="F736" s="2">
        <f>DATA_PI!G384-DATA_PI!U384</f>
        <v>-2.7460113946874998</v>
      </c>
      <c r="G736" s="2">
        <f>DATA_PI!H384-DATA_PI!V384</f>
        <v>-2.0565797590624975</v>
      </c>
      <c r="H736" s="2">
        <f>DATA_PI!I384-DATA_PI!W384</f>
        <v>21.375746433437513</v>
      </c>
      <c r="I736" s="2">
        <f>DATA_PI!J384-DATA_PI!X384</f>
        <v>-0.99560434781250251</v>
      </c>
      <c r="J736" s="2">
        <f>DATA_PI!K384-DATA_PI!Y384</f>
        <v>22.3712814390625</v>
      </c>
      <c r="K736" s="2">
        <f>DATA_PI!L384-DATA_PI!Z384</f>
        <v>1.4066703167248751</v>
      </c>
      <c r="M736" s="2" t="str">
        <f t="shared" si="659"/>
        <v>Korea</v>
      </c>
    </row>
    <row r="737" spans="1:13" x14ac:dyDescent="0.2">
      <c r="A737" s="2" t="s">
        <v>48</v>
      </c>
      <c r="B737" s="2">
        <v>2011</v>
      </c>
      <c r="C737" s="2">
        <v>2.339</v>
      </c>
      <c r="D737" s="2">
        <v>-6.283100954858627</v>
      </c>
      <c r="E737" s="2">
        <f>DATA_PI!F385-DATA_PI!T385</f>
        <v>-5.1936235078125108</v>
      </c>
      <c r="F737" s="2">
        <f>DATA_PI!G385-DATA_PI!U385</f>
        <v>-3.2024742549999985</v>
      </c>
      <c r="G737" s="2">
        <f>DATA_PI!H385-DATA_PI!V385</f>
        <v>-1.991301498124999</v>
      </c>
      <c r="H737" s="2">
        <f>DATA_PI!I385-DATA_PI!W385</f>
        <v>22.290050012187493</v>
      </c>
      <c r="I737" s="2">
        <f>DATA_PI!J385-DATA_PI!X385</f>
        <v>-1.0088198050000123</v>
      </c>
      <c r="J737" s="2">
        <f>DATA_PI!K385-DATA_PI!Y385</f>
        <v>23.298904798750002</v>
      </c>
      <c r="K737" s="2">
        <f>DATA_PI!L385-DATA_PI!Z385</f>
        <v>1.5291224068068319</v>
      </c>
      <c r="M737" s="2" t="str">
        <f t="shared" si="659"/>
        <v>Korea</v>
      </c>
    </row>
    <row r="738" spans="1:13" x14ac:dyDescent="0.2">
      <c r="A738" s="2" t="s">
        <v>48</v>
      </c>
      <c r="B738" s="2">
        <v>2012</v>
      </c>
      <c r="E738" s="2">
        <f>H706</f>
        <v>-5.6856982675000083</v>
      </c>
      <c r="F738" s="2">
        <f t="shared" ref="F738:F769" si="789">I706</f>
        <v>-3.7359125646875064</v>
      </c>
      <c r="G738" s="2">
        <f t="shared" ref="G738:G769" si="790">J706</f>
        <v>-1.9497722818750098</v>
      </c>
    </row>
    <row r="739" spans="1:13" x14ac:dyDescent="0.2">
      <c r="A739" s="2" t="s">
        <v>48</v>
      </c>
      <c r="B739" s="2">
        <v>2013</v>
      </c>
      <c r="E739" s="2">
        <f t="shared" ref="E739:E769" si="791">H707</f>
        <v>-6.185640621250009</v>
      </c>
      <c r="F739" s="2">
        <f t="shared" si="789"/>
        <v>-4.2713376562499974</v>
      </c>
      <c r="G739" s="2">
        <f t="shared" si="790"/>
        <v>-1.9143882481250074</v>
      </c>
    </row>
    <row r="740" spans="1:13" x14ac:dyDescent="0.2">
      <c r="A740" s="2" t="s">
        <v>48</v>
      </c>
      <c r="B740" s="2">
        <v>2014</v>
      </c>
      <c r="E740" s="2">
        <f t="shared" si="791"/>
        <v>-6.5574800931250081</v>
      </c>
      <c r="F740" s="2">
        <f t="shared" si="789"/>
        <v>-4.703076852812508</v>
      </c>
      <c r="G740" s="2">
        <f t="shared" si="790"/>
        <v>-1.8544256603125042</v>
      </c>
    </row>
    <row r="741" spans="1:13" x14ac:dyDescent="0.2">
      <c r="A741" s="2" t="s">
        <v>48</v>
      </c>
      <c r="B741" s="2">
        <v>2015</v>
      </c>
      <c r="E741" s="2">
        <f t="shared" si="791"/>
        <v>-6.7276013953124902</v>
      </c>
      <c r="F741" s="2">
        <f t="shared" si="789"/>
        <v>-4.9826910615625017</v>
      </c>
      <c r="G741" s="2">
        <f t="shared" si="790"/>
        <v>-1.7449249371875055</v>
      </c>
    </row>
    <row r="742" spans="1:13" x14ac:dyDescent="0.2">
      <c r="A742" s="2" t="s">
        <v>48</v>
      </c>
      <c r="B742" s="2">
        <v>2016</v>
      </c>
      <c r="E742" s="2">
        <f t="shared" si="791"/>
        <v>-6.7206942662500069</v>
      </c>
      <c r="F742" s="2">
        <f t="shared" si="789"/>
        <v>-5.1125179581250038</v>
      </c>
      <c r="G742" s="2">
        <f t="shared" si="790"/>
        <v>-1.6081751293750024</v>
      </c>
    </row>
    <row r="743" spans="1:13" x14ac:dyDescent="0.2">
      <c r="A743" s="2" t="s">
        <v>48</v>
      </c>
      <c r="B743" s="2">
        <v>2017</v>
      </c>
      <c r="E743" s="2">
        <f t="shared" si="791"/>
        <v>-6.5737610725000053</v>
      </c>
      <c r="F743" s="2">
        <f t="shared" si="789"/>
        <v>-5.1521901181250058</v>
      </c>
      <c r="G743" s="2">
        <f t="shared" si="790"/>
        <v>-1.4218560199999963</v>
      </c>
    </row>
    <row r="744" spans="1:13" x14ac:dyDescent="0.2">
      <c r="A744" s="2" t="s">
        <v>48</v>
      </c>
      <c r="B744" s="2">
        <v>2018</v>
      </c>
      <c r="E744" s="2">
        <f t="shared" si="791"/>
        <v>-6.2460276990625161</v>
      </c>
      <c r="F744" s="2">
        <f t="shared" si="789"/>
        <v>-5.0891457240624973</v>
      </c>
      <c r="G744" s="2">
        <f t="shared" si="790"/>
        <v>-1.1569997956249942</v>
      </c>
    </row>
    <row r="745" spans="1:13" x14ac:dyDescent="0.2">
      <c r="A745" s="2" t="s">
        <v>48</v>
      </c>
      <c r="B745" s="2">
        <v>2019</v>
      </c>
      <c r="E745" s="2">
        <f t="shared" si="791"/>
        <v>-5.7061711699999975</v>
      </c>
      <c r="F745" s="2">
        <f t="shared" si="789"/>
        <v>-4.9389005162500048</v>
      </c>
      <c r="G745" s="2">
        <f t="shared" si="790"/>
        <v>-0.76629906906250511</v>
      </c>
    </row>
    <row r="746" spans="1:13" x14ac:dyDescent="0.2">
      <c r="A746" s="2" t="s">
        <v>48</v>
      </c>
      <c r="B746" s="2">
        <v>2020</v>
      </c>
      <c r="E746" s="2">
        <f t="shared" si="791"/>
        <v>-4.9462483675000044</v>
      </c>
      <c r="F746" s="2">
        <f t="shared" si="789"/>
        <v>-4.7205830921874998</v>
      </c>
      <c r="G746" s="2">
        <f t="shared" si="790"/>
        <v>-0.22466853875000936</v>
      </c>
    </row>
    <row r="747" spans="1:13" x14ac:dyDescent="0.2">
      <c r="A747" s="2" t="s">
        <v>48</v>
      </c>
      <c r="B747" s="2">
        <v>2021</v>
      </c>
      <c r="E747" s="2">
        <f t="shared" si="791"/>
        <v>-4.1153768984375105</v>
      </c>
      <c r="F747" s="2">
        <f t="shared" si="789"/>
        <v>-4.5422150650000077</v>
      </c>
      <c r="G747" s="2">
        <f t="shared" si="790"/>
        <v>0.4269186253125028</v>
      </c>
    </row>
    <row r="748" spans="1:13" x14ac:dyDescent="0.2">
      <c r="A748" s="2" t="s">
        <v>48</v>
      </c>
      <c r="B748" s="2">
        <v>2022</v>
      </c>
      <c r="E748" s="2">
        <f t="shared" si="791"/>
        <v>-3.0209425153125053</v>
      </c>
      <c r="F748" s="2">
        <f t="shared" si="789"/>
        <v>-4.2548905631250022</v>
      </c>
      <c r="G748" s="2">
        <f t="shared" si="790"/>
        <v>1.2338878287499959</v>
      </c>
    </row>
    <row r="749" spans="1:13" x14ac:dyDescent="0.2">
      <c r="A749" s="2" t="s">
        <v>48</v>
      </c>
      <c r="B749" s="2">
        <v>2023</v>
      </c>
      <c r="E749" s="2">
        <f t="shared" si="791"/>
        <v>-1.7451029450000064</v>
      </c>
      <c r="F749" s="2">
        <f t="shared" si="789"/>
        <v>-3.9063431103124984</v>
      </c>
      <c r="G749" s="2">
        <f t="shared" si="790"/>
        <v>2.1612154168749917</v>
      </c>
    </row>
    <row r="750" spans="1:13" x14ac:dyDescent="0.2">
      <c r="A750" s="2" t="s">
        <v>48</v>
      </c>
      <c r="B750" s="2">
        <v>2024</v>
      </c>
      <c r="E750" s="2">
        <f t="shared" si="791"/>
        <v>-0.41692004218750611</v>
      </c>
      <c r="F750" s="2">
        <f t="shared" si="789"/>
        <v>-3.5612953996875056</v>
      </c>
      <c r="G750" s="2">
        <f t="shared" si="790"/>
        <v>3.1453744487499975</v>
      </c>
    </row>
    <row r="751" spans="1:13" x14ac:dyDescent="0.2">
      <c r="A751" s="2" t="s">
        <v>48</v>
      </c>
      <c r="B751" s="2">
        <v>2025</v>
      </c>
      <c r="E751" s="2">
        <f t="shared" si="791"/>
        <v>0.88573943374999686</v>
      </c>
      <c r="F751" s="2">
        <f t="shared" si="789"/>
        <v>-3.2542205937500022</v>
      </c>
      <c r="G751" s="2">
        <f t="shared" si="790"/>
        <v>4.1397195384375038</v>
      </c>
    </row>
    <row r="752" spans="1:13" x14ac:dyDescent="0.2">
      <c r="A752" s="2" t="s">
        <v>48</v>
      </c>
      <c r="B752" s="2">
        <v>2026</v>
      </c>
      <c r="E752" s="2">
        <f t="shared" si="791"/>
        <v>2.1416956021874967</v>
      </c>
      <c r="F752" s="2">
        <f t="shared" si="789"/>
        <v>-2.963053941562503</v>
      </c>
      <c r="G752" s="2">
        <f t="shared" si="790"/>
        <v>5.1047798824999973</v>
      </c>
    </row>
    <row r="753" spans="1:7" x14ac:dyDescent="0.2">
      <c r="A753" s="2" t="s">
        <v>48</v>
      </c>
      <c r="B753" s="2">
        <v>2027</v>
      </c>
      <c r="E753" s="2">
        <f t="shared" si="791"/>
        <v>3.3528081862499803</v>
      </c>
      <c r="F753" s="2">
        <f t="shared" si="789"/>
        <v>-2.7223634549999929</v>
      </c>
      <c r="G753" s="2">
        <f t="shared" si="790"/>
        <v>6.0751242790624964</v>
      </c>
    </row>
    <row r="754" spans="1:7" x14ac:dyDescent="0.2">
      <c r="A754" s="2" t="s">
        <v>48</v>
      </c>
      <c r="B754" s="2">
        <v>2028</v>
      </c>
      <c r="E754" s="2">
        <f t="shared" si="791"/>
        <v>4.539785326250005</v>
      </c>
      <c r="F754" s="2">
        <f t="shared" si="789"/>
        <v>-2.5181820706250129</v>
      </c>
      <c r="G754" s="2">
        <f t="shared" si="790"/>
        <v>7.0580247993749943</v>
      </c>
    </row>
    <row r="755" spans="1:7" x14ac:dyDescent="0.2">
      <c r="A755" s="2" t="s">
        <v>48</v>
      </c>
      <c r="B755" s="2">
        <v>2029</v>
      </c>
      <c r="E755" s="2">
        <f t="shared" si="791"/>
        <v>5.7528576718749918</v>
      </c>
      <c r="F755" s="2">
        <f t="shared" si="789"/>
        <v>-2.3193715375000146</v>
      </c>
      <c r="G755" s="2">
        <f t="shared" si="790"/>
        <v>8.0722840518749948</v>
      </c>
    </row>
    <row r="756" spans="1:7" x14ac:dyDescent="0.2">
      <c r="A756" s="2" t="s">
        <v>48</v>
      </c>
      <c r="B756" s="2">
        <v>2030</v>
      </c>
      <c r="E756" s="2">
        <f t="shared" si="791"/>
        <v>7.0178965709375092</v>
      </c>
      <c r="F756" s="2">
        <f t="shared" si="789"/>
        <v>-2.1095286515624991</v>
      </c>
      <c r="G756" s="2">
        <f t="shared" si="790"/>
        <v>9.1273204703125046</v>
      </c>
    </row>
    <row r="757" spans="1:7" x14ac:dyDescent="0.2">
      <c r="A757" s="2" t="s">
        <v>48</v>
      </c>
      <c r="B757" s="2">
        <v>2031</v>
      </c>
      <c r="E757" s="2">
        <f t="shared" si="791"/>
        <v>8.2362185537500068</v>
      </c>
      <c r="F757" s="2">
        <f t="shared" si="789"/>
        <v>-1.9228925478125021</v>
      </c>
      <c r="G757" s="2">
        <f t="shared" si="790"/>
        <v>10.158799122500003</v>
      </c>
    </row>
    <row r="758" spans="1:7" x14ac:dyDescent="0.2">
      <c r="A758" s="2" t="s">
        <v>48</v>
      </c>
      <c r="B758" s="2">
        <v>2032</v>
      </c>
      <c r="E758" s="2">
        <f t="shared" si="791"/>
        <v>9.4703665584375045</v>
      </c>
      <c r="F758" s="2">
        <f t="shared" si="789"/>
        <v>-1.7429369840625064</v>
      </c>
      <c r="G758" s="2">
        <f t="shared" si="790"/>
        <v>11.213217944375003</v>
      </c>
    </row>
    <row r="759" spans="1:7" x14ac:dyDescent="0.2">
      <c r="A759" s="2" t="s">
        <v>48</v>
      </c>
      <c r="B759" s="2">
        <v>2033</v>
      </c>
      <c r="E759" s="2">
        <f t="shared" si="791"/>
        <v>10.725334185312498</v>
      </c>
      <c r="F759" s="2">
        <f t="shared" si="789"/>
        <v>-1.5702965581249977</v>
      </c>
      <c r="G759" s="2">
        <f t="shared" si="790"/>
        <v>12.295678737499994</v>
      </c>
    </row>
    <row r="760" spans="1:7" x14ac:dyDescent="0.2">
      <c r="A760" s="2" t="s">
        <v>48</v>
      </c>
      <c r="B760" s="2">
        <v>2034</v>
      </c>
      <c r="E760" s="2">
        <f t="shared" si="791"/>
        <v>12.00493808031252</v>
      </c>
      <c r="F760" s="2">
        <f t="shared" si="789"/>
        <v>-1.4121779596874973</v>
      </c>
      <c r="G760" s="2">
        <f t="shared" si="790"/>
        <v>13.416063256250006</v>
      </c>
    </row>
    <row r="761" spans="1:7" x14ac:dyDescent="0.2">
      <c r="A761" s="2" t="s">
        <v>48</v>
      </c>
      <c r="B761" s="2">
        <v>2035</v>
      </c>
      <c r="E761" s="2">
        <f t="shared" si="791"/>
        <v>13.311267238437502</v>
      </c>
      <c r="F761" s="2">
        <f t="shared" si="789"/>
        <v>-1.2728883287500032</v>
      </c>
      <c r="G761" s="2">
        <f t="shared" si="790"/>
        <v>14.584193965937498</v>
      </c>
    </row>
    <row r="762" spans="1:7" x14ac:dyDescent="0.2">
      <c r="A762" s="2" t="s">
        <v>48</v>
      </c>
      <c r="B762" s="2">
        <v>2036</v>
      </c>
      <c r="E762" s="2">
        <f t="shared" si="791"/>
        <v>14.522612038437494</v>
      </c>
      <c r="F762" s="2">
        <f t="shared" si="789"/>
        <v>-1.1862539284374947</v>
      </c>
      <c r="G762" s="2">
        <f t="shared" si="790"/>
        <v>15.709938485312499</v>
      </c>
    </row>
    <row r="763" spans="1:7" x14ac:dyDescent="0.2">
      <c r="A763" s="2" t="s">
        <v>48</v>
      </c>
      <c r="B763" s="2">
        <v>2037</v>
      </c>
      <c r="E763" s="2">
        <f t="shared" si="791"/>
        <v>15.763636893124982</v>
      </c>
      <c r="F763" s="2">
        <f t="shared" si="789"/>
        <v>-1.1105766359375053</v>
      </c>
      <c r="G763" s="2">
        <f t="shared" si="790"/>
        <v>16.874006565937499</v>
      </c>
    </row>
    <row r="764" spans="1:7" x14ac:dyDescent="0.2">
      <c r="A764" s="2" t="s">
        <v>48</v>
      </c>
      <c r="B764" s="2">
        <v>2038</v>
      </c>
      <c r="E764" s="2">
        <f t="shared" si="791"/>
        <v>17.011051737187493</v>
      </c>
      <c r="F764" s="2">
        <f t="shared" si="789"/>
        <v>-1.0481571256249929</v>
      </c>
      <c r="G764" s="2">
        <f t="shared" si="790"/>
        <v>18.058964749375001</v>
      </c>
    </row>
    <row r="765" spans="1:7" x14ac:dyDescent="0.2">
      <c r="A765" s="2" t="s">
        <v>48</v>
      </c>
      <c r="B765" s="2">
        <v>2039</v>
      </c>
      <c r="E765" s="2">
        <f t="shared" si="791"/>
        <v>18.236900574687475</v>
      </c>
      <c r="F765" s="2">
        <f t="shared" si="789"/>
        <v>-1.0039708596874988</v>
      </c>
      <c r="G765" s="2">
        <f t="shared" si="790"/>
        <v>19.240868180937497</v>
      </c>
    </row>
    <row r="766" spans="1:7" x14ac:dyDescent="0.2">
      <c r="A766" s="2" t="s">
        <v>48</v>
      </c>
      <c r="B766" s="2">
        <v>2040</v>
      </c>
      <c r="E766" s="2">
        <f t="shared" si="791"/>
        <v>19.429970490624996</v>
      </c>
      <c r="F766" s="2">
        <f t="shared" si="789"/>
        <v>-0.97517569500001144</v>
      </c>
      <c r="G766" s="2">
        <f t="shared" si="790"/>
        <v>20.406231030625001</v>
      </c>
    </row>
    <row r="767" spans="1:7" x14ac:dyDescent="0.2">
      <c r="A767" s="2" t="s">
        <v>48</v>
      </c>
      <c r="B767" s="2">
        <v>2041</v>
      </c>
      <c r="E767" s="2">
        <f t="shared" si="791"/>
        <v>20.430136893750003</v>
      </c>
      <c r="F767" s="2">
        <f t="shared" si="789"/>
        <v>-0.98308921750000877</v>
      </c>
      <c r="G767" s="2">
        <f t="shared" si="790"/>
        <v>21.414194656562472</v>
      </c>
    </row>
    <row r="768" spans="1:7" x14ac:dyDescent="0.2">
      <c r="A768" s="2" t="s">
        <v>48</v>
      </c>
      <c r="B768" s="2">
        <v>2042</v>
      </c>
      <c r="E768" s="2">
        <f t="shared" si="791"/>
        <v>21.375746433437513</v>
      </c>
      <c r="F768" s="2">
        <f t="shared" si="789"/>
        <v>-0.99560434781250251</v>
      </c>
      <c r="G768" s="2">
        <f t="shared" si="790"/>
        <v>22.3712814390625</v>
      </c>
    </row>
    <row r="769" spans="1:23" x14ac:dyDescent="0.2">
      <c r="A769" s="2" t="s">
        <v>48</v>
      </c>
      <c r="B769" s="2">
        <v>2043</v>
      </c>
      <c r="E769" s="2">
        <f t="shared" si="791"/>
        <v>22.290050012187493</v>
      </c>
      <c r="F769" s="2">
        <f t="shared" si="789"/>
        <v>-1.0088198050000123</v>
      </c>
      <c r="G769" s="2">
        <f t="shared" si="790"/>
        <v>23.298904798750002</v>
      </c>
    </row>
    <row r="770" spans="1:23" x14ac:dyDescent="0.2">
      <c r="A770" s="2" t="s">
        <v>10</v>
      </c>
      <c r="B770" s="2">
        <v>1980</v>
      </c>
      <c r="C770" s="2">
        <v>-1.0249999999999999</v>
      </c>
      <c r="D770" s="2">
        <v>14.1118532398716</v>
      </c>
      <c r="E770" s="2">
        <f>DATA_PI!F386-DATA_PI!T386</f>
        <v>1.1244054946875082</v>
      </c>
      <c r="F770" s="2">
        <f>DATA_PI!G386-DATA_PI!U386</f>
        <v>-3.6236730628125002</v>
      </c>
      <c r="G770" s="2">
        <f>DATA_PI!H386-DATA_PI!V386</f>
        <v>4.7481444387499998</v>
      </c>
      <c r="H770" s="2">
        <f>DATA_PI!I386-DATA_PI!W386</f>
        <v>7.7093017324999948</v>
      </c>
      <c r="I770" s="2">
        <f>DATA_PI!J386-DATA_PI!X386</f>
        <v>1.0680874353124921</v>
      </c>
      <c r="J770" s="2">
        <f>DATA_PI!K386-DATA_PI!Y386</f>
        <v>6.6412277181249912</v>
      </c>
      <c r="K770" s="2">
        <f>DATA_PI!L386-DATA_PI!Z386</f>
        <v>1.6241968808196821</v>
      </c>
      <c r="M770" s="2" t="str">
        <f t="shared" si="659"/>
        <v>Netherlands</v>
      </c>
      <c r="N770" s="2">
        <v>1</v>
      </c>
      <c r="O770" s="2">
        <f>AVERAGE(C770:C773)</f>
        <v>2.77</v>
      </c>
      <c r="P770" s="2">
        <f t="shared" ref="P770" si="792">AVERAGE(D770:D773)</f>
        <v>14.1118532398716</v>
      </c>
      <c r="Q770" s="2">
        <f t="shared" ref="Q770" si="793">AVERAGE(E770:E773)</f>
        <v>0.44714976765624748</v>
      </c>
      <c r="R770" s="2">
        <f t="shared" ref="R770" si="794">AVERAGE(F770:F773)</f>
        <v>-4.3129879948437546</v>
      </c>
      <c r="S770" s="2">
        <f t="shared" ref="S770" si="795">AVERAGE(G770:G773)</f>
        <v>4.7598995989062507</v>
      </c>
      <c r="T770" s="2">
        <f t="shared" ref="T770" si="796">AVERAGE(H770:H773)</f>
        <v>8.6798949057031241</v>
      </c>
      <c r="U770" s="2">
        <f t="shared" ref="U770" si="797">AVERAGE(I770:I773)</f>
        <v>1.2499954661718711</v>
      </c>
      <c r="V770" s="2">
        <f t="shared" ref="V770" si="798">AVERAGE(J770:J773)</f>
        <v>7.4303722181249938</v>
      </c>
      <c r="W770" s="2">
        <f t="shared" ref="W770" si="799">AVERAGE(K770:K773)</f>
        <v>0.95469399206968131</v>
      </c>
    </row>
    <row r="771" spans="1:23" x14ac:dyDescent="0.2">
      <c r="A771" s="2" t="s">
        <v>10</v>
      </c>
      <c r="B771" s="2">
        <v>1981</v>
      </c>
      <c r="C771" s="2">
        <v>5.46</v>
      </c>
      <c r="D771" s="2">
        <v>14.1118532398716</v>
      </c>
      <c r="E771" s="2">
        <f>DATA_PI!F387-DATA_PI!T387</f>
        <v>0.64075545906248976</v>
      </c>
      <c r="F771" s="2">
        <f>DATA_PI!G387-DATA_PI!U387</f>
        <v>-4.1171771671874922</v>
      </c>
      <c r="G771" s="2">
        <f>DATA_PI!H387-DATA_PI!V387</f>
        <v>4.756925122812504</v>
      </c>
      <c r="H771" s="2">
        <f>DATA_PI!I387-DATA_PI!W387</f>
        <v>8.446359378749996</v>
      </c>
      <c r="I771" s="2">
        <f>DATA_PI!J387-DATA_PI!X387</f>
        <v>1.2416623437500043</v>
      </c>
      <c r="J771" s="2">
        <f>DATA_PI!K387-DATA_PI!Y387</f>
        <v>7.20561175187499</v>
      </c>
      <c r="K771" s="2">
        <f>DATA_PI!L387-DATA_PI!Z387</f>
        <v>0.56856736148044618</v>
      </c>
      <c r="M771" s="2" t="str">
        <f t="shared" ref="M771:M898" si="800">A771</f>
        <v>Netherlands</v>
      </c>
      <c r="N771" s="2">
        <v>2</v>
      </c>
      <c r="O771" s="2">
        <f>AVERAGE(C774:C777)</f>
        <v>2.9204999999999997</v>
      </c>
      <c r="P771" s="2">
        <f t="shared" ref="P771" si="801">AVERAGE(D774:D777)</f>
        <v>22.265177455283276</v>
      </c>
      <c r="Q771" s="2">
        <f t="shared" ref="Q771" si="802">AVERAGE(E774:E777)</f>
        <v>-0.83337514218750997</v>
      </c>
      <c r="R771" s="2">
        <f t="shared" ref="R771" si="803">AVERAGE(F774:F777)</f>
        <v>-5.6730846665625041</v>
      </c>
      <c r="S771" s="2">
        <f t="shared" ref="S771" si="804">AVERAGE(G774:G777)</f>
        <v>4.8394503537499984</v>
      </c>
      <c r="T771" s="2">
        <f t="shared" ref="T771" si="805">AVERAGE(H774:H777)</f>
        <v>9.9050864480468679</v>
      </c>
      <c r="U771" s="2">
        <f t="shared" ref="U771" si="806">AVERAGE(I774:I777)</f>
        <v>1.1470614208593721</v>
      </c>
      <c r="V771" s="2">
        <f t="shared" ref="V771" si="807">AVERAGE(J774:J777)</f>
        <v>8.7579174964843745</v>
      </c>
      <c r="W771" s="2">
        <f t="shared" ref="W771" si="808">AVERAGE(K774:K777)</f>
        <v>1.0790896108520573</v>
      </c>
    </row>
    <row r="772" spans="1:23" x14ac:dyDescent="0.2">
      <c r="A772" s="2" t="s">
        <v>10</v>
      </c>
      <c r="B772" s="2">
        <v>1982</v>
      </c>
      <c r="C772" s="2">
        <v>3.3479999999999999</v>
      </c>
      <c r="D772" s="2">
        <v>14.1118532398716</v>
      </c>
      <c r="E772" s="2">
        <f>DATA_PI!F388-DATA_PI!T388</f>
        <v>0.20661125968749872</v>
      </c>
      <c r="F772" s="2">
        <f>DATA_PI!G388-DATA_PI!U388</f>
        <v>-4.55706167875001</v>
      </c>
      <c r="G772" s="2">
        <f>DATA_PI!H388-DATA_PI!V388</f>
        <v>4.7636370212500019</v>
      </c>
      <c r="H772" s="2">
        <f>DATA_PI!I388-DATA_PI!W388</f>
        <v>9.0775199068749899</v>
      </c>
      <c r="I772" s="2">
        <f>DATA_PI!J388-DATA_PI!X388</f>
        <v>1.3509231471874905</v>
      </c>
      <c r="J772" s="2">
        <f>DATA_PI!K388-DATA_PI!Y388</f>
        <v>7.7275743396874965</v>
      </c>
      <c r="K772" s="2">
        <f>DATA_PI!L388-DATA_PI!Z388</f>
        <v>0.6021239735508046</v>
      </c>
      <c r="M772" s="2" t="str">
        <f t="shared" si="800"/>
        <v>Netherlands</v>
      </c>
      <c r="N772" s="2">
        <v>3</v>
      </c>
      <c r="O772" s="2">
        <f>AVERAGE(C778:C781)</f>
        <v>2.9550000000000001</v>
      </c>
      <c r="P772" s="2">
        <f t="shared" ref="P772" si="809">AVERAGE(D778:D781)</f>
        <v>17.22900947402259</v>
      </c>
      <c r="Q772" s="2">
        <f t="shared" ref="Q772" si="810">AVERAGE(E778:E781)</f>
        <v>-0.9635304914062619</v>
      </c>
      <c r="R772" s="2">
        <f t="shared" ref="R772" si="811">AVERAGE(F778:F781)</f>
        <v>-5.9465347427343778</v>
      </c>
      <c r="S772" s="2">
        <f t="shared" ref="S772" si="812">AVERAGE(G778:G781)</f>
        <v>4.9826896523437476</v>
      </c>
      <c r="T772" s="2">
        <f t="shared" ref="T772" si="813">AVERAGE(H778:H781)</f>
        <v>10.765332318437492</v>
      </c>
      <c r="U772" s="2">
        <f t="shared" ref="U772" si="814">AVERAGE(I778:I781)</f>
        <v>1.0417420423437473</v>
      </c>
      <c r="V772" s="2">
        <f t="shared" ref="V772" si="815">AVERAGE(J778:J781)</f>
        <v>9.7240883330468719</v>
      </c>
      <c r="W772" s="2">
        <f t="shared" ref="W772" si="816">AVERAGE(K778:K781)</f>
        <v>0.4963481171828335</v>
      </c>
    </row>
    <row r="773" spans="1:23" x14ac:dyDescent="0.2">
      <c r="A773" s="2" t="s">
        <v>10</v>
      </c>
      <c r="B773" s="2">
        <v>1983</v>
      </c>
      <c r="C773" s="2">
        <v>3.2970000000000002</v>
      </c>
      <c r="D773" s="2">
        <v>14.1118532398716</v>
      </c>
      <c r="E773" s="2">
        <f>DATA_PI!F389-DATA_PI!T389</f>
        <v>-0.18317314281250674</v>
      </c>
      <c r="F773" s="2">
        <f>DATA_PI!G389-DATA_PI!U389</f>
        <v>-4.9540400706250161</v>
      </c>
      <c r="G773" s="2">
        <f>DATA_PI!H389-DATA_PI!V389</f>
        <v>4.7708918128124971</v>
      </c>
      <c r="H773" s="2">
        <f>DATA_PI!I389-DATA_PI!W389</f>
        <v>9.4863986046875155</v>
      </c>
      <c r="I773" s="2">
        <f>DATA_PI!J389-DATA_PI!X389</f>
        <v>1.3393089384374974</v>
      </c>
      <c r="J773" s="2">
        <f>DATA_PI!K389-DATA_PI!Y389</f>
        <v>8.1470750628124975</v>
      </c>
      <c r="K773" s="2">
        <f>DATA_PI!L389-DATA_PI!Z389</f>
        <v>1.0238877524277923</v>
      </c>
      <c r="M773" s="2" t="str">
        <f t="shared" si="800"/>
        <v>Netherlands</v>
      </c>
      <c r="N773" s="2">
        <v>4</v>
      </c>
      <c r="O773" s="2">
        <f>AVERAGE(C782:C785)</f>
        <v>4.3609999999999998</v>
      </c>
      <c r="P773" s="2">
        <f t="shared" ref="P773" si="817">AVERAGE(D782:D785)</f>
        <v>13.101444513551789</v>
      </c>
      <c r="Q773" s="2">
        <f t="shared" ref="Q773" si="818">AVERAGE(E782:E785)</f>
        <v>0.22942241414062536</v>
      </c>
      <c r="R773" s="2">
        <f t="shared" ref="R773" si="819">AVERAGE(F782:F785)</f>
        <v>-4.7013982276562558</v>
      </c>
      <c r="S773" s="2">
        <f t="shared" ref="S773" si="820">AVERAGE(G782:G785)</f>
        <v>4.9312031292187468</v>
      </c>
      <c r="T773" s="2">
        <f t="shared" ref="T773" si="821">AVERAGE(H782:H785)</f>
        <v>13.097330794999994</v>
      </c>
      <c r="U773" s="2">
        <f t="shared" ref="U773" si="822">AVERAGE(I782:I785)</f>
        <v>1.8277666524999985</v>
      </c>
      <c r="V773" s="2">
        <f t="shared" ref="V773" si="823">AVERAGE(J782:J785)</f>
        <v>11.2694995371875</v>
      </c>
      <c r="W773" s="2">
        <f t="shared" ref="W773" si="824">AVERAGE(K782:K785)</f>
        <v>-0.23430191829375543</v>
      </c>
    </row>
    <row r="774" spans="1:23" x14ac:dyDescent="0.2">
      <c r="A774" s="2" t="s">
        <v>10</v>
      </c>
      <c r="B774" s="2">
        <v>1984</v>
      </c>
      <c r="C774" s="2">
        <v>4.1120000000000001</v>
      </c>
      <c r="D774" s="2">
        <v>22.265177455283276</v>
      </c>
      <c r="E774" s="2">
        <f>DATA_PI!F390-DATA_PI!T390</f>
        <v>-0.52237615281250527</v>
      </c>
      <c r="F774" s="2">
        <f>DATA_PI!G390-DATA_PI!U390</f>
        <v>-5.3106335375000029</v>
      </c>
      <c r="G774" s="2">
        <f>DATA_PI!H390-DATA_PI!V390</f>
        <v>4.7881775346874988</v>
      </c>
      <c r="H774" s="2">
        <f>DATA_PI!I390-DATA_PI!W390</f>
        <v>9.813305733749992</v>
      </c>
      <c r="I774" s="2">
        <f>DATA_PI!J390-DATA_PI!X390</f>
        <v>1.349482041874996</v>
      </c>
      <c r="J774" s="2">
        <f>DATA_PI!K390-DATA_PI!Y390</f>
        <v>8.4638248706249968</v>
      </c>
      <c r="K774" s="2">
        <f>DATA_PI!L390-DATA_PI!Z390</f>
        <v>1.5913852024305135</v>
      </c>
      <c r="M774" s="2" t="str">
        <f t="shared" si="800"/>
        <v>Netherlands</v>
      </c>
      <c r="N774" s="2">
        <v>5</v>
      </c>
      <c r="O774" s="2">
        <f>AVERAGE(C786:C789)</f>
        <v>4.7469999999999999</v>
      </c>
      <c r="P774" s="2">
        <f t="shared" ref="P774" si="825">AVERAGE(D786:D789)</f>
        <v>6.0258030935974984</v>
      </c>
      <c r="Q774" s="2">
        <f t="shared" ref="Q774" si="826">AVERAGE(E786:E789)</f>
        <v>2.2705363721093654</v>
      </c>
      <c r="R774" s="2">
        <f t="shared" ref="R774" si="827">AVERAGE(F786:F789)</f>
        <v>-2.6716361980468797</v>
      </c>
      <c r="S774" s="2">
        <f t="shared" ref="S774" si="828">AVERAGE(G786:G789)</f>
        <v>4.9421818962499966</v>
      </c>
      <c r="T774" s="2">
        <f t="shared" ref="T774" si="829">AVERAGE(H786:H789)</f>
        <v>16.000689530703127</v>
      </c>
      <c r="U774" s="2">
        <f t="shared" ref="U774" si="830">AVERAGE(I786:I789)</f>
        <v>2.8970062981249933</v>
      </c>
      <c r="V774" s="2">
        <f t="shared" ref="V774" si="831">AVERAGE(J786:J789)</f>
        <v>13.104107111015626</v>
      </c>
      <c r="W774" s="2">
        <f t="shared" ref="W774" si="832">AVERAGE(K786:K789)</f>
        <v>-0.20771244997380994</v>
      </c>
    </row>
    <row r="775" spans="1:23" x14ac:dyDescent="0.2">
      <c r="A775" s="2" t="s">
        <v>10</v>
      </c>
      <c r="B775" s="2">
        <v>1985</v>
      </c>
      <c r="C775" s="2">
        <v>3.4580000000000002</v>
      </c>
      <c r="D775" s="2">
        <v>22.265177455283276</v>
      </c>
      <c r="E775" s="2">
        <f>DATA_PI!F391-DATA_PI!T391</f>
        <v>-0.79460458468751227</v>
      </c>
      <c r="F775" s="2">
        <f>DATA_PI!G391-DATA_PI!U391</f>
        <v>-5.6172602325000049</v>
      </c>
      <c r="G775" s="2">
        <f>DATA_PI!H391-DATA_PI!V391</f>
        <v>4.8217234499999968</v>
      </c>
      <c r="H775" s="2">
        <f>DATA_PI!I391-DATA_PI!W391</f>
        <v>9.9232389274999946</v>
      </c>
      <c r="I775" s="2">
        <f>DATA_PI!J391-DATA_PI!X391</f>
        <v>1.2378098818749947</v>
      </c>
      <c r="J775" s="2">
        <f>DATA_PI!K391-DATA_PI!Y391</f>
        <v>8.685143980000003</v>
      </c>
      <c r="K775" s="2">
        <f>DATA_PI!L391-DATA_PI!Z391</f>
        <v>1.6745287311494499</v>
      </c>
      <c r="M775" s="2" t="str">
        <f t="shared" si="800"/>
        <v>Netherlands</v>
      </c>
      <c r="N775" s="2">
        <v>6</v>
      </c>
      <c r="O775" s="2">
        <f>AVERAGE(C790:C793)</f>
        <v>3.2075</v>
      </c>
      <c r="P775" s="2">
        <f t="shared" ref="P775" si="833">AVERAGE(D790:D793)</f>
        <v>-17.412424347415357</v>
      </c>
      <c r="Q775" s="2">
        <f t="shared" ref="Q775" si="834">AVERAGE(E790:E793)</f>
        <v>4.2387359339843673</v>
      </c>
      <c r="R775" s="2">
        <f t="shared" ref="R775" si="835">AVERAGE(F790:F793)</f>
        <v>-0.68342252648437452</v>
      </c>
      <c r="S775" s="2">
        <f t="shared" ref="S775" si="836">AVERAGE(G790:G793)</f>
        <v>4.9218628304687471</v>
      </c>
      <c r="T775" s="2">
        <f t="shared" ref="T775" si="837">AVERAGE(H790:H793)</f>
        <v>18.743976515625008</v>
      </c>
      <c r="U775" s="2">
        <f t="shared" ref="U775" si="838">AVERAGE(I790:I793)</f>
        <v>3.954675042343748</v>
      </c>
      <c r="V775" s="2">
        <f t="shared" ref="V775" si="839">AVERAGE(J790:J793)</f>
        <v>14.789788476015623</v>
      </c>
      <c r="W775" s="2">
        <f t="shared" ref="W775" si="840">AVERAGE(K790:K793)</f>
        <v>0.18600724485762032</v>
      </c>
    </row>
    <row r="776" spans="1:23" x14ac:dyDescent="0.2">
      <c r="A776" s="2" t="s">
        <v>10</v>
      </c>
      <c r="B776" s="2">
        <v>1986</v>
      </c>
      <c r="C776" s="2">
        <v>2.3860000000000001</v>
      </c>
      <c r="D776" s="2">
        <v>22.265177455283276</v>
      </c>
      <c r="E776" s="2">
        <f>DATA_PI!F392-DATA_PI!T392</f>
        <v>-0.94718297125000106</v>
      </c>
      <c r="F776" s="2">
        <f>DATA_PI!G392-DATA_PI!U392</f>
        <v>-5.7982271640624994</v>
      </c>
      <c r="G776" s="2">
        <f>DATA_PI!H392-DATA_PI!V392</f>
        <v>4.8512461218750005</v>
      </c>
      <c r="H776" s="2">
        <f>DATA_PI!I392-DATA_PI!W392</f>
        <v>9.9159723009374829</v>
      </c>
      <c r="I776" s="2">
        <f>DATA_PI!J392-DATA_PI!X392</f>
        <v>1.0648542759375026</v>
      </c>
      <c r="J776" s="2">
        <f>DATA_PI!K392-DATA_PI!Y392</f>
        <v>8.8510002043750049</v>
      </c>
      <c r="K776" s="2">
        <f>DATA_PI!L392-DATA_PI!Z392</f>
        <v>1.0409045265327479</v>
      </c>
      <c r="M776" s="2" t="str">
        <f t="shared" si="800"/>
        <v>Netherlands</v>
      </c>
      <c r="N776" s="2">
        <v>7</v>
      </c>
      <c r="O776" s="2">
        <f>AVERAGE(C794:C797)</f>
        <v>7.7712500000000002</v>
      </c>
      <c r="P776" s="2">
        <f t="shared" ref="P776" si="841">AVERAGE(D794:D797)</f>
        <v>2.2646249330656052</v>
      </c>
      <c r="Q776" s="2">
        <f t="shared" ref="Q776" si="842">AVERAGE(E794:E797)</f>
        <v>5.7962347764062354</v>
      </c>
      <c r="R776" s="2">
        <f t="shared" ref="R776" si="843">AVERAGE(F794:F797)</f>
        <v>0.85851710750000176</v>
      </c>
      <c r="S776" s="2">
        <f t="shared" ref="S776" si="844">AVERAGE(G794:G797)</f>
        <v>4.9379867066406211</v>
      </c>
      <c r="T776" s="2">
        <f t="shared" ref="T776" si="845">AVERAGE(H794:H797)</f>
        <v>20.170300310859361</v>
      </c>
      <c r="U776" s="2">
        <f t="shared" ref="U776" si="846">AVERAGE(I794:I797)</f>
        <v>4.6412603625781275</v>
      </c>
      <c r="V776" s="2">
        <f t="shared" ref="V776" si="847">AVERAGE(J794:J797)</f>
        <v>15.528694495390623</v>
      </c>
      <c r="W776" s="2">
        <f t="shared" ref="W776" si="848">AVERAGE(K794:K797)</f>
        <v>0.35919308251852083</v>
      </c>
    </row>
    <row r="777" spans="1:23" x14ac:dyDescent="0.2">
      <c r="A777" s="2" t="s">
        <v>10</v>
      </c>
      <c r="B777" s="2">
        <v>1987</v>
      </c>
      <c r="C777" s="2">
        <v>1.726</v>
      </c>
      <c r="D777" s="2">
        <v>22.265177455283276</v>
      </c>
      <c r="E777" s="2">
        <f>DATA_PI!F393-DATA_PI!T393</f>
        <v>-1.0693368600000213</v>
      </c>
      <c r="F777" s="2">
        <f>DATA_PI!G393-DATA_PI!U393</f>
        <v>-5.9662177321875092</v>
      </c>
      <c r="G777" s="2">
        <f>DATA_PI!H393-DATA_PI!V393</f>
        <v>4.8966543084374976</v>
      </c>
      <c r="H777" s="2">
        <f>DATA_PI!I393-DATA_PI!W393</f>
        <v>9.967828830000002</v>
      </c>
      <c r="I777" s="2">
        <f>DATA_PI!J393-DATA_PI!X393</f>
        <v>0.93609948374999519</v>
      </c>
      <c r="J777" s="2">
        <f>DATA_PI!K393-DATA_PI!Y393</f>
        <v>9.0317009309374967</v>
      </c>
      <c r="K777" s="2">
        <f>DATA_PI!L393-DATA_PI!Z393</f>
        <v>9.5399832955183062E-3</v>
      </c>
      <c r="M777" s="2" t="str">
        <f t="shared" si="800"/>
        <v>Netherlands</v>
      </c>
      <c r="N777" s="2">
        <v>8</v>
      </c>
      <c r="O777" s="2">
        <f>AVERAGE(C798:C801)</f>
        <v>6.8595000000000006</v>
      </c>
      <c r="P777" s="2">
        <f t="shared" ref="P777" si="849">AVERAGE(D798:D801)</f>
        <v>1.9996997972843715</v>
      </c>
      <c r="Q777" s="2">
        <f t="shared" ref="Q777" si="850">AVERAGE(E798:E801)</f>
        <v>6.614524724999999</v>
      </c>
      <c r="R777" s="2">
        <f t="shared" ref="R777" si="851">AVERAGE(F798:F801)</f>
        <v>0.99794838796874963</v>
      </c>
      <c r="S777" s="2">
        <f t="shared" ref="S777" si="852">AVERAGE(G798:G801)</f>
        <v>5.6163428652343752</v>
      </c>
      <c r="T777" s="2">
        <f t="shared" ref="T777" si="853">AVERAGE(H798:H801)</f>
        <v>19.493725957500001</v>
      </c>
      <c r="U777" s="2">
        <f t="shared" ref="U777" si="854">AVERAGE(I798:I801)</f>
        <v>4.7345777336718671</v>
      </c>
      <c r="V777" s="2">
        <f t="shared" ref="V777" si="855">AVERAGE(J798:J801)</f>
        <v>14.758652981249995</v>
      </c>
      <c r="W777" s="2">
        <f t="shared" ref="W777" si="856">AVERAGE(K798:K801)</f>
        <v>0.9424749566278795</v>
      </c>
    </row>
    <row r="778" spans="1:23" x14ac:dyDescent="0.2">
      <c r="A778" s="2" t="s">
        <v>10</v>
      </c>
      <c r="B778" s="2">
        <v>1988</v>
      </c>
      <c r="C778" s="2">
        <v>2.823</v>
      </c>
      <c r="D778" s="2">
        <v>17.22900947402259</v>
      </c>
      <c r="E778" s="2">
        <f>DATA_PI!F394-DATA_PI!T394</f>
        <v>-1.126566643750003</v>
      </c>
      <c r="F778" s="2">
        <f>DATA_PI!G394-DATA_PI!U394</f>
        <v>-6.0731736862499943</v>
      </c>
      <c r="G778" s="2">
        <f>DATA_PI!H394-DATA_PI!V394</f>
        <v>4.9466021068749964</v>
      </c>
      <c r="H778" s="2">
        <f>DATA_PI!I394-DATA_PI!W394</f>
        <v>10.179751632499993</v>
      </c>
      <c r="I778" s="2">
        <f>DATA_PI!J394-DATA_PI!X394</f>
        <v>0.90641690781249906</v>
      </c>
      <c r="J778" s="2">
        <f>DATA_PI!K394-DATA_PI!Y394</f>
        <v>9.2733314612499917</v>
      </c>
      <c r="K778" s="2">
        <f>DATA_PI!L394-DATA_PI!Z394</f>
        <v>-1.3602056422387394</v>
      </c>
      <c r="M778" s="2" t="str">
        <f t="shared" si="800"/>
        <v>Netherlands</v>
      </c>
      <c r="N778" s="2">
        <v>9</v>
      </c>
      <c r="Q778" s="2">
        <f>T770</f>
        <v>8.6798949057031241</v>
      </c>
      <c r="R778" s="2">
        <f t="shared" ref="R778:R785" si="857">U770</f>
        <v>1.2499954661718711</v>
      </c>
      <c r="S778" s="2">
        <f t="shared" ref="S778:S785" si="858">V770</f>
        <v>7.4303722181249938</v>
      </c>
    </row>
    <row r="779" spans="1:23" x14ac:dyDescent="0.2">
      <c r="A779" s="2" t="s">
        <v>10</v>
      </c>
      <c r="B779" s="2">
        <v>1989</v>
      </c>
      <c r="C779" s="2">
        <v>3.8140000000000001</v>
      </c>
      <c r="D779" s="2">
        <v>17.22900947402259</v>
      </c>
      <c r="E779" s="2">
        <f>DATA_PI!F395-DATA_PI!T395</f>
        <v>-1.0769416628125086</v>
      </c>
      <c r="F779" s="2">
        <f>DATA_PI!G395-DATA_PI!U395</f>
        <v>-6.0627246643750041</v>
      </c>
      <c r="G779" s="2">
        <f>DATA_PI!H395-DATA_PI!V395</f>
        <v>4.9855142709375002</v>
      </c>
      <c r="H779" s="2">
        <f>DATA_PI!I395-DATA_PI!W395</f>
        <v>10.485623101562489</v>
      </c>
      <c r="I779" s="2">
        <f>DATA_PI!J395-DATA_PI!X395</f>
        <v>0.94678493499999306</v>
      </c>
      <c r="J779" s="2">
        <f>DATA_PI!K395-DATA_PI!Y395</f>
        <v>9.5399186253125023</v>
      </c>
      <c r="K779" s="2">
        <f>DATA_PI!L395-DATA_PI!Z395</f>
        <v>0.20336169397366388</v>
      </c>
      <c r="M779" s="2" t="str">
        <f t="shared" si="800"/>
        <v>Netherlands</v>
      </c>
      <c r="N779" s="2">
        <v>10</v>
      </c>
      <c r="Q779" s="2">
        <f t="shared" ref="Q779:Q785" si="859">T771</f>
        <v>9.9050864480468679</v>
      </c>
      <c r="R779" s="2">
        <f t="shared" si="857"/>
        <v>1.1470614208593721</v>
      </c>
      <c r="S779" s="2">
        <f t="shared" si="858"/>
        <v>8.7579174964843745</v>
      </c>
    </row>
    <row r="780" spans="1:23" x14ac:dyDescent="0.2">
      <c r="A780" s="2" t="s">
        <v>10</v>
      </c>
      <c r="B780" s="2">
        <v>1990</v>
      </c>
      <c r="C780" s="2">
        <v>2.7189999999999999</v>
      </c>
      <c r="D780" s="2">
        <v>17.22900947402259</v>
      </c>
      <c r="E780" s="2">
        <f>DATA_PI!F396-DATA_PI!T396</f>
        <v>-0.90632843312500455</v>
      </c>
      <c r="F780" s="2">
        <f>DATA_PI!G396-DATA_PI!U396</f>
        <v>-5.9124100284375025</v>
      </c>
      <c r="G780" s="2">
        <f>DATA_PI!H396-DATA_PI!V396</f>
        <v>5.0060456128124979</v>
      </c>
      <c r="H780" s="2">
        <f>DATA_PI!I396-DATA_PI!W396</f>
        <v>10.922057484687492</v>
      </c>
      <c r="I780" s="2">
        <f>DATA_PI!J396-DATA_PI!X396</f>
        <v>1.0641094368749968</v>
      </c>
      <c r="J780" s="2">
        <f>DATA_PI!K396-DATA_PI!Y396</f>
        <v>9.8578878287499982</v>
      </c>
      <c r="K780" s="2">
        <f>DATA_PI!L396-DATA_PI!Z396</f>
        <v>1.4221284929049911</v>
      </c>
      <c r="M780" s="2" t="str">
        <f t="shared" si="800"/>
        <v>Netherlands</v>
      </c>
      <c r="N780" s="2">
        <v>11</v>
      </c>
      <c r="Q780" s="2">
        <f t="shared" si="859"/>
        <v>10.765332318437492</v>
      </c>
      <c r="R780" s="2">
        <f t="shared" si="857"/>
        <v>1.0417420423437473</v>
      </c>
      <c r="S780" s="2">
        <f t="shared" si="858"/>
        <v>9.7240883330468719</v>
      </c>
    </row>
    <row r="781" spans="1:23" x14ac:dyDescent="0.2">
      <c r="A781" s="2" t="s">
        <v>10</v>
      </c>
      <c r="B781" s="2">
        <v>1991</v>
      </c>
      <c r="C781" s="2">
        <v>2.464</v>
      </c>
      <c r="D781" s="2">
        <v>17.22900947402259</v>
      </c>
      <c r="E781" s="2">
        <f>DATA_PI!F397-DATA_PI!T397</f>
        <v>-0.74428522593753144</v>
      </c>
      <c r="F781" s="2">
        <f>DATA_PI!G397-DATA_PI!U397</f>
        <v>-5.7378305918750101</v>
      </c>
      <c r="G781" s="2">
        <f>DATA_PI!H397-DATA_PI!V397</f>
        <v>4.9925966187499977</v>
      </c>
      <c r="H781" s="2">
        <f>DATA_PI!I397-DATA_PI!W397</f>
        <v>11.473897054999995</v>
      </c>
      <c r="I781" s="2">
        <f>DATA_PI!J397-DATA_PI!X397</f>
        <v>1.2496568896875004</v>
      </c>
      <c r="J781" s="2">
        <f>DATA_PI!K397-DATA_PI!Y397</f>
        <v>10.225215416874995</v>
      </c>
      <c r="K781" s="2">
        <f>DATA_PI!L397-DATA_PI!Z397</f>
        <v>1.7201079240914185</v>
      </c>
      <c r="M781" s="2" t="str">
        <f t="shared" si="800"/>
        <v>Netherlands</v>
      </c>
      <c r="N781" s="2">
        <v>12</v>
      </c>
      <c r="Q781" s="2">
        <f t="shared" si="859"/>
        <v>13.097330794999994</v>
      </c>
      <c r="R781" s="2">
        <f t="shared" si="857"/>
        <v>1.8277666524999985</v>
      </c>
      <c r="S781" s="2">
        <f t="shared" si="858"/>
        <v>11.2694995371875</v>
      </c>
    </row>
    <row r="782" spans="1:23" x14ac:dyDescent="0.2">
      <c r="A782" s="2" t="s">
        <v>10</v>
      </c>
      <c r="B782" s="2">
        <v>1992</v>
      </c>
      <c r="C782" s="2">
        <v>2.0270000000000001</v>
      </c>
      <c r="D782" s="2">
        <v>13.101444513551789</v>
      </c>
      <c r="E782" s="2">
        <f>DATA_PI!F398-DATA_PI!T398</f>
        <v>-0.44503093156250628</v>
      </c>
      <c r="F782" s="2">
        <f>DATA_PI!G398-DATA_PI!U398</f>
        <v>-5.411868825937507</v>
      </c>
      <c r="G782" s="2">
        <f>DATA_PI!H398-DATA_PI!V398</f>
        <v>4.9667613749999973</v>
      </c>
      <c r="H782" s="2">
        <f>DATA_PI!I398-DATA_PI!W398</f>
        <v>12.096079957812499</v>
      </c>
      <c r="I782" s="2">
        <f>DATA_PI!J398-DATA_PI!X398</f>
        <v>1.4677046003124943</v>
      </c>
      <c r="J782" s="2">
        <f>DATA_PI!K398-DATA_PI!Y398</f>
        <v>10.628374448750002</v>
      </c>
      <c r="K782" s="2">
        <f>DATA_PI!L398-DATA_PI!Z398</f>
        <v>0.70075722446873834</v>
      </c>
      <c r="M782" s="2" t="str">
        <f t="shared" si="800"/>
        <v>Netherlands</v>
      </c>
      <c r="N782" s="2">
        <v>13</v>
      </c>
      <c r="Q782" s="2">
        <f t="shared" si="859"/>
        <v>16.000689530703127</v>
      </c>
      <c r="R782" s="2">
        <f t="shared" si="857"/>
        <v>2.8970062981249933</v>
      </c>
      <c r="S782" s="2">
        <f t="shared" si="858"/>
        <v>13.104107111015626</v>
      </c>
    </row>
    <row r="783" spans="1:23" x14ac:dyDescent="0.2">
      <c r="A783" s="2" t="s">
        <v>10</v>
      </c>
      <c r="B783" s="2">
        <v>1993</v>
      </c>
      <c r="C783" s="2">
        <v>4.0430000000000001</v>
      </c>
      <c r="D783" s="2">
        <v>13.101444513551789</v>
      </c>
      <c r="E783" s="2">
        <f>DATA_PI!F399-DATA_PI!T399</f>
        <v>-2.7544669687486589E-2</v>
      </c>
      <c r="F783" s="2">
        <f>DATA_PI!G399-DATA_PI!U399</f>
        <v>-4.9637137103125077</v>
      </c>
      <c r="G783" s="2">
        <f>DATA_PI!H399-DATA_PI!V399</f>
        <v>4.9368727856249972</v>
      </c>
      <c r="H783" s="2">
        <f>DATA_PI!I399-DATA_PI!W399</f>
        <v>12.755739433749994</v>
      </c>
      <c r="I783" s="2">
        <f>DATA_PI!J399-DATA_PI!X399</f>
        <v>1.697779406249996</v>
      </c>
      <c r="J783" s="2">
        <f>DATA_PI!K399-DATA_PI!Y399</f>
        <v>11.0577195384375</v>
      </c>
      <c r="K783" s="2">
        <f>DATA_PI!L399-DATA_PI!Z399</f>
        <v>-0.17182290949115253</v>
      </c>
      <c r="M783" s="2" t="str">
        <f t="shared" si="800"/>
        <v>Netherlands</v>
      </c>
      <c r="N783" s="2">
        <v>14</v>
      </c>
      <c r="Q783" s="2">
        <f t="shared" si="859"/>
        <v>18.743976515625008</v>
      </c>
      <c r="R783" s="2">
        <f t="shared" si="857"/>
        <v>3.954675042343748</v>
      </c>
      <c r="S783" s="2">
        <f t="shared" si="858"/>
        <v>14.789788476015623</v>
      </c>
    </row>
    <row r="784" spans="1:23" x14ac:dyDescent="0.2">
      <c r="A784" s="2" t="s">
        <v>10</v>
      </c>
      <c r="B784" s="2">
        <v>1994</v>
      </c>
      <c r="C784" s="2">
        <v>5.0679999999999996</v>
      </c>
      <c r="D784" s="2">
        <v>13.101444513551789</v>
      </c>
      <c r="E784" s="2">
        <f>DATA_PI!F400-DATA_PI!T400</f>
        <v>0.44899153468749375</v>
      </c>
      <c r="F784" s="2">
        <f>DATA_PI!G400-DATA_PI!U400</f>
        <v>-4.4656172781250021</v>
      </c>
      <c r="G784" s="2">
        <f>DATA_PI!H400-DATA_PI!V400</f>
        <v>4.9145393009374949</v>
      </c>
      <c r="H784" s="2">
        <f>DATA_PI!I400-DATA_PI!W400</f>
        <v>13.4146956021875</v>
      </c>
      <c r="I784" s="2">
        <f>DATA_PI!J400-DATA_PI!X400</f>
        <v>1.9419460584374981</v>
      </c>
      <c r="J784" s="2">
        <f>DATA_PI!K400-DATA_PI!Y400</f>
        <v>11.472779882499996</v>
      </c>
      <c r="K784" s="2">
        <f>DATA_PI!L400-DATA_PI!Z400</f>
        <v>-0.45733678946121603</v>
      </c>
      <c r="M784" s="2" t="str">
        <f t="shared" si="800"/>
        <v>Netherlands</v>
      </c>
      <c r="N784" s="2">
        <v>15</v>
      </c>
      <c r="Q784" s="2">
        <f t="shared" si="859"/>
        <v>20.170300310859361</v>
      </c>
      <c r="R784" s="2">
        <f t="shared" si="857"/>
        <v>4.6412603625781275</v>
      </c>
      <c r="S784" s="2">
        <f t="shared" si="858"/>
        <v>15.528694495390623</v>
      </c>
    </row>
    <row r="785" spans="1:19" x14ac:dyDescent="0.2">
      <c r="A785" s="2" t="s">
        <v>10</v>
      </c>
      <c r="B785" s="2">
        <v>1995</v>
      </c>
      <c r="C785" s="2">
        <v>6.306</v>
      </c>
      <c r="D785" s="2">
        <v>13.101444513551789</v>
      </c>
      <c r="E785" s="2">
        <f>DATA_PI!F401-DATA_PI!T401</f>
        <v>0.94127372312500057</v>
      </c>
      <c r="F785" s="2">
        <f>DATA_PI!G401-DATA_PI!U401</f>
        <v>-3.9643930962500065</v>
      </c>
      <c r="G785" s="2">
        <f>DATA_PI!H401-DATA_PI!V401</f>
        <v>4.9066390553124979</v>
      </c>
      <c r="H785" s="2">
        <f>DATA_PI!I401-DATA_PI!W401</f>
        <v>14.122808186249983</v>
      </c>
      <c r="I785" s="2">
        <f>DATA_PI!J401-DATA_PI!X401</f>
        <v>2.2036365450000055</v>
      </c>
      <c r="J785" s="2">
        <f>DATA_PI!K401-DATA_PI!Y401</f>
        <v>11.919124279062498</v>
      </c>
      <c r="K785" s="2">
        <f>DATA_PI!L401-DATA_PI!Z401</f>
        <v>-1.0088051986913915</v>
      </c>
      <c r="M785" s="2" t="str">
        <f t="shared" si="800"/>
        <v>Netherlands</v>
      </c>
      <c r="N785" s="2">
        <v>16</v>
      </c>
      <c r="Q785" s="2">
        <f t="shared" si="859"/>
        <v>19.493725957500001</v>
      </c>
      <c r="R785" s="2">
        <f t="shared" si="857"/>
        <v>4.7345777336718671</v>
      </c>
      <c r="S785" s="2">
        <f t="shared" si="858"/>
        <v>14.758652981249995</v>
      </c>
    </row>
    <row r="786" spans="1:19" x14ac:dyDescent="0.2">
      <c r="A786" s="2" t="s">
        <v>10</v>
      </c>
      <c r="B786" s="2">
        <v>1996</v>
      </c>
      <c r="C786" s="2">
        <v>5.2450000000000001</v>
      </c>
      <c r="D786" s="2">
        <v>6.0258030935974984</v>
      </c>
      <c r="E786" s="2">
        <f>DATA_PI!F402-DATA_PI!T402</f>
        <v>1.5006185234374882</v>
      </c>
      <c r="F786" s="2">
        <f>DATA_PI!G402-DATA_PI!U402</f>
        <v>-3.4164101018750017</v>
      </c>
      <c r="G786" s="2">
        <f>DATA_PI!H402-DATA_PI!V402</f>
        <v>4.9170577290624973</v>
      </c>
      <c r="H786" s="2">
        <f>DATA_PI!I402-DATA_PI!W402</f>
        <v>14.863785326250003</v>
      </c>
      <c r="I786" s="2">
        <f>DATA_PI!J402-DATA_PI!X402</f>
        <v>2.4768179293749881</v>
      </c>
      <c r="J786" s="2">
        <f>DATA_PI!K402-DATA_PI!Y402</f>
        <v>12.388024799374993</v>
      </c>
      <c r="K786" s="2">
        <f>DATA_PI!L402-DATA_PI!Z402</f>
        <v>-0.79489111018059555</v>
      </c>
      <c r="M786" s="2" t="str">
        <f t="shared" si="800"/>
        <v>Netherlands</v>
      </c>
    </row>
    <row r="787" spans="1:19" x14ac:dyDescent="0.2">
      <c r="A787" s="2" t="s">
        <v>10</v>
      </c>
      <c r="B787" s="2">
        <v>1997</v>
      </c>
      <c r="C787" s="2">
        <v>6.5839999999999996</v>
      </c>
      <c r="D787" s="2">
        <v>6.0258030935974984</v>
      </c>
      <c r="E787" s="2">
        <f>DATA_PI!F403-DATA_PI!T403</f>
        <v>2.0251343390624825</v>
      </c>
      <c r="F787" s="2">
        <f>DATA_PI!G403-DATA_PI!U403</f>
        <v>-2.9122465400000088</v>
      </c>
      <c r="G787" s="2">
        <f>DATA_PI!H403-DATA_PI!V403</f>
        <v>4.9373972421874974</v>
      </c>
      <c r="H787" s="2">
        <f>DATA_PI!I403-DATA_PI!W403</f>
        <v>15.626857671874994</v>
      </c>
      <c r="I787" s="2">
        <f>DATA_PI!J403-DATA_PI!X403</f>
        <v>2.7566284624999859</v>
      </c>
      <c r="J787" s="2">
        <f>DATA_PI!K403-DATA_PI!Y403</f>
        <v>12.871284051874994</v>
      </c>
      <c r="K787" s="2">
        <f>DATA_PI!L403-DATA_PI!Z403</f>
        <v>-0.82173552918070203</v>
      </c>
      <c r="M787" s="2" t="str">
        <f t="shared" si="800"/>
        <v>Netherlands</v>
      </c>
    </row>
    <row r="788" spans="1:19" x14ac:dyDescent="0.2">
      <c r="A788" s="2" t="s">
        <v>10</v>
      </c>
      <c r="B788" s="2">
        <v>1998</v>
      </c>
      <c r="C788" s="2">
        <v>3.2559999999999998</v>
      </c>
      <c r="D788" s="2">
        <v>6.0258030935974984</v>
      </c>
      <c r="E788" s="2">
        <f>DATA_PI!F404-DATA_PI!T404</f>
        <v>2.5263500221874935</v>
      </c>
      <c r="F788" s="2">
        <f>DATA_PI!G404-DATA_PI!U404</f>
        <v>-2.4292788634374958</v>
      </c>
      <c r="G788" s="2">
        <f>DATA_PI!H404-DATA_PI!V404</f>
        <v>4.955649756249997</v>
      </c>
      <c r="H788" s="2">
        <f>DATA_PI!I404-DATA_PI!W404</f>
        <v>16.399896570937514</v>
      </c>
      <c r="I788" s="2">
        <f>DATA_PI!J404-DATA_PI!X404</f>
        <v>3.0404713484374994</v>
      </c>
      <c r="J788" s="2">
        <f>DATA_PI!K404-DATA_PI!Y404</f>
        <v>13.359320470312504</v>
      </c>
      <c r="K788" s="2">
        <f>DATA_PI!L404-DATA_PI!Z404</f>
        <v>-4.137332098748947E-3</v>
      </c>
      <c r="M788" s="2" t="str">
        <f t="shared" si="800"/>
        <v>Netherlands</v>
      </c>
    </row>
    <row r="789" spans="1:19" x14ac:dyDescent="0.2">
      <c r="A789" s="2" t="s">
        <v>10</v>
      </c>
      <c r="B789" s="2">
        <v>1999</v>
      </c>
      <c r="C789" s="2">
        <v>3.903</v>
      </c>
      <c r="D789" s="2">
        <v>6.0258030935974984</v>
      </c>
      <c r="E789" s="2">
        <f>DATA_PI!F405-DATA_PI!T405</f>
        <v>3.0300426037499975</v>
      </c>
      <c r="F789" s="2">
        <f>DATA_PI!G405-DATA_PI!U405</f>
        <v>-1.9286092868750124</v>
      </c>
      <c r="G789" s="2">
        <f>DATA_PI!H405-DATA_PI!V405</f>
        <v>4.9586228574999964</v>
      </c>
      <c r="H789" s="2">
        <f>DATA_PI!I405-DATA_PI!W405</f>
        <v>17.112218553750004</v>
      </c>
      <c r="I789" s="2">
        <f>DATA_PI!J405-DATA_PI!X405</f>
        <v>3.3141074521874998</v>
      </c>
      <c r="J789" s="2">
        <f>DATA_PI!K405-DATA_PI!Y405</f>
        <v>13.797799122500006</v>
      </c>
      <c r="K789" s="2">
        <f>DATA_PI!L405-DATA_PI!Z405</f>
        <v>0.78991417156480681</v>
      </c>
      <c r="M789" s="2" t="str">
        <f t="shared" si="800"/>
        <v>Netherlands</v>
      </c>
    </row>
    <row r="790" spans="1:19" x14ac:dyDescent="0.2">
      <c r="A790" s="2" t="s">
        <v>10</v>
      </c>
      <c r="B790" s="2">
        <v>2000</v>
      </c>
      <c r="C790" s="2">
        <v>2.044</v>
      </c>
      <c r="D790" s="2">
        <v>-17.412424347415357</v>
      </c>
      <c r="E790" s="2">
        <f>DATA_PI!F406-DATA_PI!T406</f>
        <v>3.5475834228124938</v>
      </c>
      <c r="F790" s="2">
        <f>DATA_PI!G406-DATA_PI!U406</f>
        <v>-1.3910433259375097</v>
      </c>
      <c r="G790" s="2">
        <f>DATA_PI!H406-DATA_PI!V406</f>
        <v>4.938436953750001</v>
      </c>
      <c r="H790" s="2">
        <f>DATA_PI!I406-DATA_PI!W406</f>
        <v>17.818366558437511</v>
      </c>
      <c r="I790" s="2">
        <f>DATA_PI!J406-DATA_PI!X406</f>
        <v>3.5870630159374919</v>
      </c>
      <c r="J790" s="2">
        <f>DATA_PI!K406-DATA_PI!Y406</f>
        <v>14.231217944375004</v>
      </c>
      <c r="K790" s="2">
        <f>DATA_PI!L406-DATA_PI!Z406</f>
        <v>0.47973340744691018</v>
      </c>
      <c r="M790" s="2" t="str">
        <f t="shared" si="800"/>
        <v>Netherlands</v>
      </c>
    </row>
    <row r="791" spans="1:19" x14ac:dyDescent="0.2">
      <c r="A791" s="2" t="s">
        <v>10</v>
      </c>
      <c r="B791" s="2">
        <v>2001</v>
      </c>
      <c r="C791" s="2">
        <v>2.6</v>
      </c>
      <c r="D791" s="2">
        <v>-17.412424347415357</v>
      </c>
      <c r="E791" s="2">
        <f>DATA_PI!F407-DATA_PI!T407</f>
        <v>3.9820413774999892</v>
      </c>
      <c r="F791" s="2">
        <f>DATA_PI!G407-DATA_PI!U407</f>
        <v>-0.95345280281250311</v>
      </c>
      <c r="G791" s="2">
        <f>DATA_PI!H407-DATA_PI!V407</f>
        <v>4.9354596565624966</v>
      </c>
      <c r="H791" s="2">
        <f>DATA_PI!I407-DATA_PI!W407</f>
        <v>18.487334185312498</v>
      </c>
      <c r="I791" s="2">
        <f>DATA_PI!J407-DATA_PI!X407</f>
        <v>3.849703441875004</v>
      </c>
      <c r="J791" s="2">
        <f>DATA_PI!K407-DATA_PI!Y407</f>
        <v>14.637678737499993</v>
      </c>
      <c r="K791" s="2">
        <f>DATA_PI!L407-DATA_PI!Z407</f>
        <v>1.1695716140264667</v>
      </c>
      <c r="M791" s="2" t="str">
        <f t="shared" si="800"/>
        <v>Netherlands</v>
      </c>
    </row>
    <row r="792" spans="1:19" x14ac:dyDescent="0.2">
      <c r="A792" s="2" t="s">
        <v>10</v>
      </c>
      <c r="B792" s="2">
        <v>2002</v>
      </c>
      <c r="C792" s="2">
        <v>2.6429999999999998</v>
      </c>
      <c r="D792" s="2">
        <v>-17.412424347415357</v>
      </c>
      <c r="E792" s="2">
        <f>DATA_PI!F408-DATA_PI!T408</f>
        <v>4.4679304037499961</v>
      </c>
      <c r="F792" s="2">
        <f>DATA_PI!G408-DATA_PI!U408</f>
        <v>-0.45103129124998631</v>
      </c>
      <c r="G792" s="2">
        <f>DATA_PI!H408-DATA_PI!V408</f>
        <v>4.9179913937499951</v>
      </c>
      <c r="H792" s="2">
        <f>DATA_PI!I408-DATA_PI!W408</f>
        <v>19.083938080312514</v>
      </c>
      <c r="I792" s="2">
        <f>DATA_PI!J408-DATA_PI!X408</f>
        <v>4.0878220403125027</v>
      </c>
      <c r="J792" s="2">
        <f>DATA_PI!K408-DATA_PI!Y408</f>
        <v>14.997063256250001</v>
      </c>
      <c r="K792" s="2">
        <f>DATA_PI!L408-DATA_PI!Z408</f>
        <v>-0.30643952593444634</v>
      </c>
      <c r="M792" s="2" t="str">
        <f t="shared" si="800"/>
        <v>Netherlands</v>
      </c>
    </row>
    <row r="793" spans="1:19" x14ac:dyDescent="0.2">
      <c r="A793" s="2" t="s">
        <v>10</v>
      </c>
      <c r="B793" s="2">
        <v>2003</v>
      </c>
      <c r="C793" s="2">
        <v>5.5430000000000001</v>
      </c>
      <c r="D793" s="2">
        <v>-17.412424347415357</v>
      </c>
      <c r="E793" s="2">
        <f>DATA_PI!F409-DATA_PI!T409</f>
        <v>4.9573885318749902</v>
      </c>
      <c r="F793" s="2">
        <f>DATA_PI!G409-DATA_PI!U409</f>
        <v>6.1837314062501036E-2</v>
      </c>
      <c r="G793" s="2">
        <f>DATA_PI!H409-DATA_PI!V409</f>
        <v>4.8955633178124938</v>
      </c>
      <c r="H793" s="2">
        <f>DATA_PI!I409-DATA_PI!W409</f>
        <v>19.586267238437507</v>
      </c>
      <c r="I793" s="2">
        <f>DATA_PI!J409-DATA_PI!X409</f>
        <v>4.2941116712499934</v>
      </c>
      <c r="J793" s="2">
        <f>DATA_PI!K409-DATA_PI!Y409</f>
        <v>15.293193965937494</v>
      </c>
      <c r="K793" s="2">
        <f>DATA_PI!L409-DATA_PI!Z409</f>
        <v>-0.59883651610844923</v>
      </c>
      <c r="M793" s="2" t="str">
        <f t="shared" si="800"/>
        <v>Netherlands</v>
      </c>
    </row>
    <row r="794" spans="1:19" x14ac:dyDescent="0.2">
      <c r="A794" s="2" t="s">
        <v>10</v>
      </c>
      <c r="B794" s="2">
        <v>2004</v>
      </c>
      <c r="C794" s="2">
        <v>7.6280000000000001</v>
      </c>
      <c r="D794" s="2">
        <v>2.2646249330656052</v>
      </c>
      <c r="E794" s="2">
        <f>DATA_PI!F410-DATA_PI!T410</f>
        <v>5.3664055656249801</v>
      </c>
      <c r="F794" s="2">
        <f>DATA_PI!G410-DATA_PI!U410</f>
        <v>0.49408127499999921</v>
      </c>
      <c r="G794" s="2">
        <f>DATA_PI!H410-DATA_PI!V410</f>
        <v>4.8730525684374957</v>
      </c>
      <c r="H794" s="2">
        <f>DATA_PI!I410-DATA_PI!W410</f>
        <v>19.933612038437495</v>
      </c>
      <c r="I794" s="2">
        <f>DATA_PI!J410-DATA_PI!X410</f>
        <v>4.4707460715625054</v>
      </c>
      <c r="J794" s="2">
        <f>DATA_PI!K410-DATA_PI!Y410</f>
        <v>15.461938485312494</v>
      </c>
      <c r="K794" s="2">
        <f>DATA_PI!L410-DATA_PI!Z410</f>
        <v>-0.50257784665121252</v>
      </c>
      <c r="M794" s="2" t="str">
        <f t="shared" si="800"/>
        <v>Netherlands</v>
      </c>
    </row>
    <row r="795" spans="1:19" x14ac:dyDescent="0.2">
      <c r="A795" s="2" t="s">
        <v>10</v>
      </c>
      <c r="B795" s="2">
        <v>2005</v>
      </c>
      <c r="C795" s="2">
        <v>7.4</v>
      </c>
      <c r="D795" s="2">
        <v>2.2646249330656052</v>
      </c>
      <c r="E795" s="2">
        <f>DATA_PI!F411-DATA_PI!T411</f>
        <v>5.6506611668749755</v>
      </c>
      <c r="F795" s="2">
        <f>DATA_PI!G411-DATA_PI!U411</f>
        <v>0.79296680031250233</v>
      </c>
      <c r="G795" s="2">
        <f>DATA_PI!H411-DATA_PI!V411</f>
        <v>4.8578190337499958</v>
      </c>
      <c r="H795" s="2">
        <f>DATA_PI!I411-DATA_PI!W411</f>
        <v>20.169636893124988</v>
      </c>
      <c r="I795" s="2">
        <f>DATA_PI!J411-DATA_PI!X411</f>
        <v>4.6104233640624948</v>
      </c>
      <c r="J795" s="2">
        <f>DATA_PI!K411-DATA_PI!Y411</f>
        <v>15.559006565937494</v>
      </c>
      <c r="K795" s="2">
        <f>DATA_PI!L411-DATA_PI!Z411</f>
        <v>-0.43418819348075532</v>
      </c>
      <c r="M795" s="2" t="str">
        <f t="shared" si="800"/>
        <v>Netherlands</v>
      </c>
    </row>
    <row r="796" spans="1:19" x14ac:dyDescent="0.2">
      <c r="A796" s="2" t="s">
        <v>10</v>
      </c>
      <c r="B796" s="2">
        <v>2006</v>
      </c>
      <c r="C796" s="2">
        <v>9.3369999999999997</v>
      </c>
      <c r="D796" s="2">
        <v>2.2646249330656052</v>
      </c>
      <c r="E796" s="2">
        <f>DATA_PI!F412-DATA_PI!T412</f>
        <v>6.0045999956249929</v>
      </c>
      <c r="F796" s="2">
        <f>DATA_PI!G412-DATA_PI!U412</f>
        <v>1.0459258021874973</v>
      </c>
      <c r="G796" s="2">
        <f>DATA_PI!H412-DATA_PI!V412</f>
        <v>4.9587106443749995</v>
      </c>
      <c r="H796" s="2">
        <f>DATA_PI!I412-DATA_PI!W412</f>
        <v>20.292051737187499</v>
      </c>
      <c r="I796" s="2">
        <f>DATA_PI!J412-DATA_PI!X412</f>
        <v>4.7108428743750075</v>
      </c>
      <c r="J796" s="2">
        <f>DATA_PI!K412-DATA_PI!Y412</f>
        <v>15.580964749375006</v>
      </c>
      <c r="K796" s="2">
        <f>DATA_PI!L412-DATA_PI!Z412</f>
        <v>0.7811925487428365</v>
      </c>
      <c r="M796" s="2" t="str">
        <f t="shared" si="800"/>
        <v>Netherlands</v>
      </c>
    </row>
    <row r="797" spans="1:19" x14ac:dyDescent="0.2">
      <c r="A797" s="2" t="s">
        <v>10</v>
      </c>
      <c r="B797" s="2">
        <v>2007</v>
      </c>
      <c r="C797" s="2">
        <v>6.72</v>
      </c>
      <c r="D797" s="2">
        <v>2.2646249330656052</v>
      </c>
      <c r="E797" s="2">
        <f>DATA_PI!F413-DATA_PI!T413</f>
        <v>6.1632723774999931</v>
      </c>
      <c r="F797" s="2">
        <f>DATA_PI!G413-DATA_PI!U413</f>
        <v>1.1010945525000082</v>
      </c>
      <c r="G797" s="2">
        <f>DATA_PI!H413-DATA_PI!V413</f>
        <v>5.0623645799999935</v>
      </c>
      <c r="H797" s="2">
        <f>DATA_PI!I413-DATA_PI!W413</f>
        <v>20.285900574687467</v>
      </c>
      <c r="I797" s="2">
        <f>DATA_PI!J413-DATA_PI!X413</f>
        <v>4.7730291403125022</v>
      </c>
      <c r="J797" s="2">
        <f>DATA_PI!K413-DATA_PI!Y413</f>
        <v>15.512868180937495</v>
      </c>
      <c r="K797" s="2">
        <f>DATA_PI!L413-DATA_PI!Z413</f>
        <v>1.5923458214632147</v>
      </c>
      <c r="M797" s="2" t="str">
        <f t="shared" si="800"/>
        <v>Netherlands</v>
      </c>
    </row>
    <row r="798" spans="1:19" x14ac:dyDescent="0.2">
      <c r="A798" s="2" t="s">
        <v>10</v>
      </c>
      <c r="B798" s="2">
        <v>2008</v>
      </c>
      <c r="C798" s="2">
        <v>4.2880000000000003</v>
      </c>
      <c r="D798" s="2">
        <v>1.9996997972843715</v>
      </c>
      <c r="E798" s="2">
        <f>DATA_PI!F414-DATA_PI!T414</f>
        <v>6.2343418696875119</v>
      </c>
      <c r="F798" s="2">
        <f>DATA_PI!G414-DATA_PI!U414</f>
        <v>1.0378125318750016</v>
      </c>
      <c r="G798" s="2">
        <f>DATA_PI!H414-DATA_PI!V414</f>
        <v>5.1966187171874978</v>
      </c>
      <c r="H798" s="2">
        <f>DATA_PI!I414-DATA_PI!W414</f>
        <v>20.131970490624994</v>
      </c>
      <c r="I798" s="2">
        <f>DATA_PI!J414-DATA_PI!X414</f>
        <v>4.7978243049999882</v>
      </c>
      <c r="J798" s="2">
        <f>DATA_PI!K414-DATA_PI!Y414</f>
        <v>15.333231030625001</v>
      </c>
      <c r="K798" s="2">
        <f>DATA_PI!L414-DATA_PI!Z414</f>
        <v>2.3508129986926316</v>
      </c>
      <c r="M798" s="2" t="str">
        <f t="shared" si="800"/>
        <v>Netherlands</v>
      </c>
    </row>
    <row r="799" spans="1:19" x14ac:dyDescent="0.2">
      <c r="A799" s="2" t="s">
        <v>10</v>
      </c>
      <c r="B799" s="2">
        <v>2009</v>
      </c>
      <c r="C799" s="2">
        <v>5.1760000000000002</v>
      </c>
      <c r="D799" s="2">
        <v>1.9996997972843715</v>
      </c>
      <c r="E799" s="2">
        <f>DATA_PI!F415-DATA_PI!T415</f>
        <v>6.3930594575000157</v>
      </c>
      <c r="F799" s="2">
        <f>DATA_PI!G415-DATA_PI!U415</f>
        <v>0.98446666968749952</v>
      </c>
      <c r="G799" s="2">
        <f>DATA_PI!H415-DATA_PI!V415</f>
        <v>5.4086340009375</v>
      </c>
      <c r="H799" s="2">
        <f>DATA_PI!I415-DATA_PI!W415</f>
        <v>19.775136893750002</v>
      </c>
      <c r="I799" s="2">
        <f>DATA_PI!J415-DATA_PI!X415</f>
        <v>4.7759107824999916</v>
      </c>
      <c r="J799" s="2">
        <f>DATA_PI!K415-DATA_PI!Y415</f>
        <v>14.998194656562475</v>
      </c>
      <c r="K799" s="2">
        <f>DATA_PI!L415-DATA_PI!Z415</f>
        <v>0.96629410428717932</v>
      </c>
      <c r="M799" s="2" t="str">
        <f t="shared" si="800"/>
        <v>Netherlands</v>
      </c>
    </row>
    <row r="800" spans="1:19" x14ac:dyDescent="0.2">
      <c r="A800" s="2" t="s">
        <v>10</v>
      </c>
      <c r="B800" s="2">
        <v>2010</v>
      </c>
      <c r="C800" s="2">
        <v>7.7930000000000001</v>
      </c>
      <c r="D800" s="2">
        <v>1.9996997972843715</v>
      </c>
      <c r="E800" s="2">
        <f>DATA_PI!F416-DATA_PI!T416</f>
        <v>6.7393210806249755</v>
      </c>
      <c r="F800" s="2">
        <f>DATA_PI!G416-DATA_PI!U416</f>
        <v>1.007988605312498</v>
      </c>
      <c r="G800" s="2">
        <f>DATA_PI!H416-DATA_PI!V416</f>
        <v>5.7304202409375016</v>
      </c>
      <c r="H800" s="2">
        <f>DATA_PI!I416-DATA_PI!W416</f>
        <v>19.310746433437515</v>
      </c>
      <c r="I800" s="2">
        <f>DATA_PI!J416-DATA_PI!X416</f>
        <v>4.7223956521874975</v>
      </c>
      <c r="J800" s="2">
        <f>DATA_PI!K416-DATA_PI!Y416</f>
        <v>14.588281439062499</v>
      </c>
      <c r="K800" s="2">
        <f>DATA_PI!L416-DATA_PI!Z416</f>
        <v>0.25867031672487517</v>
      </c>
      <c r="M800" s="2" t="str">
        <f t="shared" si="800"/>
        <v>Netherlands</v>
      </c>
    </row>
    <row r="801" spans="1:13" x14ac:dyDescent="0.2">
      <c r="A801" s="2" t="s">
        <v>10</v>
      </c>
      <c r="B801" s="2">
        <v>2011</v>
      </c>
      <c r="C801" s="2">
        <v>10.180999999999999</v>
      </c>
      <c r="D801" s="2">
        <v>1.9996997972843715</v>
      </c>
      <c r="E801" s="2">
        <f>DATA_PI!F417-DATA_PI!T417</f>
        <v>7.0913764921874929</v>
      </c>
      <c r="F801" s="2">
        <f>DATA_PI!G417-DATA_PI!U417</f>
        <v>0.96152574499999943</v>
      </c>
      <c r="G801" s="2">
        <f>DATA_PI!H417-DATA_PI!V417</f>
        <v>6.1296985018750014</v>
      </c>
      <c r="H801" s="2">
        <f>DATA_PI!I417-DATA_PI!W417</f>
        <v>18.757050012187491</v>
      </c>
      <c r="I801" s="2">
        <f>DATA_PI!J417-DATA_PI!X417</f>
        <v>4.642180194999991</v>
      </c>
      <c r="J801" s="2">
        <f>DATA_PI!K417-DATA_PI!Y417</f>
        <v>14.114904798750004</v>
      </c>
      <c r="K801" s="2">
        <f>DATA_PI!L417-DATA_PI!Z417</f>
        <v>0.1941224068068319</v>
      </c>
      <c r="M801" s="2" t="str">
        <f t="shared" si="800"/>
        <v>Netherlands</v>
      </c>
    </row>
    <row r="802" spans="1:13" x14ac:dyDescent="0.2">
      <c r="A802" s="2" t="s">
        <v>10</v>
      </c>
      <c r="B802" s="2">
        <v>2012</v>
      </c>
      <c r="E802" s="2">
        <f>H770</f>
        <v>7.7093017324999948</v>
      </c>
      <c r="F802" s="2">
        <f t="shared" ref="F802:F833" si="860">I770</f>
        <v>1.0680874353124921</v>
      </c>
      <c r="G802" s="2">
        <f t="shared" ref="G802:G833" si="861">J770</f>
        <v>6.6412277181249912</v>
      </c>
    </row>
    <row r="803" spans="1:13" x14ac:dyDescent="0.2">
      <c r="A803" s="2" t="s">
        <v>10</v>
      </c>
      <c r="B803" s="2">
        <v>2013</v>
      </c>
      <c r="E803" s="2">
        <f t="shared" ref="E803:E833" si="862">H771</f>
        <v>8.446359378749996</v>
      </c>
      <c r="F803" s="2">
        <f t="shared" si="860"/>
        <v>1.2416623437500043</v>
      </c>
      <c r="G803" s="2">
        <f t="shared" si="861"/>
        <v>7.20561175187499</v>
      </c>
    </row>
    <row r="804" spans="1:13" x14ac:dyDescent="0.2">
      <c r="A804" s="2" t="s">
        <v>10</v>
      </c>
      <c r="B804" s="2">
        <v>2014</v>
      </c>
      <c r="E804" s="2">
        <f t="shared" si="862"/>
        <v>9.0775199068749899</v>
      </c>
      <c r="F804" s="2">
        <f t="shared" si="860"/>
        <v>1.3509231471874905</v>
      </c>
      <c r="G804" s="2">
        <f t="shared" si="861"/>
        <v>7.7275743396874965</v>
      </c>
    </row>
    <row r="805" spans="1:13" x14ac:dyDescent="0.2">
      <c r="A805" s="2" t="s">
        <v>10</v>
      </c>
      <c r="B805" s="2">
        <v>2015</v>
      </c>
      <c r="E805" s="2">
        <f t="shared" si="862"/>
        <v>9.4863986046875155</v>
      </c>
      <c r="F805" s="2">
        <f t="shared" si="860"/>
        <v>1.3393089384374974</v>
      </c>
      <c r="G805" s="2">
        <f t="shared" si="861"/>
        <v>8.1470750628124975</v>
      </c>
    </row>
    <row r="806" spans="1:13" x14ac:dyDescent="0.2">
      <c r="A806" s="2" t="s">
        <v>10</v>
      </c>
      <c r="B806" s="2">
        <v>2016</v>
      </c>
      <c r="E806" s="2">
        <f t="shared" si="862"/>
        <v>9.813305733749992</v>
      </c>
      <c r="F806" s="2">
        <f t="shared" si="860"/>
        <v>1.349482041874996</v>
      </c>
      <c r="G806" s="2">
        <f t="shared" si="861"/>
        <v>8.4638248706249968</v>
      </c>
    </row>
    <row r="807" spans="1:13" x14ac:dyDescent="0.2">
      <c r="A807" s="2" t="s">
        <v>10</v>
      </c>
      <c r="B807" s="2">
        <v>2017</v>
      </c>
      <c r="E807" s="2">
        <f t="shared" si="862"/>
        <v>9.9232389274999946</v>
      </c>
      <c r="F807" s="2">
        <f t="shared" si="860"/>
        <v>1.2378098818749947</v>
      </c>
      <c r="G807" s="2">
        <f t="shared" si="861"/>
        <v>8.685143980000003</v>
      </c>
    </row>
    <row r="808" spans="1:13" x14ac:dyDescent="0.2">
      <c r="A808" s="2" t="s">
        <v>10</v>
      </c>
      <c r="B808" s="2">
        <v>2018</v>
      </c>
      <c r="E808" s="2">
        <f t="shared" si="862"/>
        <v>9.9159723009374829</v>
      </c>
      <c r="F808" s="2">
        <f t="shared" si="860"/>
        <v>1.0648542759375026</v>
      </c>
      <c r="G808" s="2">
        <f t="shared" si="861"/>
        <v>8.8510002043750049</v>
      </c>
    </row>
    <row r="809" spans="1:13" x14ac:dyDescent="0.2">
      <c r="A809" s="2" t="s">
        <v>10</v>
      </c>
      <c r="B809" s="2">
        <v>2019</v>
      </c>
      <c r="E809" s="2">
        <f t="shared" si="862"/>
        <v>9.967828830000002</v>
      </c>
      <c r="F809" s="2">
        <f t="shared" si="860"/>
        <v>0.93609948374999519</v>
      </c>
      <c r="G809" s="2">
        <f t="shared" si="861"/>
        <v>9.0317009309374967</v>
      </c>
    </row>
    <row r="810" spans="1:13" x14ac:dyDescent="0.2">
      <c r="A810" s="2" t="s">
        <v>10</v>
      </c>
      <c r="B810" s="2">
        <v>2020</v>
      </c>
      <c r="E810" s="2">
        <f t="shared" si="862"/>
        <v>10.179751632499993</v>
      </c>
      <c r="F810" s="2">
        <f t="shared" si="860"/>
        <v>0.90641690781249906</v>
      </c>
      <c r="G810" s="2">
        <f t="shared" si="861"/>
        <v>9.2733314612499917</v>
      </c>
    </row>
    <row r="811" spans="1:13" x14ac:dyDescent="0.2">
      <c r="A811" s="2" t="s">
        <v>10</v>
      </c>
      <c r="B811" s="2">
        <v>2021</v>
      </c>
      <c r="E811" s="2">
        <f t="shared" si="862"/>
        <v>10.485623101562489</v>
      </c>
      <c r="F811" s="2">
        <f t="shared" si="860"/>
        <v>0.94678493499999306</v>
      </c>
      <c r="G811" s="2">
        <f t="shared" si="861"/>
        <v>9.5399186253125023</v>
      </c>
    </row>
    <row r="812" spans="1:13" x14ac:dyDescent="0.2">
      <c r="A812" s="2" t="s">
        <v>10</v>
      </c>
      <c r="B812" s="2">
        <v>2022</v>
      </c>
      <c r="E812" s="2">
        <f t="shared" si="862"/>
        <v>10.922057484687492</v>
      </c>
      <c r="F812" s="2">
        <f t="shared" si="860"/>
        <v>1.0641094368749968</v>
      </c>
      <c r="G812" s="2">
        <f t="shared" si="861"/>
        <v>9.8578878287499982</v>
      </c>
    </row>
    <row r="813" spans="1:13" x14ac:dyDescent="0.2">
      <c r="A813" s="2" t="s">
        <v>10</v>
      </c>
      <c r="B813" s="2">
        <v>2023</v>
      </c>
      <c r="E813" s="2">
        <f t="shared" si="862"/>
        <v>11.473897054999995</v>
      </c>
      <c r="F813" s="2">
        <f t="shared" si="860"/>
        <v>1.2496568896875004</v>
      </c>
      <c r="G813" s="2">
        <f t="shared" si="861"/>
        <v>10.225215416874995</v>
      </c>
    </row>
    <row r="814" spans="1:13" x14ac:dyDescent="0.2">
      <c r="A814" s="2" t="s">
        <v>10</v>
      </c>
      <c r="B814" s="2">
        <v>2024</v>
      </c>
      <c r="E814" s="2">
        <f t="shared" si="862"/>
        <v>12.096079957812499</v>
      </c>
      <c r="F814" s="2">
        <f t="shared" si="860"/>
        <v>1.4677046003124943</v>
      </c>
      <c r="G814" s="2">
        <f t="shared" si="861"/>
        <v>10.628374448750002</v>
      </c>
    </row>
    <row r="815" spans="1:13" x14ac:dyDescent="0.2">
      <c r="A815" s="2" t="s">
        <v>10</v>
      </c>
      <c r="B815" s="2">
        <v>2025</v>
      </c>
      <c r="E815" s="2">
        <f t="shared" si="862"/>
        <v>12.755739433749994</v>
      </c>
      <c r="F815" s="2">
        <f t="shared" si="860"/>
        <v>1.697779406249996</v>
      </c>
      <c r="G815" s="2">
        <f t="shared" si="861"/>
        <v>11.0577195384375</v>
      </c>
    </row>
    <row r="816" spans="1:13" x14ac:dyDescent="0.2">
      <c r="A816" s="2" t="s">
        <v>10</v>
      </c>
      <c r="B816" s="2">
        <v>2026</v>
      </c>
      <c r="E816" s="2">
        <f t="shared" si="862"/>
        <v>13.4146956021875</v>
      </c>
      <c r="F816" s="2">
        <f t="shared" si="860"/>
        <v>1.9419460584374981</v>
      </c>
      <c r="G816" s="2">
        <f t="shared" si="861"/>
        <v>11.472779882499996</v>
      </c>
    </row>
    <row r="817" spans="1:7" x14ac:dyDescent="0.2">
      <c r="A817" s="2" t="s">
        <v>10</v>
      </c>
      <c r="B817" s="2">
        <v>2027</v>
      </c>
      <c r="E817" s="2">
        <f t="shared" si="862"/>
        <v>14.122808186249983</v>
      </c>
      <c r="F817" s="2">
        <f t="shared" si="860"/>
        <v>2.2036365450000055</v>
      </c>
      <c r="G817" s="2">
        <f t="shared" si="861"/>
        <v>11.919124279062498</v>
      </c>
    </row>
    <row r="818" spans="1:7" x14ac:dyDescent="0.2">
      <c r="A818" s="2" t="s">
        <v>10</v>
      </c>
      <c r="B818" s="2">
        <v>2028</v>
      </c>
      <c r="E818" s="2">
        <f t="shared" si="862"/>
        <v>14.863785326250003</v>
      </c>
      <c r="F818" s="2">
        <f t="shared" si="860"/>
        <v>2.4768179293749881</v>
      </c>
      <c r="G818" s="2">
        <f t="shared" si="861"/>
        <v>12.388024799374993</v>
      </c>
    </row>
    <row r="819" spans="1:7" x14ac:dyDescent="0.2">
      <c r="A819" s="2" t="s">
        <v>10</v>
      </c>
      <c r="B819" s="2">
        <v>2029</v>
      </c>
      <c r="E819" s="2">
        <f t="shared" si="862"/>
        <v>15.626857671874994</v>
      </c>
      <c r="F819" s="2">
        <f t="shared" si="860"/>
        <v>2.7566284624999859</v>
      </c>
      <c r="G819" s="2">
        <f t="shared" si="861"/>
        <v>12.871284051874994</v>
      </c>
    </row>
    <row r="820" spans="1:7" x14ac:dyDescent="0.2">
      <c r="A820" s="2" t="s">
        <v>10</v>
      </c>
      <c r="B820" s="2">
        <v>2030</v>
      </c>
      <c r="E820" s="2">
        <f t="shared" si="862"/>
        <v>16.399896570937514</v>
      </c>
      <c r="F820" s="2">
        <f t="shared" si="860"/>
        <v>3.0404713484374994</v>
      </c>
      <c r="G820" s="2">
        <f t="shared" si="861"/>
        <v>13.359320470312504</v>
      </c>
    </row>
    <row r="821" spans="1:7" x14ac:dyDescent="0.2">
      <c r="A821" s="2" t="s">
        <v>10</v>
      </c>
      <c r="B821" s="2">
        <v>2031</v>
      </c>
      <c r="E821" s="2">
        <f t="shared" si="862"/>
        <v>17.112218553750004</v>
      </c>
      <c r="F821" s="2">
        <f t="shared" si="860"/>
        <v>3.3141074521874998</v>
      </c>
      <c r="G821" s="2">
        <f t="shared" si="861"/>
        <v>13.797799122500006</v>
      </c>
    </row>
    <row r="822" spans="1:7" x14ac:dyDescent="0.2">
      <c r="A822" s="2" t="s">
        <v>10</v>
      </c>
      <c r="B822" s="2">
        <v>2032</v>
      </c>
      <c r="E822" s="2">
        <f t="shared" si="862"/>
        <v>17.818366558437511</v>
      </c>
      <c r="F822" s="2">
        <f t="shared" si="860"/>
        <v>3.5870630159374919</v>
      </c>
      <c r="G822" s="2">
        <f t="shared" si="861"/>
        <v>14.231217944375004</v>
      </c>
    </row>
    <row r="823" spans="1:7" x14ac:dyDescent="0.2">
      <c r="A823" s="2" t="s">
        <v>10</v>
      </c>
      <c r="B823" s="2">
        <v>2033</v>
      </c>
      <c r="E823" s="2">
        <f t="shared" si="862"/>
        <v>18.487334185312498</v>
      </c>
      <c r="F823" s="2">
        <f t="shared" si="860"/>
        <v>3.849703441875004</v>
      </c>
      <c r="G823" s="2">
        <f t="shared" si="861"/>
        <v>14.637678737499993</v>
      </c>
    </row>
    <row r="824" spans="1:7" x14ac:dyDescent="0.2">
      <c r="A824" s="2" t="s">
        <v>10</v>
      </c>
      <c r="B824" s="2">
        <v>2034</v>
      </c>
      <c r="E824" s="2">
        <f t="shared" si="862"/>
        <v>19.083938080312514</v>
      </c>
      <c r="F824" s="2">
        <f t="shared" si="860"/>
        <v>4.0878220403125027</v>
      </c>
      <c r="G824" s="2">
        <f t="shared" si="861"/>
        <v>14.997063256250001</v>
      </c>
    </row>
    <row r="825" spans="1:7" x14ac:dyDescent="0.2">
      <c r="A825" s="2" t="s">
        <v>10</v>
      </c>
      <c r="B825" s="2">
        <v>2035</v>
      </c>
      <c r="E825" s="2">
        <f t="shared" si="862"/>
        <v>19.586267238437507</v>
      </c>
      <c r="F825" s="2">
        <f t="shared" si="860"/>
        <v>4.2941116712499934</v>
      </c>
      <c r="G825" s="2">
        <f t="shared" si="861"/>
        <v>15.293193965937494</v>
      </c>
    </row>
    <row r="826" spans="1:7" x14ac:dyDescent="0.2">
      <c r="A826" s="2" t="s">
        <v>10</v>
      </c>
      <c r="B826" s="2">
        <v>2036</v>
      </c>
      <c r="E826" s="2">
        <f t="shared" si="862"/>
        <v>19.933612038437495</v>
      </c>
      <c r="F826" s="2">
        <f t="shared" si="860"/>
        <v>4.4707460715625054</v>
      </c>
      <c r="G826" s="2">
        <f t="shared" si="861"/>
        <v>15.461938485312494</v>
      </c>
    </row>
    <row r="827" spans="1:7" x14ac:dyDescent="0.2">
      <c r="A827" s="2" t="s">
        <v>10</v>
      </c>
      <c r="B827" s="2">
        <v>2037</v>
      </c>
      <c r="E827" s="2">
        <f t="shared" si="862"/>
        <v>20.169636893124988</v>
      </c>
      <c r="F827" s="2">
        <f t="shared" si="860"/>
        <v>4.6104233640624948</v>
      </c>
      <c r="G827" s="2">
        <f t="shared" si="861"/>
        <v>15.559006565937494</v>
      </c>
    </row>
    <row r="828" spans="1:7" x14ac:dyDescent="0.2">
      <c r="A828" s="2" t="s">
        <v>10</v>
      </c>
      <c r="B828" s="2">
        <v>2038</v>
      </c>
      <c r="E828" s="2">
        <f t="shared" si="862"/>
        <v>20.292051737187499</v>
      </c>
      <c r="F828" s="2">
        <f t="shared" si="860"/>
        <v>4.7108428743750075</v>
      </c>
      <c r="G828" s="2">
        <f t="shared" si="861"/>
        <v>15.580964749375006</v>
      </c>
    </row>
    <row r="829" spans="1:7" x14ac:dyDescent="0.2">
      <c r="A829" s="2" t="s">
        <v>10</v>
      </c>
      <c r="B829" s="2">
        <v>2039</v>
      </c>
      <c r="E829" s="2">
        <f t="shared" si="862"/>
        <v>20.285900574687467</v>
      </c>
      <c r="F829" s="2">
        <f t="shared" si="860"/>
        <v>4.7730291403125022</v>
      </c>
      <c r="G829" s="2">
        <f t="shared" si="861"/>
        <v>15.512868180937495</v>
      </c>
    </row>
    <row r="830" spans="1:7" x14ac:dyDescent="0.2">
      <c r="A830" s="2" t="s">
        <v>10</v>
      </c>
      <c r="B830" s="2">
        <v>2040</v>
      </c>
      <c r="E830" s="2">
        <f t="shared" si="862"/>
        <v>20.131970490624994</v>
      </c>
      <c r="F830" s="2">
        <f t="shared" si="860"/>
        <v>4.7978243049999882</v>
      </c>
      <c r="G830" s="2">
        <f t="shared" si="861"/>
        <v>15.333231030625001</v>
      </c>
    </row>
    <row r="831" spans="1:7" x14ac:dyDescent="0.2">
      <c r="A831" s="2" t="s">
        <v>10</v>
      </c>
      <c r="B831" s="2">
        <v>2041</v>
      </c>
      <c r="E831" s="2">
        <f t="shared" si="862"/>
        <v>19.775136893750002</v>
      </c>
      <c r="F831" s="2">
        <f t="shared" si="860"/>
        <v>4.7759107824999916</v>
      </c>
      <c r="G831" s="2">
        <f t="shared" si="861"/>
        <v>14.998194656562475</v>
      </c>
    </row>
    <row r="832" spans="1:7" x14ac:dyDescent="0.2">
      <c r="A832" s="2" t="s">
        <v>10</v>
      </c>
      <c r="B832" s="2">
        <v>2042</v>
      </c>
      <c r="E832" s="2">
        <f t="shared" si="862"/>
        <v>19.310746433437515</v>
      </c>
      <c r="F832" s="2">
        <f t="shared" si="860"/>
        <v>4.7223956521874975</v>
      </c>
      <c r="G832" s="2">
        <f t="shared" si="861"/>
        <v>14.588281439062499</v>
      </c>
    </row>
    <row r="833" spans="1:23" x14ac:dyDescent="0.2">
      <c r="A833" s="2" t="s">
        <v>10</v>
      </c>
      <c r="B833" s="2">
        <v>2043</v>
      </c>
      <c r="E833" s="2">
        <f t="shared" si="862"/>
        <v>18.757050012187491</v>
      </c>
      <c r="F833" s="2">
        <f t="shared" si="860"/>
        <v>4.642180194999991</v>
      </c>
      <c r="G833" s="2">
        <f t="shared" si="861"/>
        <v>14.114904798750004</v>
      </c>
    </row>
    <row r="834" spans="1:23" x14ac:dyDescent="0.2">
      <c r="A834" s="2" t="s">
        <v>17</v>
      </c>
      <c r="B834" s="2">
        <v>1980</v>
      </c>
      <c r="C834" s="2">
        <v>-4.0339999999999998</v>
      </c>
      <c r="D834" s="2">
        <v>-30.558744308302117</v>
      </c>
      <c r="E834" s="2">
        <f>DATA_PI!F418-DATA_PI!T418</f>
        <v>8.1144054946875102</v>
      </c>
      <c r="F834" s="2">
        <f>DATA_PI!G418-DATA_PI!U418</f>
        <v>5.2573269371875</v>
      </c>
      <c r="G834" s="2">
        <f>DATA_PI!H418-DATA_PI!V418</f>
        <v>2.8571444387499998</v>
      </c>
      <c r="H834" s="2">
        <f>DATA_PI!I418-DATA_PI!W418</f>
        <v>8.438301732499994</v>
      </c>
      <c r="I834" s="2">
        <f>DATA_PI!J418-DATA_PI!X418</f>
        <v>5.9900874353124927</v>
      </c>
      <c r="J834" s="2">
        <f>DATA_PI!K418-DATA_PI!Y418</f>
        <v>2.4472277181249922</v>
      </c>
      <c r="K834" s="2">
        <f>DATA_PI!L418-DATA_PI!Z418</f>
        <v>0.80319688081968199</v>
      </c>
      <c r="M834" s="2" t="str">
        <f t="shared" si="800"/>
        <v>New Zealand</v>
      </c>
      <c r="N834" s="2">
        <v>1</v>
      </c>
      <c r="O834" s="2">
        <f>AVERAGE(C834:C837)</f>
        <v>-5.1987500000000004</v>
      </c>
      <c r="P834" s="2">
        <f t="shared" ref="P834" si="863">AVERAGE(D834:D837)</f>
        <v>-30.558744308302117</v>
      </c>
      <c r="Q834" s="2">
        <f t="shared" ref="Q834" si="864">AVERAGE(E834:E837)</f>
        <v>7.4858997676562478</v>
      </c>
      <c r="R834" s="2">
        <f t="shared" ref="R834" si="865">AVERAGE(F834:F837)</f>
        <v>4.5362620051562459</v>
      </c>
      <c r="S834" s="2">
        <f t="shared" ref="S834" si="866">AVERAGE(G834:G837)</f>
        <v>2.9496495989062499</v>
      </c>
      <c r="T834" s="2">
        <f t="shared" ref="T834" si="867">AVERAGE(H834:H837)</f>
        <v>8.7641449057031213</v>
      </c>
      <c r="U834" s="2">
        <f t="shared" ref="U834" si="868">AVERAGE(I834:I837)</f>
        <v>6.1037454661718717</v>
      </c>
      <c r="V834" s="2">
        <f t="shared" ref="V834" si="869">AVERAGE(J834:J837)</f>
        <v>2.6603722181249942</v>
      </c>
      <c r="W834" s="2">
        <f t="shared" ref="W834" si="870">AVERAGE(K834:K837)</f>
        <v>3.2479439920696813</v>
      </c>
    </row>
    <row r="835" spans="1:23" x14ac:dyDescent="0.2">
      <c r="A835" s="2" t="s">
        <v>17</v>
      </c>
      <c r="B835" s="2">
        <v>1981</v>
      </c>
      <c r="C835" s="2">
        <v>-4.9630000000000001</v>
      </c>
      <c r="D835" s="2">
        <v>-30.558744308302117</v>
      </c>
      <c r="E835" s="2">
        <f>DATA_PI!F419-DATA_PI!T419</f>
        <v>7.5397554590624907</v>
      </c>
      <c r="F835" s="2">
        <f>DATA_PI!G419-DATA_PI!U419</f>
        <v>4.635822832812508</v>
      </c>
      <c r="G835" s="2">
        <f>DATA_PI!H419-DATA_PI!V419</f>
        <v>2.9039251228125025</v>
      </c>
      <c r="H835" s="2">
        <f>DATA_PI!I419-DATA_PI!W419</f>
        <v>8.6253593787499909</v>
      </c>
      <c r="I835" s="2">
        <f>DATA_PI!J419-DATA_PI!X419</f>
        <v>6.0286623437500033</v>
      </c>
      <c r="J835" s="2">
        <f>DATA_PI!K419-DATA_PI!Y419</f>
        <v>2.5966117518749918</v>
      </c>
      <c r="K835" s="2">
        <f>DATA_PI!L419-DATA_PI!Z419</f>
        <v>3.2925673614804465</v>
      </c>
      <c r="M835" s="2" t="str">
        <f t="shared" si="800"/>
        <v>New Zealand</v>
      </c>
      <c r="N835" s="2">
        <v>2</v>
      </c>
      <c r="O835" s="2">
        <f>AVERAGE(C838:C841)</f>
        <v>-6.8477499999999996</v>
      </c>
      <c r="P835" s="2">
        <f t="shared" ref="P835" si="871">AVERAGE(D838:D841)</f>
        <v>-47.20179105184161</v>
      </c>
      <c r="Q835" s="2">
        <f t="shared" ref="Q835" si="872">AVERAGE(E838:E841)</f>
        <v>6.5428748578124925</v>
      </c>
      <c r="R835" s="2">
        <f t="shared" ref="R835" si="873">AVERAGE(F838:F841)</f>
        <v>3.3509153334374968</v>
      </c>
      <c r="S835" s="2">
        <f t="shared" ref="S835" si="874">AVERAGE(G838:G841)</f>
        <v>3.1919503537499976</v>
      </c>
      <c r="T835" s="2">
        <f t="shared" ref="T835" si="875">AVERAGE(H838:H841)</f>
        <v>9.5833364480468664</v>
      </c>
      <c r="U835" s="2">
        <f t="shared" ref="U835" si="876">AVERAGE(I838:I841)</f>
        <v>6.5630614208593734</v>
      </c>
      <c r="V835" s="2">
        <f t="shared" ref="V835" si="877">AVERAGE(J838:J841)</f>
        <v>3.0201674964843743</v>
      </c>
      <c r="W835" s="2">
        <f t="shared" ref="W835" si="878">AVERAGE(K838:K841)</f>
        <v>2.3385896108520576</v>
      </c>
    </row>
    <row r="836" spans="1:23" x14ac:dyDescent="0.2">
      <c r="A836" s="2" t="s">
        <v>17</v>
      </c>
      <c r="B836" s="2">
        <v>1982</v>
      </c>
      <c r="C836" s="2">
        <v>-7.4130000000000003</v>
      </c>
      <c r="D836" s="2">
        <v>-30.558744308302117</v>
      </c>
      <c r="E836" s="2">
        <f>DATA_PI!F420-DATA_PI!T420</f>
        <v>7.232611259687495</v>
      </c>
      <c r="F836" s="2">
        <f>DATA_PI!G420-DATA_PI!U420</f>
        <v>4.2549383212499876</v>
      </c>
      <c r="G836" s="2">
        <f>DATA_PI!H420-DATA_PI!V420</f>
        <v>2.9776370212500005</v>
      </c>
      <c r="H836" s="2">
        <f>DATA_PI!I420-DATA_PI!W420</f>
        <v>8.8545199068749909</v>
      </c>
      <c r="I836" s="2">
        <f>DATA_PI!J420-DATA_PI!X420</f>
        <v>6.1159231471874911</v>
      </c>
      <c r="J836" s="2">
        <f>DATA_PI!K420-DATA_PI!Y420</f>
        <v>2.7385743396874958</v>
      </c>
      <c r="K836" s="2">
        <f>DATA_PI!L420-DATA_PI!Z420</f>
        <v>6.0241239735508048</v>
      </c>
      <c r="M836" s="2" t="str">
        <f t="shared" si="800"/>
        <v>New Zealand</v>
      </c>
      <c r="N836" s="2">
        <v>3</v>
      </c>
      <c r="O836" s="2">
        <f>AVERAGE(C842:C845)</f>
        <v>-2.7752500000000002</v>
      </c>
      <c r="P836" s="2">
        <f t="shared" ref="P836" si="879">AVERAGE(D842:D845)</f>
        <v>-40.622258466393276</v>
      </c>
      <c r="Q836" s="2">
        <f t="shared" ref="Q836" si="880">AVERAGE(E842:E845)</f>
        <v>6.3392195085937395</v>
      </c>
      <c r="R836" s="2">
        <f t="shared" ref="R836" si="881">AVERAGE(F842:F845)</f>
        <v>3.0414652572656209</v>
      </c>
      <c r="S836" s="2">
        <f t="shared" ref="S836" si="882">AVERAGE(G842:G845)</f>
        <v>3.2976896523437476</v>
      </c>
      <c r="T836" s="2">
        <f t="shared" ref="T836" si="883">AVERAGE(H842:H845)</f>
        <v>10.232582318437492</v>
      </c>
      <c r="U836" s="2">
        <f t="shared" ref="U836" si="884">AVERAGE(I842:I845)</f>
        <v>6.8607420423437491</v>
      </c>
      <c r="V836" s="2">
        <f t="shared" ref="V836" si="885">AVERAGE(J842:J845)</f>
        <v>3.3720883330468707</v>
      </c>
      <c r="W836" s="2">
        <f t="shared" ref="W836" si="886">AVERAGE(K842:K845)</f>
        <v>0.16759811718283352</v>
      </c>
    </row>
    <row r="837" spans="1:23" x14ac:dyDescent="0.2">
      <c r="A837" s="2" t="s">
        <v>17</v>
      </c>
      <c r="B837" s="2">
        <v>1983</v>
      </c>
      <c r="C837" s="2">
        <v>-4.3849999999999998</v>
      </c>
      <c r="D837" s="2">
        <v>-30.558744308302117</v>
      </c>
      <c r="E837" s="2">
        <f>DATA_PI!F421-DATA_PI!T421</f>
        <v>7.0568268571874952</v>
      </c>
      <c r="F837" s="2">
        <f>DATA_PI!G421-DATA_PI!U421</f>
        <v>3.996959929374988</v>
      </c>
      <c r="G837" s="2">
        <f>DATA_PI!H421-DATA_PI!V421</f>
        <v>3.0598918128124968</v>
      </c>
      <c r="H837" s="2">
        <f>DATA_PI!I421-DATA_PI!W421</f>
        <v>9.1383986046875094</v>
      </c>
      <c r="I837" s="2">
        <f>DATA_PI!J421-DATA_PI!X421</f>
        <v>6.2803089384374999</v>
      </c>
      <c r="J837" s="2">
        <f>DATA_PI!K421-DATA_PI!Y421</f>
        <v>2.8590750628124972</v>
      </c>
      <c r="K837" s="2">
        <f>DATA_PI!L421-DATA_PI!Z421</f>
        <v>2.8718877524277922</v>
      </c>
      <c r="M837" s="2" t="str">
        <f t="shared" si="800"/>
        <v>New Zealand</v>
      </c>
      <c r="N837" s="2">
        <v>4</v>
      </c>
      <c r="O837" s="2">
        <f>AVERAGE(C846:C849)</f>
        <v>-4.3612500000000001</v>
      </c>
      <c r="P837" s="2">
        <f t="shared" ref="P837" si="887">AVERAGE(D846:D849)</f>
        <v>-81.317576170807243</v>
      </c>
      <c r="Q837" s="2">
        <f t="shared" ref="Q837" si="888">AVERAGE(E846:E849)</f>
        <v>7.1564224141406232</v>
      </c>
      <c r="R837" s="2">
        <f t="shared" ref="R837" si="889">AVERAGE(F846:F849)</f>
        <v>3.8861017723437454</v>
      </c>
      <c r="S837" s="2">
        <f t="shared" ref="S837" si="890">AVERAGE(G846:G849)</f>
        <v>3.2704531292187466</v>
      </c>
      <c r="T837" s="2">
        <f t="shared" ref="T837" si="891">AVERAGE(H846:H849)</f>
        <v>10.567080794999992</v>
      </c>
      <c r="U837" s="2">
        <f t="shared" ref="U837" si="892">AVERAGE(I846:I849)</f>
        <v>6.5935166524999991</v>
      </c>
      <c r="V837" s="2">
        <f t="shared" ref="V837" si="893">AVERAGE(J846:J849)</f>
        <v>3.9737495371874987</v>
      </c>
      <c r="W837" s="2">
        <f t="shared" ref="W837" si="894">AVERAGE(K846:K849)</f>
        <v>0.4314480817062446</v>
      </c>
    </row>
    <row r="838" spans="1:23" x14ac:dyDescent="0.2">
      <c r="A838" s="2" t="s">
        <v>17</v>
      </c>
      <c r="B838" s="2">
        <v>1984</v>
      </c>
      <c r="C838" s="2">
        <v>-8.9049999999999994</v>
      </c>
      <c r="D838" s="2">
        <v>-47.20179105184161</v>
      </c>
      <c r="E838" s="2">
        <f>DATA_PI!F422-DATA_PI!T422</f>
        <v>6.8506238471874994</v>
      </c>
      <c r="F838" s="2">
        <f>DATA_PI!G422-DATA_PI!U422</f>
        <v>3.7243664625000008</v>
      </c>
      <c r="G838" s="2">
        <f>DATA_PI!H422-DATA_PI!V422</f>
        <v>3.1261775346874998</v>
      </c>
      <c r="H838" s="2">
        <f>DATA_PI!I422-DATA_PI!W422</f>
        <v>9.2303057337499865</v>
      </c>
      <c r="I838" s="2">
        <f>DATA_PI!J422-DATA_PI!X422</f>
        <v>6.2994820418749988</v>
      </c>
      <c r="J838" s="2">
        <f>DATA_PI!K422-DATA_PI!Y422</f>
        <v>2.9308248706249955</v>
      </c>
      <c r="K838" s="2">
        <f>DATA_PI!L422-DATA_PI!Z422</f>
        <v>4.2673852024305141</v>
      </c>
      <c r="M838" s="2" t="str">
        <f t="shared" si="800"/>
        <v>New Zealand</v>
      </c>
      <c r="N838" s="2">
        <v>5</v>
      </c>
      <c r="O838" s="2">
        <f>AVERAGE(C850:C853)</f>
        <v>-5.415</v>
      </c>
      <c r="P838" s="2">
        <f t="shared" ref="P838" si="895">AVERAGE(D850:D853)</f>
        <v>-110.56021084534984</v>
      </c>
      <c r="Q838" s="2">
        <f t="shared" ref="Q838" si="896">AVERAGE(E850:E853)</f>
        <v>8.3980363721093649</v>
      </c>
      <c r="R838" s="2">
        <f t="shared" ref="R838" si="897">AVERAGE(F850:F853)</f>
        <v>5.286863801953122</v>
      </c>
      <c r="S838" s="2">
        <f t="shared" ref="S838" si="898">AVERAGE(G850:G853)</f>
        <v>3.1109318962499963</v>
      </c>
      <c r="T838" s="2">
        <f t="shared" ref="T838" si="899">AVERAGE(H850:H853)</f>
        <v>11.238189530703128</v>
      </c>
      <c r="U838" s="2">
        <f t="shared" ref="U838" si="900">AVERAGE(I850:I853)</f>
        <v>6.538506298124994</v>
      </c>
      <c r="V838" s="2">
        <f t="shared" ref="V838" si="901">AVERAGE(J850:J853)</f>
        <v>4.6996071110156254</v>
      </c>
      <c r="W838" s="2">
        <f t="shared" ref="W838" si="902">AVERAGE(K850:K853)</f>
        <v>-0.22221244997380996</v>
      </c>
    </row>
    <row r="839" spans="1:23" x14ac:dyDescent="0.2">
      <c r="A839" s="2" t="s">
        <v>17</v>
      </c>
      <c r="B839" s="2">
        <v>1985</v>
      </c>
      <c r="C839" s="2">
        <v>-7.2880000000000003</v>
      </c>
      <c r="D839" s="2">
        <v>-47.20179105184161</v>
      </c>
      <c r="E839" s="2">
        <f>DATA_PI!F423-DATA_PI!T423</f>
        <v>6.5713954153124874</v>
      </c>
      <c r="F839" s="2">
        <f>DATA_PI!G423-DATA_PI!U423</f>
        <v>3.4047397674999971</v>
      </c>
      <c r="G839" s="2">
        <f>DATA_PI!H423-DATA_PI!V423</f>
        <v>3.1667234499999957</v>
      </c>
      <c r="H839" s="2">
        <f>DATA_PI!I423-DATA_PI!W423</f>
        <v>9.4422389274999929</v>
      </c>
      <c r="I839" s="2">
        <f>DATA_PI!J423-DATA_PI!X423</f>
        <v>6.4558098818749947</v>
      </c>
      <c r="J839" s="2">
        <f>DATA_PI!K423-DATA_PI!Y423</f>
        <v>2.9861439800000014</v>
      </c>
      <c r="K839" s="2">
        <f>DATA_PI!L423-DATA_PI!Z423</f>
        <v>0.52052873114944986</v>
      </c>
      <c r="M839" s="2" t="str">
        <f t="shared" si="800"/>
        <v>New Zealand</v>
      </c>
      <c r="N839" s="2">
        <v>6</v>
      </c>
      <c r="O839" s="2">
        <f>AVERAGE(C854:C857)</f>
        <v>-3.57925</v>
      </c>
      <c r="P839" s="2">
        <f t="shared" ref="P839" si="903">AVERAGE(D854:D857)</f>
        <v>-71.294016600487282</v>
      </c>
      <c r="Q839" s="2">
        <f t="shared" ref="Q839" si="904">AVERAGE(E854:E857)</f>
        <v>8.6127359339843679</v>
      </c>
      <c r="R839" s="2">
        <f t="shared" ref="R839" si="905">AVERAGE(F854:F857)</f>
        <v>5.9538274735156254</v>
      </c>
      <c r="S839" s="2">
        <f t="shared" ref="S839" si="906">AVERAGE(G854:G857)</f>
        <v>2.6586128304687473</v>
      </c>
      <c r="T839" s="2">
        <f t="shared" ref="T839" si="907">AVERAGE(H854:H857)</f>
        <v>11.008976515625005</v>
      </c>
      <c r="U839" s="2">
        <f t="shared" ref="U839" si="908">AVERAGE(I854:I857)</f>
        <v>6.3189250423437491</v>
      </c>
      <c r="V839" s="2">
        <f t="shared" ref="V839" si="909">AVERAGE(J854:J857)</f>
        <v>4.6897884760156234</v>
      </c>
      <c r="W839" s="2">
        <f t="shared" ref="W839" si="910">AVERAGE(K854:K857)</f>
        <v>-0.31999275514237968</v>
      </c>
    </row>
    <row r="840" spans="1:23" x14ac:dyDescent="0.2">
      <c r="A840" s="2" t="s">
        <v>17</v>
      </c>
      <c r="B840" s="2">
        <v>1986</v>
      </c>
      <c r="C840" s="2">
        <v>-6.3949999999999996</v>
      </c>
      <c r="D840" s="2">
        <v>-47.20179105184161</v>
      </c>
      <c r="E840" s="2">
        <f>DATA_PI!F424-DATA_PI!T424</f>
        <v>6.4358170287500016</v>
      </c>
      <c r="F840" s="2">
        <f>DATA_PI!G424-DATA_PI!U424</f>
        <v>3.2137728359374975</v>
      </c>
      <c r="G840" s="2">
        <f>DATA_PI!H424-DATA_PI!V424</f>
        <v>3.2222461218749991</v>
      </c>
      <c r="H840" s="2">
        <f>DATA_PI!I424-DATA_PI!W424</f>
        <v>9.71297230093748</v>
      </c>
      <c r="I840" s="2">
        <f>DATA_PI!J424-DATA_PI!X424</f>
        <v>6.669854275937503</v>
      </c>
      <c r="J840" s="2">
        <f>DATA_PI!K424-DATA_PI!Y424</f>
        <v>3.0430002043750051</v>
      </c>
      <c r="K840" s="2">
        <f>DATA_PI!L424-DATA_PI!Z424</f>
        <v>1.507904526532748</v>
      </c>
      <c r="M840" s="2" t="str">
        <f t="shared" si="800"/>
        <v>New Zealand</v>
      </c>
      <c r="N840" s="2">
        <v>7</v>
      </c>
      <c r="O840" s="2">
        <f>AVERAGE(C858:C861)</f>
        <v>-7.49</v>
      </c>
      <c r="P840" s="2">
        <f t="shared" ref="P840" si="911">AVERAGE(D858:D861)</f>
        <v>-79.443267632925441</v>
      </c>
      <c r="Q840" s="2">
        <f t="shared" ref="Q840" si="912">AVERAGE(E858:E861)</f>
        <v>8.0397347764062346</v>
      </c>
      <c r="R840" s="2">
        <f t="shared" ref="R840" si="913">AVERAGE(F858:F861)</f>
        <v>5.8662671075000006</v>
      </c>
      <c r="S840" s="2">
        <f t="shared" ref="S840" si="914">AVERAGE(G858:G861)</f>
        <v>2.1734867066406212</v>
      </c>
      <c r="T840" s="2">
        <f t="shared" ref="T840" si="915">AVERAGE(H858:H861)</f>
        <v>10.271300310859361</v>
      </c>
      <c r="U840" s="2">
        <f t="shared" ref="U840" si="916">AVERAGE(I858:I861)</f>
        <v>5.9955103625781279</v>
      </c>
      <c r="V840" s="2">
        <f t="shared" ref="V840" si="917">AVERAGE(J858:J861)</f>
        <v>4.275444495390623</v>
      </c>
      <c r="W840" s="2">
        <f t="shared" ref="W840" si="918">AVERAGE(K858:K861)</f>
        <v>0.5051930825185208</v>
      </c>
    </row>
    <row r="841" spans="1:23" x14ac:dyDescent="0.2">
      <c r="A841" s="2" t="s">
        <v>17</v>
      </c>
      <c r="B841" s="2">
        <v>1987</v>
      </c>
      <c r="C841" s="2">
        <v>-4.8029999999999999</v>
      </c>
      <c r="D841" s="2">
        <v>-47.20179105184161</v>
      </c>
      <c r="E841" s="2">
        <f>DATA_PI!F425-DATA_PI!T425</f>
        <v>6.3136631399999814</v>
      </c>
      <c r="F841" s="2">
        <f>DATA_PI!G425-DATA_PI!U425</f>
        <v>3.0607822678124919</v>
      </c>
      <c r="G841" s="2">
        <f>DATA_PI!H425-DATA_PI!V425</f>
        <v>3.2526543084374957</v>
      </c>
      <c r="H841" s="2">
        <f>DATA_PI!I425-DATA_PI!W425</f>
        <v>9.947828830000006</v>
      </c>
      <c r="I841" s="2">
        <f>DATA_PI!J425-DATA_PI!X425</f>
        <v>6.827099483749997</v>
      </c>
      <c r="J841" s="2">
        <f>DATA_PI!K425-DATA_PI!Y425</f>
        <v>3.1207009309374953</v>
      </c>
      <c r="K841" s="2">
        <f>DATA_PI!L425-DATA_PI!Z425</f>
        <v>3.058539983295518</v>
      </c>
      <c r="M841" s="2" t="str">
        <f t="shared" si="800"/>
        <v>New Zealand</v>
      </c>
      <c r="N841" s="2">
        <v>8</v>
      </c>
      <c r="O841" s="2">
        <f>AVERAGE(C862:C865)</f>
        <v>-4.6062500000000002</v>
      </c>
      <c r="P841" s="2">
        <f t="shared" ref="P841" si="919">AVERAGE(D862:D865)</f>
        <v>-66.450697508727032</v>
      </c>
      <c r="Q841" s="2">
        <f t="shared" ref="Q841" si="920">AVERAGE(E862:E865)</f>
        <v>8.0115247249999975</v>
      </c>
      <c r="R841" s="2">
        <f t="shared" ref="R841" si="921">AVERAGE(F862:F865)</f>
        <v>5.7874483879687508</v>
      </c>
      <c r="S841" s="2">
        <f t="shared" ref="S841" si="922">AVERAGE(G862:G865)</f>
        <v>2.2235928652343748</v>
      </c>
      <c r="T841" s="2">
        <f t="shared" ref="T841" si="923">AVERAGE(H862:H865)</f>
        <v>9.1342259575000035</v>
      </c>
      <c r="U841" s="2">
        <f t="shared" ref="U841" si="924">AVERAGE(I862:I865)</f>
        <v>5.6410777336718674</v>
      </c>
      <c r="V841" s="2">
        <f t="shared" ref="V841" si="925">AVERAGE(J862:J865)</f>
        <v>3.4934029812499929</v>
      </c>
      <c r="W841" s="2">
        <f t="shared" ref="W841" si="926">AVERAGE(K862:K865)</f>
        <v>0.77647495662787935</v>
      </c>
    </row>
    <row r="842" spans="1:23" x14ac:dyDescent="0.2">
      <c r="A842" s="2" t="s">
        <v>17</v>
      </c>
      <c r="B842" s="2">
        <v>1988</v>
      </c>
      <c r="C842" s="2">
        <v>-0.92400000000000004</v>
      </c>
      <c r="D842" s="2">
        <v>-40.622258466393276</v>
      </c>
      <c r="E842" s="2">
        <f>DATA_PI!F426-DATA_PI!T426</f>
        <v>6.214433356249998</v>
      </c>
      <c r="F842" s="2">
        <f>DATA_PI!G426-DATA_PI!U426</f>
        <v>2.9418263137500062</v>
      </c>
      <c r="G842" s="2">
        <f>DATA_PI!H426-DATA_PI!V426</f>
        <v>3.2726021068749969</v>
      </c>
      <c r="H842" s="2">
        <f>DATA_PI!I426-DATA_PI!W426</f>
        <v>10.105751632499995</v>
      </c>
      <c r="I842" s="2">
        <f>DATA_PI!J426-DATA_PI!X426</f>
        <v>6.8794169078125016</v>
      </c>
      <c r="J842" s="2">
        <f>DATA_PI!K426-DATA_PI!Y426</f>
        <v>3.2273314612499924</v>
      </c>
      <c r="K842" s="2">
        <f>DATA_PI!L426-DATA_PI!Z426</f>
        <v>0.44979435776126064</v>
      </c>
      <c r="M842" s="2" t="str">
        <f t="shared" si="800"/>
        <v>New Zealand</v>
      </c>
      <c r="N842" s="2">
        <v>9</v>
      </c>
      <c r="Q842" s="2">
        <f>T834</f>
        <v>8.7641449057031213</v>
      </c>
      <c r="R842" s="2">
        <f t="shared" ref="R842:R849" si="927">U834</f>
        <v>6.1037454661718717</v>
      </c>
      <c r="S842" s="2">
        <f t="shared" ref="S842:S849" si="928">V834</f>
        <v>2.6603722181249942</v>
      </c>
    </row>
    <row r="843" spans="1:23" x14ac:dyDescent="0.2">
      <c r="A843" s="2" t="s">
        <v>17</v>
      </c>
      <c r="B843" s="2">
        <v>1989</v>
      </c>
      <c r="C843" s="2">
        <v>-3.665</v>
      </c>
      <c r="D843" s="2">
        <v>-40.622258466393276</v>
      </c>
      <c r="E843" s="2">
        <f>DATA_PI!F427-DATA_PI!T427</f>
        <v>6.2200583371874885</v>
      </c>
      <c r="F843" s="2">
        <f>DATA_PI!G427-DATA_PI!U427</f>
        <v>2.923275335624993</v>
      </c>
      <c r="G843" s="2">
        <f>DATA_PI!H427-DATA_PI!V427</f>
        <v>3.2965142709375002</v>
      </c>
      <c r="H843" s="2">
        <f>DATA_PI!I427-DATA_PI!W427</f>
        <v>10.235623101562489</v>
      </c>
      <c r="I843" s="2">
        <f>DATA_PI!J427-DATA_PI!X427</f>
        <v>6.9277849349999947</v>
      </c>
      <c r="J843" s="2">
        <f>DATA_PI!K427-DATA_PI!Y427</f>
        <v>3.3089186253125007</v>
      </c>
      <c r="K843" s="2">
        <f>DATA_PI!L427-DATA_PI!Z427</f>
        <v>0.53536169397366384</v>
      </c>
      <c r="M843" s="2" t="str">
        <f t="shared" si="800"/>
        <v>New Zealand</v>
      </c>
      <c r="N843" s="2">
        <v>10</v>
      </c>
      <c r="Q843" s="2">
        <f t="shared" ref="Q843:Q849" si="929">T835</f>
        <v>9.5833364480468664</v>
      </c>
      <c r="R843" s="2">
        <f t="shared" si="927"/>
        <v>6.5630614208593734</v>
      </c>
      <c r="S843" s="2">
        <f t="shared" si="928"/>
        <v>3.0201674964843743</v>
      </c>
    </row>
    <row r="844" spans="1:23" x14ac:dyDescent="0.2">
      <c r="A844" s="2" t="s">
        <v>17</v>
      </c>
      <c r="B844" s="2">
        <v>1990</v>
      </c>
      <c r="C844" s="2">
        <v>-3.4649999999999999</v>
      </c>
      <c r="D844" s="2">
        <v>-40.622258466393276</v>
      </c>
      <c r="E844" s="2">
        <f>DATA_PI!F428-DATA_PI!T428</f>
        <v>6.3906715668749996</v>
      </c>
      <c r="F844" s="2">
        <f>DATA_PI!G428-DATA_PI!U428</f>
        <v>3.0605899715624929</v>
      </c>
      <c r="G844" s="2">
        <f>DATA_PI!H428-DATA_PI!V428</f>
        <v>3.330045612812496</v>
      </c>
      <c r="H844" s="2">
        <f>DATA_PI!I428-DATA_PI!W428</f>
        <v>10.28905748468749</v>
      </c>
      <c r="I844" s="2">
        <f>DATA_PI!J428-DATA_PI!X428</f>
        <v>6.8751094368749968</v>
      </c>
      <c r="J844" s="2">
        <f>DATA_PI!K428-DATA_PI!Y428</f>
        <v>3.412887828749998</v>
      </c>
      <c r="K844" s="2">
        <f>DATA_PI!L428-DATA_PI!Z428</f>
        <v>0.49812849290499117</v>
      </c>
      <c r="M844" s="2" t="str">
        <f t="shared" si="800"/>
        <v>New Zealand</v>
      </c>
      <c r="N844" s="2">
        <v>11</v>
      </c>
      <c r="Q844" s="2">
        <f t="shared" si="929"/>
        <v>10.232582318437492</v>
      </c>
      <c r="R844" s="2">
        <f t="shared" si="927"/>
        <v>6.8607420423437491</v>
      </c>
      <c r="S844" s="2">
        <f t="shared" si="928"/>
        <v>3.3720883330468707</v>
      </c>
    </row>
    <row r="845" spans="1:23" x14ac:dyDescent="0.2">
      <c r="A845" s="2" t="s">
        <v>17</v>
      </c>
      <c r="B845" s="2">
        <v>1991</v>
      </c>
      <c r="C845" s="2">
        <v>-3.0470000000000002</v>
      </c>
      <c r="D845" s="2">
        <v>-40.622258466393276</v>
      </c>
      <c r="E845" s="2">
        <f>DATA_PI!F429-DATA_PI!T429</f>
        <v>6.5317147740624719</v>
      </c>
      <c r="F845" s="2">
        <f>DATA_PI!G429-DATA_PI!U429</f>
        <v>3.2401694081249914</v>
      </c>
      <c r="G845" s="2">
        <f>DATA_PI!H429-DATA_PI!V429</f>
        <v>3.2915966187499972</v>
      </c>
      <c r="H845" s="2">
        <f>DATA_PI!I429-DATA_PI!W429</f>
        <v>10.299897054999995</v>
      </c>
      <c r="I845" s="2">
        <f>DATA_PI!J429-DATA_PI!X429</f>
        <v>6.7606568896875032</v>
      </c>
      <c r="J845" s="2">
        <f>DATA_PI!K429-DATA_PI!Y429</f>
        <v>3.5392154168749919</v>
      </c>
      <c r="K845" s="2">
        <f>DATA_PI!L429-DATA_PI!Z429</f>
        <v>-0.81289207590858159</v>
      </c>
      <c r="M845" s="2" t="str">
        <f t="shared" si="800"/>
        <v>New Zealand</v>
      </c>
      <c r="N845" s="2">
        <v>12</v>
      </c>
      <c r="Q845" s="2">
        <f t="shared" si="929"/>
        <v>10.567080794999992</v>
      </c>
      <c r="R845" s="2">
        <f t="shared" si="927"/>
        <v>6.5935166524999991</v>
      </c>
      <c r="S845" s="2">
        <f t="shared" si="928"/>
        <v>3.9737495371874987</v>
      </c>
    </row>
    <row r="846" spans="1:23" x14ac:dyDescent="0.2">
      <c r="A846" s="2" t="s">
        <v>17</v>
      </c>
      <c r="B846" s="2">
        <v>1992</v>
      </c>
      <c r="C846" s="2">
        <v>-4.3970000000000002</v>
      </c>
      <c r="D846" s="2">
        <v>-81.317576170807243</v>
      </c>
      <c r="E846" s="2">
        <f>DATA_PI!F430-DATA_PI!T430</f>
        <v>6.7449690684374914</v>
      </c>
      <c r="F846" s="2">
        <f>DATA_PI!G430-DATA_PI!U430</f>
        <v>3.4681311740624956</v>
      </c>
      <c r="G846" s="2">
        <f>DATA_PI!H430-DATA_PI!V430</f>
        <v>3.276761374999996</v>
      </c>
      <c r="H846" s="2">
        <f>DATA_PI!I430-DATA_PI!W430</f>
        <v>10.349079957812499</v>
      </c>
      <c r="I846" s="2">
        <f>DATA_PI!J430-DATA_PI!X430</f>
        <v>6.6547046003124954</v>
      </c>
      <c r="J846" s="2">
        <f>DATA_PI!K430-DATA_PI!Y430</f>
        <v>3.6933744487499993</v>
      </c>
      <c r="K846" s="2">
        <f>DATA_PI!L430-DATA_PI!Z430</f>
        <v>-2.0202427755312615</v>
      </c>
      <c r="M846" s="2" t="str">
        <f t="shared" si="800"/>
        <v>New Zealand</v>
      </c>
      <c r="N846" s="2">
        <v>13</v>
      </c>
      <c r="Q846" s="2">
        <f t="shared" si="929"/>
        <v>11.238189530703128</v>
      </c>
      <c r="R846" s="2">
        <f t="shared" si="927"/>
        <v>6.538506298124994</v>
      </c>
      <c r="S846" s="2">
        <f t="shared" si="928"/>
        <v>4.6996071110156254</v>
      </c>
    </row>
    <row r="847" spans="1:23" x14ac:dyDescent="0.2">
      <c r="A847" s="2" t="s">
        <v>17</v>
      </c>
      <c r="B847" s="2">
        <v>1993</v>
      </c>
      <c r="C847" s="2">
        <v>-4.1150000000000002</v>
      </c>
      <c r="D847" s="2">
        <v>-81.317576170807243</v>
      </c>
      <c r="E847" s="2">
        <f>DATA_PI!F431-DATA_PI!T431</f>
        <v>7.0114553303125149</v>
      </c>
      <c r="F847" s="2">
        <f>DATA_PI!G431-DATA_PI!U431</f>
        <v>3.7352862896874903</v>
      </c>
      <c r="G847" s="2">
        <f>DATA_PI!H431-DATA_PI!V431</f>
        <v>3.2758727856249958</v>
      </c>
      <c r="H847" s="2">
        <f>DATA_PI!I431-DATA_PI!W431</f>
        <v>10.475739433749993</v>
      </c>
      <c r="I847" s="2">
        <f>DATA_PI!J431-DATA_PI!X431</f>
        <v>6.5927794062499956</v>
      </c>
      <c r="J847" s="2">
        <f>DATA_PI!K431-DATA_PI!Y431</f>
        <v>3.8827195384375024</v>
      </c>
      <c r="K847" s="2">
        <f>DATA_PI!L431-DATA_PI!Z431</f>
        <v>0.3641770905088475</v>
      </c>
      <c r="M847" s="2" t="str">
        <f t="shared" si="800"/>
        <v>New Zealand</v>
      </c>
      <c r="N847" s="2">
        <v>14</v>
      </c>
      <c r="Q847" s="2">
        <f t="shared" si="929"/>
        <v>11.008976515625005</v>
      </c>
      <c r="R847" s="2">
        <f t="shared" si="927"/>
        <v>6.3189250423437491</v>
      </c>
      <c r="S847" s="2">
        <f t="shared" si="928"/>
        <v>4.6897884760156234</v>
      </c>
    </row>
    <row r="848" spans="1:23" x14ac:dyDescent="0.2">
      <c r="A848" s="2" t="s">
        <v>17</v>
      </c>
      <c r="B848" s="2">
        <v>1994</v>
      </c>
      <c r="C848" s="2">
        <v>-3.98</v>
      </c>
      <c r="D848" s="2">
        <v>-81.317576170807243</v>
      </c>
      <c r="E848" s="2">
        <f>DATA_PI!F432-DATA_PI!T432</f>
        <v>7.2979915346874904</v>
      </c>
      <c r="F848" s="2">
        <f>DATA_PI!G432-DATA_PI!U432</f>
        <v>4.0243827218749999</v>
      </c>
      <c r="G848" s="2">
        <f>DATA_PI!H432-DATA_PI!V432</f>
        <v>3.2735393009374967</v>
      </c>
      <c r="H848" s="2">
        <f>DATA_PI!I432-DATA_PI!W432</f>
        <v>10.623695602187496</v>
      </c>
      <c r="I848" s="2">
        <f>DATA_PI!J432-DATA_PI!X432</f>
        <v>6.5679460584374993</v>
      </c>
      <c r="J848" s="2">
        <f>DATA_PI!K432-DATA_PI!Y432</f>
        <v>4.056779882499999</v>
      </c>
      <c r="K848" s="2">
        <f>DATA_PI!L432-DATA_PI!Z432</f>
        <v>1.5746632105387839</v>
      </c>
      <c r="M848" s="2" t="str">
        <f t="shared" si="800"/>
        <v>New Zealand</v>
      </c>
      <c r="N848" s="2">
        <v>15</v>
      </c>
      <c r="Q848" s="2">
        <f t="shared" si="929"/>
        <v>10.271300310859361</v>
      </c>
      <c r="R848" s="2">
        <f t="shared" si="927"/>
        <v>5.9955103625781279</v>
      </c>
      <c r="S848" s="2">
        <f t="shared" si="928"/>
        <v>4.275444495390623</v>
      </c>
    </row>
    <row r="849" spans="1:19" x14ac:dyDescent="0.2">
      <c r="A849" s="2" t="s">
        <v>17</v>
      </c>
      <c r="B849" s="2">
        <v>1995</v>
      </c>
      <c r="C849" s="2">
        <v>-4.9530000000000003</v>
      </c>
      <c r="D849" s="2">
        <v>-81.317576170807243</v>
      </c>
      <c r="E849" s="2">
        <f>DATA_PI!F433-DATA_PI!T433</f>
        <v>7.571273723124996</v>
      </c>
      <c r="F849" s="2">
        <f>DATA_PI!G433-DATA_PI!U433</f>
        <v>4.3166069037499959</v>
      </c>
      <c r="G849" s="2">
        <f>DATA_PI!H433-DATA_PI!V433</f>
        <v>3.2556390553124981</v>
      </c>
      <c r="H849" s="2">
        <f>DATA_PI!I433-DATA_PI!W433</f>
        <v>10.819808186249979</v>
      </c>
      <c r="I849" s="2">
        <f>DATA_PI!J433-DATA_PI!X433</f>
        <v>6.5586365450000059</v>
      </c>
      <c r="J849" s="2">
        <f>DATA_PI!K433-DATA_PI!Y433</f>
        <v>4.262124279062494</v>
      </c>
      <c r="K849" s="2">
        <f>DATA_PI!L433-DATA_PI!Z433</f>
        <v>1.8071948013086085</v>
      </c>
      <c r="M849" s="2" t="str">
        <f t="shared" si="800"/>
        <v>New Zealand</v>
      </c>
      <c r="N849" s="2">
        <v>16</v>
      </c>
      <c r="Q849" s="2">
        <f t="shared" si="929"/>
        <v>9.1342259575000035</v>
      </c>
      <c r="R849" s="2">
        <f t="shared" si="927"/>
        <v>5.6410777336718674</v>
      </c>
      <c r="S849" s="2">
        <f t="shared" si="928"/>
        <v>3.4934029812499929</v>
      </c>
    </row>
    <row r="850" spans="1:19" x14ac:dyDescent="0.2">
      <c r="A850" s="2" t="s">
        <v>17</v>
      </c>
      <c r="B850" s="2">
        <v>1996</v>
      </c>
      <c r="C850" s="2">
        <v>-5.8129999999999997</v>
      </c>
      <c r="D850" s="2">
        <v>-110.56021084534984</v>
      </c>
      <c r="E850" s="2">
        <f>DATA_PI!F434-DATA_PI!T434</f>
        <v>7.9636185234374892</v>
      </c>
      <c r="F850" s="2">
        <f>DATA_PI!G434-DATA_PI!U434</f>
        <v>4.7475898981249998</v>
      </c>
      <c r="G850" s="2">
        <f>DATA_PI!H434-DATA_PI!V434</f>
        <v>3.2150577290624955</v>
      </c>
      <c r="H850" s="2">
        <f>DATA_PI!I434-DATA_PI!W434</f>
        <v>11.042785326250005</v>
      </c>
      <c r="I850" s="2">
        <f>DATA_PI!J434-DATA_PI!X434</f>
        <v>6.5628179293749902</v>
      </c>
      <c r="J850" s="2">
        <f>DATA_PI!K434-DATA_PI!Y434</f>
        <v>4.4800247993749913</v>
      </c>
      <c r="K850" s="2">
        <f>DATA_PI!L434-DATA_PI!Z434</f>
        <v>1.8721088898194043</v>
      </c>
      <c r="M850" s="2" t="str">
        <f t="shared" si="800"/>
        <v>New Zealand</v>
      </c>
    </row>
    <row r="851" spans="1:19" x14ac:dyDescent="0.2">
      <c r="A851" s="2" t="s">
        <v>17</v>
      </c>
      <c r="B851" s="2">
        <v>1997</v>
      </c>
      <c r="C851" s="2">
        <v>-6.1619999999999999</v>
      </c>
      <c r="D851" s="2">
        <v>-110.56021084534984</v>
      </c>
      <c r="E851" s="2">
        <f>DATA_PI!F435-DATA_PI!T435</f>
        <v>8.3121343390624816</v>
      </c>
      <c r="F851" s="2">
        <f>DATA_PI!G435-DATA_PI!U435</f>
        <v>5.1577534599999915</v>
      </c>
      <c r="G851" s="2">
        <f>DATA_PI!H435-DATA_PI!V435</f>
        <v>3.1553972421874974</v>
      </c>
      <c r="H851" s="2">
        <f>DATA_PI!I435-DATA_PI!W435</f>
        <v>11.234857671874991</v>
      </c>
      <c r="I851" s="2">
        <f>DATA_PI!J435-DATA_PI!X435</f>
        <v>6.5616284624999857</v>
      </c>
      <c r="J851" s="2">
        <f>DATA_PI!K435-DATA_PI!Y435</f>
        <v>4.6732840518749938</v>
      </c>
      <c r="K851" s="2">
        <f>DATA_PI!L435-DATA_PI!Z435</f>
        <v>0.35926447081929802</v>
      </c>
      <c r="M851" s="2" t="str">
        <f t="shared" si="800"/>
        <v>New Zealand</v>
      </c>
    </row>
    <row r="852" spans="1:19" x14ac:dyDescent="0.2">
      <c r="A852" s="2" t="s">
        <v>17</v>
      </c>
      <c r="B852" s="2">
        <v>1998</v>
      </c>
      <c r="C852" s="2">
        <v>-3.6349999999999998</v>
      </c>
      <c r="D852" s="2">
        <v>-110.56021084534984</v>
      </c>
      <c r="E852" s="2">
        <f>DATA_PI!F436-DATA_PI!T436</f>
        <v>8.5713500221874952</v>
      </c>
      <c r="F852" s="2">
        <f>DATA_PI!G436-DATA_PI!U436</f>
        <v>5.4927211365625048</v>
      </c>
      <c r="G852" s="2">
        <f>DATA_PI!H436-DATA_PI!V436</f>
        <v>3.0776497562499969</v>
      </c>
      <c r="H852" s="2">
        <f>DATA_PI!I436-DATA_PI!W436</f>
        <v>11.35589657093751</v>
      </c>
      <c r="I852" s="2">
        <f>DATA_PI!J436-DATA_PI!X436</f>
        <v>6.5444713484375008</v>
      </c>
      <c r="J852" s="2">
        <f>DATA_PI!K436-DATA_PI!Y436</f>
        <v>4.8113204703125092</v>
      </c>
      <c r="K852" s="2">
        <f>DATA_PI!L436-DATA_PI!Z436</f>
        <v>-2.1121373320987491</v>
      </c>
      <c r="M852" s="2" t="str">
        <f t="shared" si="800"/>
        <v>New Zealand</v>
      </c>
    </row>
    <row r="853" spans="1:19" x14ac:dyDescent="0.2">
      <c r="A853" s="2" t="s">
        <v>17</v>
      </c>
      <c r="B853" s="2">
        <v>1999</v>
      </c>
      <c r="C853" s="2">
        <v>-6.05</v>
      </c>
      <c r="D853" s="2">
        <v>-110.56021084534984</v>
      </c>
      <c r="E853" s="2">
        <f>DATA_PI!F437-DATA_PI!T437</f>
        <v>8.7450426037499938</v>
      </c>
      <c r="F853" s="2">
        <f>DATA_PI!G437-DATA_PI!U437</f>
        <v>5.7493907131249919</v>
      </c>
      <c r="G853" s="2">
        <f>DATA_PI!H437-DATA_PI!V437</f>
        <v>2.9956228574999955</v>
      </c>
      <c r="H853" s="2">
        <f>DATA_PI!I437-DATA_PI!W437</f>
        <v>11.319218553750005</v>
      </c>
      <c r="I853" s="2">
        <f>DATA_PI!J437-DATA_PI!X437</f>
        <v>6.4851074521874992</v>
      </c>
      <c r="J853" s="2">
        <f>DATA_PI!K437-DATA_PI!Y437</f>
        <v>4.8337991225000074</v>
      </c>
      <c r="K853" s="2">
        <f>DATA_PI!L437-DATA_PI!Z437</f>
        <v>-1.0080858284351932</v>
      </c>
      <c r="M853" s="2" t="str">
        <f t="shared" si="800"/>
        <v>New Zealand</v>
      </c>
    </row>
    <row r="854" spans="1:19" x14ac:dyDescent="0.2">
      <c r="A854" s="2" t="s">
        <v>17</v>
      </c>
      <c r="B854" s="2">
        <v>2000</v>
      </c>
      <c r="C854" s="2">
        <v>-4.5960000000000001</v>
      </c>
      <c r="D854" s="2">
        <v>-71.294016600487282</v>
      </c>
      <c r="E854" s="2">
        <f>DATA_PI!F438-DATA_PI!T438</f>
        <v>8.874583422812492</v>
      </c>
      <c r="F854" s="2">
        <f>DATA_PI!G438-DATA_PI!U438</f>
        <v>5.9579566740624941</v>
      </c>
      <c r="G854" s="2">
        <f>DATA_PI!H438-DATA_PI!V438</f>
        <v>2.9164369537500026</v>
      </c>
      <c r="H854" s="2">
        <f>DATA_PI!I438-DATA_PI!W438</f>
        <v>11.227366558437502</v>
      </c>
      <c r="I854" s="2">
        <f>DATA_PI!J438-DATA_PI!X438</f>
        <v>6.4240630159374952</v>
      </c>
      <c r="J854" s="2">
        <f>DATA_PI!K438-DATA_PI!Y438</f>
        <v>4.8022179443750019</v>
      </c>
      <c r="K854" s="2">
        <f>DATA_PI!L438-DATA_PI!Z438</f>
        <v>-1.2352665925530899</v>
      </c>
      <c r="M854" s="2" t="str">
        <f t="shared" si="800"/>
        <v>New Zealand</v>
      </c>
    </row>
    <row r="855" spans="1:19" x14ac:dyDescent="0.2">
      <c r="A855" s="2" t="s">
        <v>17</v>
      </c>
      <c r="B855" s="2">
        <v>2001</v>
      </c>
      <c r="C855" s="2">
        <v>-2.2559999999999998</v>
      </c>
      <c r="D855" s="2">
        <v>-71.294016600487282</v>
      </c>
      <c r="E855" s="2">
        <f>DATA_PI!F439-DATA_PI!T439</f>
        <v>8.6730413774999917</v>
      </c>
      <c r="F855" s="2">
        <f>DATA_PI!G439-DATA_PI!U439</f>
        <v>5.9365471971874975</v>
      </c>
      <c r="G855" s="2">
        <f>DATA_PI!H439-DATA_PI!V439</f>
        <v>2.7354596565624973</v>
      </c>
      <c r="H855" s="2">
        <f>DATA_PI!I439-DATA_PI!W439</f>
        <v>11.089334185312502</v>
      </c>
      <c r="I855" s="2">
        <f>DATA_PI!J439-DATA_PI!X439</f>
        <v>6.3587034418750044</v>
      </c>
      <c r="J855" s="2">
        <f>DATA_PI!K439-DATA_PI!Y439</f>
        <v>4.7306787374999963</v>
      </c>
      <c r="K855" s="2">
        <f>DATA_PI!L439-DATA_PI!Z439</f>
        <v>-1.3454283859735332</v>
      </c>
      <c r="M855" s="2" t="str">
        <f t="shared" si="800"/>
        <v>New Zealand</v>
      </c>
    </row>
    <row r="856" spans="1:19" x14ac:dyDescent="0.2">
      <c r="A856" s="2" t="s">
        <v>17</v>
      </c>
      <c r="B856" s="2">
        <v>2002</v>
      </c>
      <c r="C856" s="2">
        <v>-3.6190000000000002</v>
      </c>
      <c r="D856" s="2">
        <v>-71.294016600487282</v>
      </c>
      <c r="E856" s="2">
        <f>DATA_PI!F440-DATA_PI!T440</f>
        <v>8.5209304037500004</v>
      </c>
      <c r="F856" s="2">
        <f>DATA_PI!G440-DATA_PI!U440</f>
        <v>5.9529687087500101</v>
      </c>
      <c r="G856" s="2">
        <f>DATA_PI!H440-DATA_PI!V440</f>
        <v>2.5679913937499972</v>
      </c>
      <c r="H856" s="2">
        <f>DATA_PI!I440-DATA_PI!W440</f>
        <v>10.934938080312513</v>
      </c>
      <c r="I856" s="2">
        <f>DATA_PI!J440-DATA_PI!X440</f>
        <v>6.2858220403125031</v>
      </c>
      <c r="J856" s="2">
        <f>DATA_PI!K440-DATA_PI!Y440</f>
        <v>4.6500632562500002</v>
      </c>
      <c r="K856" s="2">
        <f>DATA_PI!L440-DATA_PI!Z440</f>
        <v>0.42856047406555353</v>
      </c>
      <c r="M856" s="2" t="str">
        <f t="shared" si="800"/>
        <v>New Zealand</v>
      </c>
    </row>
    <row r="857" spans="1:19" x14ac:dyDescent="0.2">
      <c r="A857" s="2" t="s">
        <v>17</v>
      </c>
      <c r="B857" s="2">
        <v>2003</v>
      </c>
      <c r="C857" s="2">
        <v>-3.8460000000000001</v>
      </c>
      <c r="D857" s="2">
        <v>-71.294016600487282</v>
      </c>
      <c r="E857" s="2">
        <f>DATA_PI!F441-DATA_PI!T441</f>
        <v>8.3823885318749873</v>
      </c>
      <c r="F857" s="2">
        <f>DATA_PI!G441-DATA_PI!U441</f>
        <v>5.9678373140624998</v>
      </c>
      <c r="G857" s="2">
        <f>DATA_PI!H441-DATA_PI!V441</f>
        <v>2.4145633178124921</v>
      </c>
      <c r="H857" s="2">
        <f>DATA_PI!I441-DATA_PI!W441</f>
        <v>10.784267238437501</v>
      </c>
      <c r="I857" s="2">
        <f>DATA_PI!J441-DATA_PI!X441</f>
        <v>6.2071116712499936</v>
      </c>
      <c r="J857" s="2">
        <f>DATA_PI!K441-DATA_PI!Y441</f>
        <v>4.5761939659374953</v>
      </c>
      <c r="K857" s="2">
        <f>DATA_PI!L441-DATA_PI!Z441</f>
        <v>0.87216348389155074</v>
      </c>
      <c r="M857" s="2" t="str">
        <f t="shared" si="800"/>
        <v>New Zealand</v>
      </c>
    </row>
    <row r="858" spans="1:19" x14ac:dyDescent="0.2">
      <c r="A858" s="2" t="s">
        <v>17</v>
      </c>
      <c r="B858" s="2">
        <v>2004</v>
      </c>
      <c r="C858" s="2">
        <v>-5.7060000000000004</v>
      </c>
      <c r="D858" s="2">
        <v>-79.443267632925441</v>
      </c>
      <c r="E858" s="2">
        <f>DATA_PI!F442-DATA_PI!T442</f>
        <v>8.2284055656249819</v>
      </c>
      <c r="F858" s="2">
        <f>DATA_PI!G442-DATA_PI!U442</f>
        <v>5.9510812749999999</v>
      </c>
      <c r="G858" s="2">
        <f>DATA_PI!H442-DATA_PI!V442</f>
        <v>2.2770525684374956</v>
      </c>
      <c r="H858" s="2">
        <f>DATA_PI!I442-DATA_PI!W442</f>
        <v>10.576612038437496</v>
      </c>
      <c r="I858" s="2">
        <f>DATA_PI!J442-DATA_PI!X442</f>
        <v>6.1227460715625064</v>
      </c>
      <c r="J858" s="2">
        <f>DATA_PI!K442-DATA_PI!Y442</f>
        <v>4.4539384853124986</v>
      </c>
      <c r="K858" s="2">
        <f>DATA_PI!L442-DATA_PI!Z442</f>
        <v>0.76042215334878749</v>
      </c>
      <c r="M858" s="2" t="str">
        <f t="shared" si="800"/>
        <v>New Zealand</v>
      </c>
    </row>
    <row r="859" spans="1:19" x14ac:dyDescent="0.2">
      <c r="A859" s="2" t="s">
        <v>17</v>
      </c>
      <c r="B859" s="2">
        <v>2005</v>
      </c>
      <c r="C859" s="2">
        <v>-7.8789999999999996</v>
      </c>
      <c r="D859" s="2">
        <v>-79.443267632925441</v>
      </c>
      <c r="E859" s="2">
        <f>DATA_PI!F443-DATA_PI!T443</f>
        <v>8.054661166874979</v>
      </c>
      <c r="F859" s="2">
        <f>DATA_PI!G443-DATA_PI!U443</f>
        <v>5.8999668003124981</v>
      </c>
      <c r="G859" s="2">
        <f>DATA_PI!H443-DATA_PI!V443</f>
        <v>2.1548190337499964</v>
      </c>
      <c r="H859" s="2">
        <f>DATA_PI!I443-DATA_PI!W443</f>
        <v>10.379636893124982</v>
      </c>
      <c r="I859" s="2">
        <f>DATA_PI!J443-DATA_PI!X443</f>
        <v>6.0394233640624968</v>
      </c>
      <c r="J859" s="2">
        <f>DATA_PI!K443-DATA_PI!Y443</f>
        <v>4.3390065659374955</v>
      </c>
      <c r="K859" s="2">
        <f>DATA_PI!L443-DATA_PI!Z443</f>
        <v>0.31981180651924468</v>
      </c>
      <c r="M859" s="2" t="str">
        <f t="shared" si="800"/>
        <v>New Zealand</v>
      </c>
    </row>
    <row r="860" spans="1:19" x14ac:dyDescent="0.2">
      <c r="A860" s="2" t="s">
        <v>17</v>
      </c>
      <c r="B860" s="2">
        <v>2006</v>
      </c>
      <c r="C860" s="2">
        <v>-8.2799999999999994</v>
      </c>
      <c r="D860" s="2">
        <v>-79.443267632925441</v>
      </c>
      <c r="E860" s="2">
        <f>DATA_PI!F444-DATA_PI!T444</f>
        <v>7.9605999956249889</v>
      </c>
      <c r="F860" s="2">
        <f>DATA_PI!G444-DATA_PI!U444</f>
        <v>5.8249258021874972</v>
      </c>
      <c r="G860" s="2">
        <f>DATA_PI!H444-DATA_PI!V444</f>
        <v>2.1357106443749991</v>
      </c>
      <c r="H860" s="2">
        <f>DATA_PI!I444-DATA_PI!W444</f>
        <v>10.1790517371875</v>
      </c>
      <c r="I860" s="2">
        <f>DATA_PI!J444-DATA_PI!X444</f>
        <v>5.9548428743750073</v>
      </c>
      <c r="J860" s="2">
        <f>DATA_PI!K444-DATA_PI!Y444</f>
        <v>4.2239647493749999</v>
      </c>
      <c r="K860" s="2">
        <f>DATA_PI!L444-DATA_PI!Z444</f>
        <v>-3.2807451257163556E-2</v>
      </c>
      <c r="M860" s="2" t="str">
        <f t="shared" si="800"/>
        <v>New Zealand</v>
      </c>
    </row>
    <row r="861" spans="1:19" x14ac:dyDescent="0.2">
      <c r="A861" s="2" t="s">
        <v>17</v>
      </c>
      <c r="B861" s="2">
        <v>2007</v>
      </c>
      <c r="C861" s="2">
        <v>-8.0950000000000006</v>
      </c>
      <c r="D861" s="2">
        <v>-79.443267632925441</v>
      </c>
      <c r="E861" s="2">
        <f>DATA_PI!F445-DATA_PI!T445</f>
        <v>7.9152723774999885</v>
      </c>
      <c r="F861" s="2">
        <f>DATA_PI!G445-DATA_PI!U445</f>
        <v>5.789094552500007</v>
      </c>
      <c r="G861" s="2">
        <f>DATA_PI!H445-DATA_PI!V445</f>
        <v>2.1263645799999935</v>
      </c>
      <c r="H861" s="2">
        <f>DATA_PI!I445-DATA_PI!W445</f>
        <v>9.9499005746874687</v>
      </c>
      <c r="I861" s="2">
        <f>DATA_PI!J445-DATA_PI!X445</f>
        <v>5.865029140312501</v>
      </c>
      <c r="J861" s="2">
        <f>DATA_PI!K445-DATA_PI!Y445</f>
        <v>4.084868180937498</v>
      </c>
      <c r="K861" s="2">
        <f>DATA_PI!L445-DATA_PI!Z445</f>
        <v>0.97334582146321447</v>
      </c>
      <c r="M861" s="2" t="str">
        <f t="shared" si="800"/>
        <v>New Zealand</v>
      </c>
    </row>
    <row r="862" spans="1:19" x14ac:dyDescent="0.2">
      <c r="A862" s="2" t="s">
        <v>17</v>
      </c>
      <c r="B862" s="2">
        <v>2008</v>
      </c>
      <c r="C862" s="2">
        <v>-8.7270000000000003</v>
      </c>
      <c r="D862" s="2">
        <v>-66.450697508727032</v>
      </c>
      <c r="E862" s="2">
        <f>DATA_PI!F446-DATA_PI!T446</f>
        <v>7.9083418696875114</v>
      </c>
      <c r="F862" s="2">
        <f>DATA_PI!G446-DATA_PI!U446</f>
        <v>5.7738125318750022</v>
      </c>
      <c r="G862" s="2">
        <f>DATA_PI!H446-DATA_PI!V446</f>
        <v>2.1346187171874966</v>
      </c>
      <c r="H862" s="2">
        <f>DATA_PI!I446-DATA_PI!W446</f>
        <v>9.6779704906250004</v>
      </c>
      <c r="I862" s="2">
        <f>DATA_PI!J446-DATA_PI!X446</f>
        <v>5.7728243049999897</v>
      </c>
      <c r="J862" s="2">
        <f>DATA_PI!K446-DATA_PI!Y446</f>
        <v>3.9052310306249964</v>
      </c>
      <c r="K862" s="2">
        <f>DATA_PI!L446-DATA_PI!Z446</f>
        <v>0.24481299869263162</v>
      </c>
      <c r="M862" s="2" t="str">
        <f t="shared" si="800"/>
        <v>New Zealand</v>
      </c>
    </row>
    <row r="863" spans="1:19" x14ac:dyDescent="0.2">
      <c r="A863" s="2" t="s">
        <v>17</v>
      </c>
      <c r="B863" s="2">
        <v>2009</v>
      </c>
      <c r="C863" s="2">
        <v>-2.4660000000000002</v>
      </c>
      <c r="D863" s="2">
        <v>-66.450697508727032</v>
      </c>
      <c r="E863" s="2">
        <f>DATA_PI!F447-DATA_PI!T447</f>
        <v>7.9280594575000123</v>
      </c>
      <c r="F863" s="2">
        <f>DATA_PI!G447-DATA_PI!U447</f>
        <v>5.7514666696875025</v>
      </c>
      <c r="G863" s="2">
        <f>DATA_PI!H447-DATA_PI!V447</f>
        <v>2.1756340009374995</v>
      </c>
      <c r="H863" s="2">
        <f>DATA_PI!I447-DATA_PI!W447</f>
        <v>9.3281368937499991</v>
      </c>
      <c r="I863" s="2">
        <f>DATA_PI!J447-DATA_PI!X447</f>
        <v>5.6889107824999918</v>
      </c>
      <c r="J863" s="2">
        <f>DATA_PI!K447-DATA_PI!Y447</f>
        <v>3.6391946565624735</v>
      </c>
      <c r="K863" s="2">
        <f>DATA_PI!L447-DATA_PI!Z447</f>
        <v>1.4362941042871791</v>
      </c>
      <c r="M863" s="2" t="str">
        <f t="shared" si="800"/>
        <v>New Zealand</v>
      </c>
    </row>
    <row r="864" spans="1:19" x14ac:dyDescent="0.2">
      <c r="A864" s="2" t="s">
        <v>17</v>
      </c>
      <c r="B864" s="2">
        <v>2010</v>
      </c>
      <c r="C864" s="2">
        <v>-3.1669999999999998</v>
      </c>
      <c r="D864" s="2">
        <v>-66.450697508727032</v>
      </c>
      <c r="E864" s="2">
        <f>DATA_PI!F448-DATA_PI!T448</f>
        <v>7.9733210806249772</v>
      </c>
      <c r="F864" s="2">
        <f>DATA_PI!G448-DATA_PI!U448</f>
        <v>5.7149886053124987</v>
      </c>
      <c r="G864" s="2">
        <f>DATA_PI!H448-DATA_PI!V448</f>
        <v>2.2574202409375026</v>
      </c>
      <c r="H864" s="2">
        <f>DATA_PI!I448-DATA_PI!W448</f>
        <v>8.9537464334375159</v>
      </c>
      <c r="I864" s="2">
        <f>DATA_PI!J448-DATA_PI!X448</f>
        <v>5.5973956521874975</v>
      </c>
      <c r="J864" s="2">
        <f>DATA_PI!K448-DATA_PI!Y448</f>
        <v>3.357281439062497</v>
      </c>
      <c r="K864" s="2">
        <f>DATA_PI!L448-DATA_PI!Z448</f>
        <v>0.87867031672487506</v>
      </c>
      <c r="M864" s="2" t="str">
        <f t="shared" si="800"/>
        <v>New Zealand</v>
      </c>
    </row>
    <row r="865" spans="1:13" x14ac:dyDescent="0.2">
      <c r="A865" s="2" t="s">
        <v>17</v>
      </c>
      <c r="B865" s="2">
        <v>2011</v>
      </c>
      <c r="C865" s="2">
        <v>-4.0650000000000004</v>
      </c>
      <c r="D865" s="2">
        <v>-66.450697508727032</v>
      </c>
      <c r="E865" s="2">
        <f>DATA_PI!F449-DATA_PI!T449</f>
        <v>8.2363764921874889</v>
      </c>
      <c r="F865" s="2">
        <f>DATA_PI!G449-DATA_PI!U449</f>
        <v>5.9095257449999998</v>
      </c>
      <c r="G865" s="2">
        <f>DATA_PI!H449-DATA_PI!V449</f>
        <v>2.3266985018750006</v>
      </c>
      <c r="H865" s="2">
        <f>DATA_PI!I449-DATA_PI!W449</f>
        <v>8.5770500121874989</v>
      </c>
      <c r="I865" s="2">
        <f>DATA_PI!J449-DATA_PI!X449</f>
        <v>5.5051801949999906</v>
      </c>
      <c r="J865" s="2">
        <f>DATA_PI!K449-DATA_PI!Y449</f>
        <v>3.0719047987500048</v>
      </c>
      <c r="K865" s="2">
        <f>DATA_PI!L449-DATA_PI!Z449</f>
        <v>0.54612240680683188</v>
      </c>
      <c r="M865" s="2" t="str">
        <f t="shared" si="800"/>
        <v>New Zealand</v>
      </c>
    </row>
    <row r="866" spans="1:13" x14ac:dyDescent="0.2">
      <c r="A866" s="2" t="s">
        <v>17</v>
      </c>
      <c r="B866" s="2">
        <v>2012</v>
      </c>
      <c r="E866" s="2">
        <f>H834</f>
        <v>8.438301732499994</v>
      </c>
      <c r="F866" s="2">
        <f t="shared" ref="F866:F897" si="930">I834</f>
        <v>5.9900874353124927</v>
      </c>
      <c r="G866" s="2">
        <f t="shared" ref="G866:G897" si="931">J834</f>
        <v>2.4472277181249922</v>
      </c>
    </row>
    <row r="867" spans="1:13" x14ac:dyDescent="0.2">
      <c r="A867" s="2" t="s">
        <v>17</v>
      </c>
      <c r="B867" s="2">
        <v>2013</v>
      </c>
      <c r="E867" s="2">
        <f t="shared" ref="E867:E897" si="932">H835</f>
        <v>8.6253593787499909</v>
      </c>
      <c r="F867" s="2">
        <f t="shared" si="930"/>
        <v>6.0286623437500033</v>
      </c>
      <c r="G867" s="2">
        <f t="shared" si="931"/>
        <v>2.5966117518749918</v>
      </c>
    </row>
    <row r="868" spans="1:13" x14ac:dyDescent="0.2">
      <c r="A868" s="2" t="s">
        <v>17</v>
      </c>
      <c r="B868" s="2">
        <v>2014</v>
      </c>
      <c r="E868" s="2">
        <f t="shared" si="932"/>
        <v>8.8545199068749909</v>
      </c>
      <c r="F868" s="2">
        <f t="shared" si="930"/>
        <v>6.1159231471874911</v>
      </c>
      <c r="G868" s="2">
        <f t="shared" si="931"/>
        <v>2.7385743396874958</v>
      </c>
    </row>
    <row r="869" spans="1:13" x14ac:dyDescent="0.2">
      <c r="A869" s="2" t="s">
        <v>17</v>
      </c>
      <c r="B869" s="2">
        <v>2015</v>
      </c>
      <c r="E869" s="2">
        <f t="shared" si="932"/>
        <v>9.1383986046875094</v>
      </c>
      <c r="F869" s="2">
        <f t="shared" si="930"/>
        <v>6.2803089384374999</v>
      </c>
      <c r="G869" s="2">
        <f t="shared" si="931"/>
        <v>2.8590750628124972</v>
      </c>
    </row>
    <row r="870" spans="1:13" x14ac:dyDescent="0.2">
      <c r="A870" s="2" t="s">
        <v>17</v>
      </c>
      <c r="B870" s="2">
        <v>2016</v>
      </c>
      <c r="E870" s="2">
        <f t="shared" si="932"/>
        <v>9.2303057337499865</v>
      </c>
      <c r="F870" s="2">
        <f t="shared" si="930"/>
        <v>6.2994820418749988</v>
      </c>
      <c r="G870" s="2">
        <f t="shared" si="931"/>
        <v>2.9308248706249955</v>
      </c>
    </row>
    <row r="871" spans="1:13" x14ac:dyDescent="0.2">
      <c r="A871" s="2" t="s">
        <v>17</v>
      </c>
      <c r="B871" s="2">
        <v>2017</v>
      </c>
      <c r="E871" s="2">
        <f t="shared" si="932"/>
        <v>9.4422389274999929</v>
      </c>
      <c r="F871" s="2">
        <f t="shared" si="930"/>
        <v>6.4558098818749947</v>
      </c>
      <c r="G871" s="2">
        <f t="shared" si="931"/>
        <v>2.9861439800000014</v>
      </c>
    </row>
    <row r="872" spans="1:13" x14ac:dyDescent="0.2">
      <c r="A872" s="2" t="s">
        <v>17</v>
      </c>
      <c r="B872" s="2">
        <v>2018</v>
      </c>
      <c r="E872" s="2">
        <f t="shared" si="932"/>
        <v>9.71297230093748</v>
      </c>
      <c r="F872" s="2">
        <f t="shared" si="930"/>
        <v>6.669854275937503</v>
      </c>
      <c r="G872" s="2">
        <f t="shared" si="931"/>
        <v>3.0430002043750051</v>
      </c>
    </row>
    <row r="873" spans="1:13" x14ac:dyDescent="0.2">
      <c r="A873" s="2" t="s">
        <v>17</v>
      </c>
      <c r="B873" s="2">
        <v>2019</v>
      </c>
      <c r="E873" s="2">
        <f t="shared" si="932"/>
        <v>9.947828830000006</v>
      </c>
      <c r="F873" s="2">
        <f t="shared" si="930"/>
        <v>6.827099483749997</v>
      </c>
      <c r="G873" s="2">
        <f t="shared" si="931"/>
        <v>3.1207009309374953</v>
      </c>
    </row>
    <row r="874" spans="1:13" x14ac:dyDescent="0.2">
      <c r="A874" s="2" t="s">
        <v>17</v>
      </c>
      <c r="B874" s="2">
        <v>2020</v>
      </c>
      <c r="E874" s="2">
        <f t="shared" si="932"/>
        <v>10.105751632499995</v>
      </c>
      <c r="F874" s="2">
        <f t="shared" si="930"/>
        <v>6.8794169078125016</v>
      </c>
      <c r="G874" s="2">
        <f t="shared" si="931"/>
        <v>3.2273314612499924</v>
      </c>
    </row>
    <row r="875" spans="1:13" x14ac:dyDescent="0.2">
      <c r="A875" s="2" t="s">
        <v>17</v>
      </c>
      <c r="B875" s="2">
        <v>2021</v>
      </c>
      <c r="E875" s="2">
        <f t="shared" si="932"/>
        <v>10.235623101562489</v>
      </c>
      <c r="F875" s="2">
        <f t="shared" si="930"/>
        <v>6.9277849349999947</v>
      </c>
      <c r="G875" s="2">
        <f t="shared" si="931"/>
        <v>3.3089186253125007</v>
      </c>
    </row>
    <row r="876" spans="1:13" x14ac:dyDescent="0.2">
      <c r="A876" s="2" t="s">
        <v>17</v>
      </c>
      <c r="B876" s="2">
        <v>2022</v>
      </c>
      <c r="E876" s="2">
        <f t="shared" si="932"/>
        <v>10.28905748468749</v>
      </c>
      <c r="F876" s="2">
        <f t="shared" si="930"/>
        <v>6.8751094368749968</v>
      </c>
      <c r="G876" s="2">
        <f t="shared" si="931"/>
        <v>3.412887828749998</v>
      </c>
    </row>
    <row r="877" spans="1:13" x14ac:dyDescent="0.2">
      <c r="A877" s="2" t="s">
        <v>17</v>
      </c>
      <c r="B877" s="2">
        <v>2023</v>
      </c>
      <c r="E877" s="2">
        <f t="shared" si="932"/>
        <v>10.299897054999995</v>
      </c>
      <c r="F877" s="2">
        <f t="shared" si="930"/>
        <v>6.7606568896875032</v>
      </c>
      <c r="G877" s="2">
        <f t="shared" si="931"/>
        <v>3.5392154168749919</v>
      </c>
    </row>
    <row r="878" spans="1:13" x14ac:dyDescent="0.2">
      <c r="A878" s="2" t="s">
        <v>17</v>
      </c>
      <c r="B878" s="2">
        <v>2024</v>
      </c>
      <c r="E878" s="2">
        <f t="shared" si="932"/>
        <v>10.349079957812499</v>
      </c>
      <c r="F878" s="2">
        <f t="shared" si="930"/>
        <v>6.6547046003124954</v>
      </c>
      <c r="G878" s="2">
        <f t="shared" si="931"/>
        <v>3.6933744487499993</v>
      </c>
    </row>
    <row r="879" spans="1:13" x14ac:dyDescent="0.2">
      <c r="A879" s="2" t="s">
        <v>17</v>
      </c>
      <c r="B879" s="2">
        <v>2025</v>
      </c>
      <c r="E879" s="2">
        <f t="shared" si="932"/>
        <v>10.475739433749993</v>
      </c>
      <c r="F879" s="2">
        <f t="shared" si="930"/>
        <v>6.5927794062499956</v>
      </c>
      <c r="G879" s="2">
        <f t="shared" si="931"/>
        <v>3.8827195384375024</v>
      </c>
    </row>
    <row r="880" spans="1:13" x14ac:dyDescent="0.2">
      <c r="A880" s="2" t="s">
        <v>17</v>
      </c>
      <c r="B880" s="2">
        <v>2026</v>
      </c>
      <c r="E880" s="2">
        <f t="shared" si="932"/>
        <v>10.623695602187496</v>
      </c>
      <c r="F880" s="2">
        <f t="shared" si="930"/>
        <v>6.5679460584374993</v>
      </c>
      <c r="G880" s="2">
        <f t="shared" si="931"/>
        <v>4.056779882499999</v>
      </c>
    </row>
    <row r="881" spans="1:7" x14ac:dyDescent="0.2">
      <c r="A881" s="2" t="s">
        <v>17</v>
      </c>
      <c r="B881" s="2">
        <v>2027</v>
      </c>
      <c r="E881" s="2">
        <f t="shared" si="932"/>
        <v>10.819808186249979</v>
      </c>
      <c r="F881" s="2">
        <f t="shared" si="930"/>
        <v>6.5586365450000059</v>
      </c>
      <c r="G881" s="2">
        <f t="shared" si="931"/>
        <v>4.262124279062494</v>
      </c>
    </row>
    <row r="882" spans="1:7" x14ac:dyDescent="0.2">
      <c r="A882" s="2" t="s">
        <v>17</v>
      </c>
      <c r="B882" s="2">
        <v>2028</v>
      </c>
      <c r="E882" s="2">
        <f t="shared" si="932"/>
        <v>11.042785326250005</v>
      </c>
      <c r="F882" s="2">
        <f t="shared" si="930"/>
        <v>6.5628179293749902</v>
      </c>
      <c r="G882" s="2">
        <f t="shared" si="931"/>
        <v>4.4800247993749913</v>
      </c>
    </row>
    <row r="883" spans="1:7" x14ac:dyDescent="0.2">
      <c r="A883" s="2" t="s">
        <v>17</v>
      </c>
      <c r="B883" s="2">
        <v>2029</v>
      </c>
      <c r="E883" s="2">
        <f t="shared" si="932"/>
        <v>11.234857671874991</v>
      </c>
      <c r="F883" s="2">
        <f t="shared" si="930"/>
        <v>6.5616284624999857</v>
      </c>
      <c r="G883" s="2">
        <f t="shared" si="931"/>
        <v>4.6732840518749938</v>
      </c>
    </row>
    <row r="884" spans="1:7" x14ac:dyDescent="0.2">
      <c r="A884" s="2" t="s">
        <v>17</v>
      </c>
      <c r="B884" s="2">
        <v>2030</v>
      </c>
      <c r="E884" s="2">
        <f t="shared" si="932"/>
        <v>11.35589657093751</v>
      </c>
      <c r="F884" s="2">
        <f t="shared" si="930"/>
        <v>6.5444713484375008</v>
      </c>
      <c r="G884" s="2">
        <f t="shared" si="931"/>
        <v>4.8113204703125092</v>
      </c>
    </row>
    <row r="885" spans="1:7" x14ac:dyDescent="0.2">
      <c r="A885" s="2" t="s">
        <v>17</v>
      </c>
      <c r="B885" s="2">
        <v>2031</v>
      </c>
      <c r="E885" s="2">
        <f t="shared" si="932"/>
        <v>11.319218553750005</v>
      </c>
      <c r="F885" s="2">
        <f t="shared" si="930"/>
        <v>6.4851074521874992</v>
      </c>
      <c r="G885" s="2">
        <f t="shared" si="931"/>
        <v>4.8337991225000074</v>
      </c>
    </row>
    <row r="886" spans="1:7" x14ac:dyDescent="0.2">
      <c r="A886" s="2" t="s">
        <v>17</v>
      </c>
      <c r="B886" s="2">
        <v>2032</v>
      </c>
      <c r="E886" s="2">
        <f t="shared" si="932"/>
        <v>11.227366558437502</v>
      </c>
      <c r="F886" s="2">
        <f t="shared" si="930"/>
        <v>6.4240630159374952</v>
      </c>
      <c r="G886" s="2">
        <f t="shared" si="931"/>
        <v>4.8022179443750019</v>
      </c>
    </row>
    <row r="887" spans="1:7" x14ac:dyDescent="0.2">
      <c r="A887" s="2" t="s">
        <v>17</v>
      </c>
      <c r="B887" s="2">
        <v>2033</v>
      </c>
      <c r="E887" s="2">
        <f t="shared" si="932"/>
        <v>11.089334185312502</v>
      </c>
      <c r="F887" s="2">
        <f t="shared" si="930"/>
        <v>6.3587034418750044</v>
      </c>
      <c r="G887" s="2">
        <f t="shared" si="931"/>
        <v>4.7306787374999963</v>
      </c>
    </row>
    <row r="888" spans="1:7" x14ac:dyDescent="0.2">
      <c r="A888" s="2" t="s">
        <v>17</v>
      </c>
      <c r="B888" s="2">
        <v>2034</v>
      </c>
      <c r="E888" s="2">
        <f t="shared" si="932"/>
        <v>10.934938080312513</v>
      </c>
      <c r="F888" s="2">
        <f t="shared" si="930"/>
        <v>6.2858220403125031</v>
      </c>
      <c r="G888" s="2">
        <f t="shared" si="931"/>
        <v>4.6500632562500002</v>
      </c>
    </row>
    <row r="889" spans="1:7" x14ac:dyDescent="0.2">
      <c r="A889" s="2" t="s">
        <v>17</v>
      </c>
      <c r="B889" s="2">
        <v>2035</v>
      </c>
      <c r="E889" s="2">
        <f t="shared" si="932"/>
        <v>10.784267238437501</v>
      </c>
      <c r="F889" s="2">
        <f t="shared" si="930"/>
        <v>6.2071116712499936</v>
      </c>
      <c r="G889" s="2">
        <f t="shared" si="931"/>
        <v>4.5761939659374953</v>
      </c>
    </row>
    <row r="890" spans="1:7" x14ac:dyDescent="0.2">
      <c r="A890" s="2" t="s">
        <v>17</v>
      </c>
      <c r="B890" s="2">
        <v>2036</v>
      </c>
      <c r="E890" s="2">
        <f t="shared" si="932"/>
        <v>10.576612038437496</v>
      </c>
      <c r="F890" s="2">
        <f t="shared" si="930"/>
        <v>6.1227460715625064</v>
      </c>
      <c r="G890" s="2">
        <f t="shared" si="931"/>
        <v>4.4539384853124986</v>
      </c>
    </row>
    <row r="891" spans="1:7" x14ac:dyDescent="0.2">
      <c r="A891" s="2" t="s">
        <v>17</v>
      </c>
      <c r="B891" s="2">
        <v>2037</v>
      </c>
      <c r="E891" s="2">
        <f t="shared" si="932"/>
        <v>10.379636893124982</v>
      </c>
      <c r="F891" s="2">
        <f t="shared" si="930"/>
        <v>6.0394233640624968</v>
      </c>
      <c r="G891" s="2">
        <f t="shared" si="931"/>
        <v>4.3390065659374955</v>
      </c>
    </row>
    <row r="892" spans="1:7" x14ac:dyDescent="0.2">
      <c r="A892" s="2" t="s">
        <v>17</v>
      </c>
      <c r="B892" s="2">
        <v>2038</v>
      </c>
      <c r="E892" s="2">
        <f t="shared" si="932"/>
        <v>10.1790517371875</v>
      </c>
      <c r="F892" s="2">
        <f t="shared" si="930"/>
        <v>5.9548428743750073</v>
      </c>
      <c r="G892" s="2">
        <f t="shared" si="931"/>
        <v>4.2239647493749999</v>
      </c>
    </row>
    <row r="893" spans="1:7" x14ac:dyDescent="0.2">
      <c r="A893" s="2" t="s">
        <v>17</v>
      </c>
      <c r="B893" s="2">
        <v>2039</v>
      </c>
      <c r="E893" s="2">
        <f t="shared" si="932"/>
        <v>9.9499005746874687</v>
      </c>
      <c r="F893" s="2">
        <f t="shared" si="930"/>
        <v>5.865029140312501</v>
      </c>
      <c r="G893" s="2">
        <f t="shared" si="931"/>
        <v>4.084868180937498</v>
      </c>
    </row>
    <row r="894" spans="1:7" x14ac:dyDescent="0.2">
      <c r="A894" s="2" t="s">
        <v>17</v>
      </c>
      <c r="B894" s="2">
        <v>2040</v>
      </c>
      <c r="E894" s="2">
        <f t="shared" si="932"/>
        <v>9.6779704906250004</v>
      </c>
      <c r="F894" s="2">
        <f t="shared" si="930"/>
        <v>5.7728243049999897</v>
      </c>
      <c r="G894" s="2">
        <f t="shared" si="931"/>
        <v>3.9052310306249964</v>
      </c>
    </row>
    <row r="895" spans="1:7" x14ac:dyDescent="0.2">
      <c r="A895" s="2" t="s">
        <v>17</v>
      </c>
      <c r="B895" s="2">
        <v>2041</v>
      </c>
      <c r="E895" s="2">
        <f t="shared" si="932"/>
        <v>9.3281368937499991</v>
      </c>
      <c r="F895" s="2">
        <f t="shared" si="930"/>
        <v>5.6889107824999918</v>
      </c>
      <c r="G895" s="2">
        <f t="shared" si="931"/>
        <v>3.6391946565624735</v>
      </c>
    </row>
    <row r="896" spans="1:7" x14ac:dyDescent="0.2">
      <c r="A896" s="2" t="s">
        <v>17</v>
      </c>
      <c r="B896" s="2">
        <v>2042</v>
      </c>
      <c r="E896" s="2">
        <f t="shared" si="932"/>
        <v>8.9537464334375159</v>
      </c>
      <c r="F896" s="2">
        <f t="shared" si="930"/>
        <v>5.5973956521874975</v>
      </c>
      <c r="G896" s="2">
        <f t="shared" si="931"/>
        <v>3.357281439062497</v>
      </c>
    </row>
    <row r="897" spans="1:23" x14ac:dyDescent="0.2">
      <c r="A897" s="2" t="s">
        <v>17</v>
      </c>
      <c r="B897" s="2">
        <v>2043</v>
      </c>
      <c r="E897" s="2">
        <f t="shared" si="932"/>
        <v>8.5770500121874989</v>
      </c>
      <c r="F897" s="2">
        <f t="shared" si="930"/>
        <v>5.5051801949999906</v>
      </c>
      <c r="G897" s="2">
        <f t="shared" si="931"/>
        <v>3.0719047987500048</v>
      </c>
    </row>
    <row r="898" spans="1:23" x14ac:dyDescent="0.2">
      <c r="A898" s="2" t="s">
        <v>11</v>
      </c>
      <c r="B898" s="2">
        <v>1980</v>
      </c>
      <c r="C898" s="2">
        <v>1.7310000000000001</v>
      </c>
      <c r="D898" s="2">
        <v>-34.279568696000659</v>
      </c>
      <c r="E898" s="2">
        <f>DATA_PI!F450-DATA_PI!T450</f>
        <v>7.932405494687508</v>
      </c>
      <c r="F898" s="2">
        <f>DATA_PI!G450-DATA_PI!U450</f>
        <v>-2.7346730628124973</v>
      </c>
      <c r="G898" s="2">
        <f>DATA_PI!H450-DATA_PI!V450</f>
        <v>10.66714443875</v>
      </c>
      <c r="H898" s="2">
        <f>DATA_PI!I450-DATA_PI!W450</f>
        <v>9.1193017324999914</v>
      </c>
      <c r="I898" s="2">
        <f>DATA_PI!J450-DATA_PI!X450</f>
        <v>3.6600874353124944</v>
      </c>
      <c r="J898" s="2">
        <f>DATA_PI!K450-DATA_PI!Y450</f>
        <v>5.4582277181249914</v>
      </c>
      <c r="K898" s="2">
        <f>DATA_PI!L450-DATA_PI!Z450</f>
        <v>0.50219688081968195</v>
      </c>
      <c r="M898" s="2" t="str">
        <f t="shared" si="800"/>
        <v>Norway</v>
      </c>
      <c r="N898" s="2">
        <v>1</v>
      </c>
      <c r="O898" s="2">
        <f>AVERAGE(C898:C901)</f>
        <v>2.5147499999999998</v>
      </c>
      <c r="P898" s="2">
        <f t="shared" ref="P898" si="933">AVERAGE(D898:D901)</f>
        <v>-34.279568696000659</v>
      </c>
      <c r="Q898" s="2">
        <f t="shared" ref="Q898" si="934">AVERAGE(E898:E901)</f>
        <v>8.1071497676562476</v>
      </c>
      <c r="R898" s="2">
        <f t="shared" ref="R898" si="935">AVERAGE(F898:F901)</f>
        <v>-2.8849879948437529</v>
      </c>
      <c r="S898" s="2">
        <f t="shared" ref="S898" si="936">AVERAGE(G898:G901)</f>
        <v>10.992149598906249</v>
      </c>
      <c r="T898" s="2">
        <f t="shared" ref="T898" si="937">AVERAGE(H898:H901)</f>
        <v>9.3863949057031224</v>
      </c>
      <c r="U898" s="2">
        <f t="shared" ref="U898" si="938">AVERAGE(I898:I901)</f>
        <v>3.8527454661718723</v>
      </c>
      <c r="V898" s="2">
        <f t="shared" ref="V898" si="939">AVERAGE(J898:J901)</f>
        <v>5.5333722181249936</v>
      </c>
      <c r="W898" s="2">
        <f t="shared" ref="W898" si="940">AVERAGE(K898:K901)</f>
        <v>0.81994399206968127</v>
      </c>
    </row>
    <row r="899" spans="1:23" x14ac:dyDescent="0.2">
      <c r="A899" s="2" t="s">
        <v>11</v>
      </c>
      <c r="B899" s="2">
        <v>1981</v>
      </c>
      <c r="C899" s="2">
        <v>3.452</v>
      </c>
      <c r="D899" s="2">
        <v>-34.279568696000659</v>
      </c>
      <c r="E899" s="2">
        <f>DATA_PI!F451-DATA_PI!T451</f>
        <v>8.0787554590624922</v>
      </c>
      <c r="F899" s="2">
        <f>DATA_PI!G451-DATA_PI!U451</f>
        <v>-2.8071771671874899</v>
      </c>
      <c r="G899" s="2">
        <f>DATA_PI!H451-DATA_PI!V451</f>
        <v>10.885925122812502</v>
      </c>
      <c r="H899" s="2">
        <f>DATA_PI!I451-DATA_PI!W451</f>
        <v>9.304359378749993</v>
      </c>
      <c r="I899" s="2">
        <f>DATA_PI!J451-DATA_PI!X451</f>
        <v>3.7676623437500041</v>
      </c>
      <c r="J899" s="2">
        <f>DATA_PI!K451-DATA_PI!Y451</f>
        <v>5.5366117518749931</v>
      </c>
      <c r="K899" s="2">
        <f>DATA_PI!L451-DATA_PI!Z451</f>
        <v>1.0555673614804462</v>
      </c>
      <c r="M899" s="2" t="str">
        <f t="shared" ref="M899:M1026" si="941">A899</f>
        <v>Norway</v>
      </c>
      <c r="N899" s="2">
        <v>2</v>
      </c>
      <c r="O899" s="2">
        <f>AVERAGE(C902:C905)</f>
        <v>-0.17325000000000013</v>
      </c>
      <c r="P899" s="2">
        <f t="shared" ref="P899" si="942">AVERAGE(D902:D905)</f>
        <v>-20.213455116003381</v>
      </c>
      <c r="Q899" s="2">
        <f t="shared" ref="Q899" si="943">AVERAGE(E902:E905)</f>
        <v>8.2678748578124903</v>
      </c>
      <c r="R899" s="2">
        <f t="shared" ref="R899" si="944">AVERAGE(F902:F905)</f>
        <v>-3.3803346665625034</v>
      </c>
      <c r="S899" s="2">
        <f t="shared" ref="S899" si="945">AVERAGE(G902:G905)</f>
        <v>11.648450353749997</v>
      </c>
      <c r="T899" s="2">
        <f t="shared" ref="T899" si="946">AVERAGE(H902:H905)</f>
        <v>9.9853364480468656</v>
      </c>
      <c r="U899" s="2">
        <f t="shared" ref="U899" si="947">AVERAGE(I902:I905)</f>
        <v>4.6028114208593722</v>
      </c>
      <c r="V899" s="2">
        <f t="shared" ref="V899" si="948">AVERAGE(J902:J905)</f>
        <v>5.382667496484375</v>
      </c>
      <c r="W899" s="2">
        <f t="shared" ref="W899" si="949">AVERAGE(K902:K905)</f>
        <v>2.4018396108520572</v>
      </c>
    </row>
    <row r="900" spans="1:23" x14ac:dyDescent="0.2">
      <c r="A900" s="2" t="s">
        <v>11</v>
      </c>
      <c r="B900" s="2">
        <v>1982</v>
      </c>
      <c r="C900" s="2">
        <v>0.85299999999999998</v>
      </c>
      <c r="D900" s="2">
        <v>-34.279568696000659</v>
      </c>
      <c r="E900" s="2">
        <f>DATA_PI!F452-DATA_PI!T452</f>
        <v>8.1836112596874955</v>
      </c>
      <c r="F900" s="2">
        <f>DATA_PI!G452-DATA_PI!U452</f>
        <v>-2.922061678750012</v>
      </c>
      <c r="G900" s="2">
        <f>DATA_PI!H452-DATA_PI!V452</f>
        <v>11.105637021250001</v>
      </c>
      <c r="H900" s="2">
        <f>DATA_PI!I452-DATA_PI!W452</f>
        <v>9.4795199068749909</v>
      </c>
      <c r="I900" s="2">
        <f>DATA_PI!J452-DATA_PI!X452</f>
        <v>3.9009231471874912</v>
      </c>
      <c r="J900" s="2">
        <f>DATA_PI!K452-DATA_PI!Y452</f>
        <v>5.5785743396874956</v>
      </c>
      <c r="K900" s="2">
        <f>DATA_PI!L452-DATA_PI!Z452</f>
        <v>1.0211239735508049</v>
      </c>
      <c r="M900" s="2" t="str">
        <f t="shared" si="941"/>
        <v>Norway</v>
      </c>
      <c r="N900" s="2">
        <v>3</v>
      </c>
      <c r="O900" s="2">
        <f>AVERAGE(C906:C909)</f>
        <v>0.51324999999999987</v>
      </c>
      <c r="P900" s="2">
        <f t="shared" ref="P900" si="950">AVERAGE(D906:D909)</f>
        <v>-21.4770808075525</v>
      </c>
      <c r="Q900" s="2">
        <f t="shared" ref="Q900" si="951">AVERAGE(E906:E909)</f>
        <v>8.4867195085937386</v>
      </c>
      <c r="R900" s="2">
        <f t="shared" ref="R900" si="952">AVERAGE(F906:F909)</f>
        <v>-3.159784742734379</v>
      </c>
      <c r="S900" s="2">
        <f t="shared" ref="S900" si="953">AVERAGE(G906:G909)</f>
        <v>11.646439652343748</v>
      </c>
      <c r="T900" s="2">
        <f t="shared" ref="T900" si="954">AVERAGE(H906:H909)</f>
        <v>10.507832318437492</v>
      </c>
      <c r="U900" s="2">
        <f t="shared" ref="U900" si="955">AVERAGE(I906:I909)</f>
        <v>5.416492042343747</v>
      </c>
      <c r="V900" s="2">
        <f t="shared" ref="V900" si="956">AVERAGE(J906:J909)</f>
        <v>5.0908383330468707</v>
      </c>
      <c r="W900" s="2">
        <f t="shared" ref="W900" si="957">AVERAGE(K906:K909)</f>
        <v>-1.3326518828171665</v>
      </c>
    </row>
    <row r="901" spans="1:23" x14ac:dyDescent="0.2">
      <c r="A901" s="2" t="s">
        <v>11</v>
      </c>
      <c r="B901" s="2">
        <v>1983</v>
      </c>
      <c r="C901" s="2">
        <v>4.0229999999999997</v>
      </c>
      <c r="D901" s="2">
        <v>-34.279568696000659</v>
      </c>
      <c r="E901" s="2">
        <f>DATA_PI!F453-DATA_PI!T453</f>
        <v>8.2338268571874949</v>
      </c>
      <c r="F901" s="2">
        <f>DATA_PI!G453-DATA_PI!U453</f>
        <v>-3.0760400706250124</v>
      </c>
      <c r="G901" s="2">
        <f>DATA_PI!H453-DATA_PI!V453</f>
        <v>11.309891812812499</v>
      </c>
      <c r="H901" s="2">
        <f>DATA_PI!I453-DATA_PI!W453</f>
        <v>9.6423986046875143</v>
      </c>
      <c r="I901" s="2">
        <f>DATA_PI!J453-DATA_PI!X453</f>
        <v>4.0823089384374995</v>
      </c>
      <c r="J901" s="2">
        <f>DATA_PI!K453-DATA_PI!Y453</f>
        <v>5.5600750628124942</v>
      </c>
      <c r="K901" s="2">
        <f>DATA_PI!L453-DATA_PI!Z453</f>
        <v>0.70088775242779233</v>
      </c>
      <c r="M901" s="2" t="str">
        <f t="shared" si="941"/>
        <v>Norway</v>
      </c>
      <c r="N901" s="2">
        <v>4</v>
      </c>
      <c r="O901" s="2">
        <f>AVERAGE(C910:C913)</f>
        <v>3.25875</v>
      </c>
      <c r="P901" s="2">
        <f t="shared" ref="P901" si="958">AVERAGE(D910:D913)</f>
        <v>-6.1489859636138195</v>
      </c>
      <c r="Q901" s="2">
        <f t="shared" ref="Q901" si="959">AVERAGE(E910:E913)</f>
        <v>9.2676724141406233</v>
      </c>
      <c r="R901" s="2">
        <f t="shared" ref="R901" si="960">AVERAGE(F910:F913)</f>
        <v>-1.5486482276562548</v>
      </c>
      <c r="S901" s="2">
        <f t="shared" ref="S901" si="961">AVERAGE(G910:G913)</f>
        <v>10.816203129218747</v>
      </c>
      <c r="T901" s="2">
        <f t="shared" ref="T901" si="962">AVERAGE(H910:H913)</f>
        <v>10.925830794999994</v>
      </c>
      <c r="U901" s="2">
        <f t="shared" ref="U901" si="963">AVERAGE(I910:I913)</f>
        <v>5.9717666524999986</v>
      </c>
      <c r="V901" s="2">
        <f t="shared" ref="V901" si="964">AVERAGE(J910:J913)</f>
        <v>4.9544995371874974</v>
      </c>
      <c r="W901" s="2">
        <f t="shared" ref="W901" si="965">AVERAGE(K910:K913)</f>
        <v>-0.30330191829375552</v>
      </c>
    </row>
    <row r="902" spans="1:23" x14ac:dyDescent="0.2">
      <c r="A902" s="2" t="s">
        <v>11</v>
      </c>
      <c r="B902" s="2">
        <v>1984</v>
      </c>
      <c r="C902" s="2">
        <v>5.3650000000000002</v>
      </c>
      <c r="D902" s="2">
        <v>-20.213455116003381</v>
      </c>
      <c r="E902" s="2">
        <f>DATA_PI!F454-DATA_PI!T454</f>
        <v>8.2496238471874932</v>
      </c>
      <c r="F902" s="2">
        <f>DATA_PI!G454-DATA_PI!U454</f>
        <v>-3.2336335375000012</v>
      </c>
      <c r="G902" s="2">
        <f>DATA_PI!H454-DATA_PI!V454</f>
        <v>11.483177534687499</v>
      </c>
      <c r="H902" s="2">
        <f>DATA_PI!I454-DATA_PI!W454</f>
        <v>9.786305733749991</v>
      </c>
      <c r="I902" s="2">
        <f>DATA_PI!J454-DATA_PI!X454</f>
        <v>4.2574820418749972</v>
      </c>
      <c r="J902" s="2">
        <f>DATA_PI!K454-DATA_PI!Y454</f>
        <v>5.5288248706249981</v>
      </c>
      <c r="K902" s="2">
        <f>DATA_PI!L454-DATA_PI!Z454</f>
        <v>0.23838520243051353</v>
      </c>
      <c r="M902" s="2" t="str">
        <f t="shared" si="941"/>
        <v>Norway</v>
      </c>
      <c r="N902" s="2">
        <v>5</v>
      </c>
      <c r="O902" s="2">
        <f>AVERAGE(C914:C917)</f>
        <v>4.609</v>
      </c>
      <c r="P902" s="2">
        <f t="shared" ref="P902" si="966">AVERAGE(D914:D917)</f>
        <v>4.2254678256246248</v>
      </c>
      <c r="Q902" s="2">
        <f t="shared" ref="Q902" si="967">AVERAGE(E914:E917)</f>
        <v>10.186536372109364</v>
      </c>
      <c r="R902" s="2">
        <f t="shared" ref="R902" si="968">AVERAGE(F914:F917)</f>
        <v>0.77611380195312041</v>
      </c>
      <c r="S902" s="2">
        <f t="shared" ref="S902" si="969">AVERAGE(G914:G917)</f>
        <v>9.4101818962499966</v>
      </c>
      <c r="T902" s="2">
        <f t="shared" ref="T902" si="970">AVERAGE(H914:H917)</f>
        <v>10.894689530703127</v>
      </c>
      <c r="U902" s="2">
        <f t="shared" ref="U902" si="971">AVERAGE(I914:I917)</f>
        <v>6.350256298124993</v>
      </c>
      <c r="V902" s="2">
        <f t="shared" ref="V902" si="972">AVERAGE(J914:J917)</f>
        <v>4.5441071110156255</v>
      </c>
      <c r="W902" s="2">
        <f t="shared" ref="W902" si="973">AVERAGE(K914:K917)</f>
        <v>0.38428755002619003</v>
      </c>
    </row>
    <row r="903" spans="1:23" x14ac:dyDescent="0.2">
      <c r="A903" s="2" t="s">
        <v>11</v>
      </c>
      <c r="B903" s="2">
        <v>1985</v>
      </c>
      <c r="C903" s="2">
        <v>4.7249999999999996</v>
      </c>
      <c r="D903" s="2">
        <v>-20.213455116003381</v>
      </c>
      <c r="E903" s="2">
        <f>DATA_PI!F455-DATA_PI!T455</f>
        <v>8.2613954153124851</v>
      </c>
      <c r="F903" s="2">
        <f>DATA_PI!G455-DATA_PI!U455</f>
        <v>-3.3552602325000045</v>
      </c>
      <c r="G903" s="2">
        <f>DATA_PI!H455-DATA_PI!V455</f>
        <v>11.616723449999995</v>
      </c>
      <c r="H903" s="2">
        <f>DATA_PI!I455-DATA_PI!W455</f>
        <v>9.9252389274999899</v>
      </c>
      <c r="I903" s="2">
        <f>DATA_PI!J455-DATA_PI!X455</f>
        <v>4.4758098818749943</v>
      </c>
      <c r="J903" s="2">
        <f>DATA_PI!K455-DATA_PI!Y455</f>
        <v>5.4491439800000023</v>
      </c>
      <c r="K903" s="2">
        <f>DATA_PI!L455-DATA_PI!Z455</f>
        <v>2.0795287311494497</v>
      </c>
      <c r="M903" s="2" t="str">
        <f t="shared" si="941"/>
        <v>Norway</v>
      </c>
      <c r="N903" s="2">
        <v>6</v>
      </c>
      <c r="O903" s="2">
        <f>AVERAGE(C918:C921)</f>
        <v>13.982749999999999</v>
      </c>
      <c r="P903" s="2">
        <f t="shared" ref="P903" si="974">AVERAGE(D918:D921)</f>
        <v>27.893530733730287</v>
      </c>
      <c r="Q903" s="2">
        <f t="shared" ref="Q903" si="975">AVERAGE(E918:E921)</f>
        <v>10.36498593398437</v>
      </c>
      <c r="R903" s="2">
        <f t="shared" ref="R903" si="976">AVERAGE(F918:F921)</f>
        <v>2.5985774735156246</v>
      </c>
      <c r="S903" s="2">
        <f t="shared" ref="S903" si="977">AVERAGE(G918:G921)</f>
        <v>7.7668628304687477</v>
      </c>
      <c r="T903" s="2">
        <f t="shared" ref="T903" si="978">AVERAGE(H918:H921)</f>
        <v>11.043976515625008</v>
      </c>
      <c r="U903" s="2">
        <f t="shared" ref="U903" si="979">AVERAGE(I918:I921)</f>
        <v>6.6221750423437484</v>
      </c>
      <c r="V903" s="2">
        <f t="shared" ref="V903" si="980">AVERAGE(J918:J921)</f>
        <v>4.4217884760156245</v>
      </c>
      <c r="W903" s="2">
        <f t="shared" ref="W903" si="981">AVERAGE(K918:K921)</f>
        <v>6.6257244857620301E-2</v>
      </c>
    </row>
    <row r="904" spans="1:23" x14ac:dyDescent="0.2">
      <c r="A904" s="2" t="s">
        <v>11</v>
      </c>
      <c r="B904" s="2">
        <v>1986</v>
      </c>
      <c r="C904" s="2">
        <v>-6.0750000000000002</v>
      </c>
      <c r="D904" s="2">
        <v>-20.213455116003381</v>
      </c>
      <c r="E904" s="2">
        <f>DATA_PI!F456-DATA_PI!T456</f>
        <v>8.2708170287500025</v>
      </c>
      <c r="F904" s="2">
        <f>DATA_PI!G456-DATA_PI!U456</f>
        <v>-3.4462271640624991</v>
      </c>
      <c r="G904" s="2">
        <f>DATA_PI!H456-DATA_PI!V456</f>
        <v>11.718246121874998</v>
      </c>
      <c r="H904" s="2">
        <f>DATA_PI!I456-DATA_PI!W456</f>
        <v>10.056972300937481</v>
      </c>
      <c r="I904" s="2">
        <f>DATA_PI!J456-DATA_PI!X456</f>
        <v>4.7218542759375026</v>
      </c>
      <c r="J904" s="2">
        <f>DATA_PI!K456-DATA_PI!Y456</f>
        <v>5.3360002043750043</v>
      </c>
      <c r="K904" s="2">
        <f>DATA_PI!L456-DATA_PI!Z456</f>
        <v>3.3929045265327478</v>
      </c>
      <c r="M904" s="2" t="str">
        <f t="shared" si="941"/>
        <v>Norway</v>
      </c>
      <c r="N904" s="2">
        <v>7</v>
      </c>
      <c r="O904" s="2">
        <f>AVERAGE(C922:C925)</f>
        <v>14.483499999999999</v>
      </c>
      <c r="P904" s="2">
        <f t="shared" ref="P904" si="982">AVERAGE(D922:D925)</f>
        <v>49.201438564824116</v>
      </c>
      <c r="Q904" s="2">
        <f t="shared" ref="Q904" si="983">AVERAGE(E922:E925)</f>
        <v>9.6619847764062374</v>
      </c>
      <c r="R904" s="2">
        <f t="shared" ref="R904" si="984">AVERAGE(F922:F925)</f>
        <v>3.3102671075000005</v>
      </c>
      <c r="S904" s="2">
        <f t="shared" ref="S904" si="985">AVERAGE(G922:G925)</f>
        <v>6.3519867066406217</v>
      </c>
      <c r="T904" s="2">
        <f t="shared" ref="T904" si="986">AVERAGE(H922:H925)</f>
        <v>10.940300310859362</v>
      </c>
      <c r="U904" s="2">
        <f t="shared" ref="U904" si="987">AVERAGE(I922:I925)</f>
        <v>6.7290103625781281</v>
      </c>
      <c r="V904" s="2">
        <f t="shared" ref="V904" si="988">AVERAGE(J922:J925)</f>
        <v>4.2114444953906212</v>
      </c>
      <c r="W904" s="2">
        <f t="shared" ref="W904" si="989">AVERAGE(K922:K925)</f>
        <v>2.6443082518520816E-2</v>
      </c>
    </row>
    <row r="905" spans="1:23" x14ac:dyDescent="0.2">
      <c r="A905" s="2" t="s">
        <v>11</v>
      </c>
      <c r="B905" s="2">
        <v>1987</v>
      </c>
      <c r="C905" s="2">
        <v>-4.7080000000000002</v>
      </c>
      <c r="D905" s="2">
        <v>-20.213455116003381</v>
      </c>
      <c r="E905" s="2">
        <f>DATA_PI!F457-DATA_PI!T457</f>
        <v>8.2896631399999805</v>
      </c>
      <c r="F905" s="2">
        <f>DATA_PI!G457-DATA_PI!U457</f>
        <v>-3.4862177321875087</v>
      </c>
      <c r="G905" s="2">
        <f>DATA_PI!H457-DATA_PI!V457</f>
        <v>11.775654308437499</v>
      </c>
      <c r="H905" s="2">
        <f>DATA_PI!I457-DATA_PI!W457</f>
        <v>10.17282883</v>
      </c>
      <c r="I905" s="2">
        <f>DATA_PI!J457-DATA_PI!X457</f>
        <v>4.9560994837499948</v>
      </c>
      <c r="J905" s="2">
        <f>DATA_PI!K457-DATA_PI!Y457</f>
        <v>5.2167009309374954</v>
      </c>
      <c r="K905" s="2">
        <f>DATA_PI!L457-DATA_PI!Z457</f>
        <v>3.8965399832955181</v>
      </c>
      <c r="M905" s="2" t="str">
        <f t="shared" si="941"/>
        <v>Norway</v>
      </c>
      <c r="N905" s="2">
        <v>8</v>
      </c>
      <c r="O905" s="2">
        <f>AVERAGE(C926:C929)</f>
        <v>13.092750000000001</v>
      </c>
      <c r="P905" s="2">
        <f t="shared" ref="P905" si="990">AVERAGE(D926:D929)</f>
        <v>46.400810777544478</v>
      </c>
      <c r="Q905" s="2">
        <f t="shared" ref="Q905" si="991">AVERAGE(E926:E929)</f>
        <v>8.8677747249999967</v>
      </c>
      <c r="R905" s="2">
        <f t="shared" ref="R905" si="992">AVERAGE(F926:F929)</f>
        <v>3.3756983879687503</v>
      </c>
      <c r="S905" s="2">
        <f t="shared" ref="S905" si="993">AVERAGE(G926:G929)</f>
        <v>5.4925928652343741</v>
      </c>
      <c r="T905" s="2">
        <f t="shared" ref="T905" si="994">AVERAGE(H926:H929)</f>
        <v>10.247975957500003</v>
      </c>
      <c r="U905" s="2">
        <f t="shared" ref="U905" si="995">AVERAGE(I926:I929)</f>
        <v>6.6730777336718674</v>
      </c>
      <c r="V905" s="2">
        <f t="shared" ref="V905" si="996">AVERAGE(J926:J929)</f>
        <v>3.5746529812499936</v>
      </c>
      <c r="W905" s="2">
        <f t="shared" ref="W905" si="997">AVERAGE(K926:K929)</f>
        <v>1.4714749566278797</v>
      </c>
    </row>
    <row r="906" spans="1:23" x14ac:dyDescent="0.2">
      <c r="A906" s="2" t="s">
        <v>11</v>
      </c>
      <c r="B906" s="2">
        <v>1988</v>
      </c>
      <c r="C906" s="2">
        <v>-4.0190000000000001</v>
      </c>
      <c r="D906" s="2">
        <v>-21.4770808075525</v>
      </c>
      <c r="E906" s="2">
        <f>DATA_PI!F458-DATA_PI!T458</f>
        <v>8.32943335625</v>
      </c>
      <c r="F906" s="2">
        <f>DATA_PI!G458-DATA_PI!U458</f>
        <v>-3.4541736862499945</v>
      </c>
      <c r="G906" s="2">
        <f>DATA_PI!H458-DATA_PI!V458</f>
        <v>11.783602106874996</v>
      </c>
      <c r="H906" s="2">
        <f>DATA_PI!I458-DATA_PI!W458</f>
        <v>10.267751632499994</v>
      </c>
      <c r="I906" s="2">
        <f>DATA_PI!J458-DATA_PI!X458</f>
        <v>5.1564169078124991</v>
      </c>
      <c r="J906" s="2">
        <f>DATA_PI!K458-DATA_PI!Y458</f>
        <v>5.1103314612499915</v>
      </c>
      <c r="K906" s="2">
        <f>DATA_PI!L458-DATA_PI!Z458</f>
        <v>-0.17320564223873941</v>
      </c>
      <c r="M906" s="2" t="str">
        <f t="shared" si="941"/>
        <v>Norway</v>
      </c>
      <c r="N906" s="2">
        <v>9</v>
      </c>
      <c r="Q906" s="2">
        <f>T898</f>
        <v>9.3863949057031224</v>
      </c>
      <c r="R906" s="2">
        <f t="shared" ref="R906:R913" si="998">U898</f>
        <v>3.8527454661718723</v>
      </c>
      <c r="S906" s="2">
        <f t="shared" ref="S906:S913" si="999">V898</f>
        <v>5.5333722181249936</v>
      </c>
    </row>
    <row r="907" spans="1:23" x14ac:dyDescent="0.2">
      <c r="A907" s="2" t="s">
        <v>11</v>
      </c>
      <c r="B907" s="2">
        <v>1989</v>
      </c>
      <c r="C907" s="2">
        <v>-9.2999999999999999E-2</v>
      </c>
      <c r="D907" s="2">
        <v>-21.4770808075525</v>
      </c>
      <c r="E907" s="2">
        <f>DATA_PI!F459-DATA_PI!T459</f>
        <v>8.404058337187486</v>
      </c>
      <c r="F907" s="2">
        <f>DATA_PI!G459-DATA_PI!U459</f>
        <v>-3.3277246643750047</v>
      </c>
      <c r="G907" s="2">
        <f>DATA_PI!H459-DATA_PI!V459</f>
        <v>11.730514270937498</v>
      </c>
      <c r="H907" s="2">
        <f>DATA_PI!I459-DATA_PI!W459</f>
        <v>10.427623101562489</v>
      </c>
      <c r="I907" s="2">
        <f>DATA_PI!J459-DATA_PI!X459</f>
        <v>5.3407849349999914</v>
      </c>
      <c r="J907" s="2">
        <f>DATA_PI!K459-DATA_PI!Y459</f>
        <v>5.0869186253125029</v>
      </c>
      <c r="K907" s="2">
        <f>DATA_PI!L459-DATA_PI!Z459</f>
        <v>-2.0916383060263364</v>
      </c>
      <c r="M907" s="2" t="str">
        <f t="shared" si="941"/>
        <v>Norway</v>
      </c>
      <c r="N907" s="2">
        <v>10</v>
      </c>
      <c r="Q907" s="2">
        <f t="shared" ref="Q907:Q913" si="1000">T899</f>
        <v>9.9853364480468656</v>
      </c>
      <c r="R907" s="2">
        <f t="shared" si="998"/>
        <v>4.6028114208593722</v>
      </c>
      <c r="S907" s="2">
        <f t="shared" si="999"/>
        <v>5.382667496484375</v>
      </c>
    </row>
    <row r="908" spans="1:23" x14ac:dyDescent="0.2">
      <c r="A908" s="2" t="s">
        <v>11</v>
      </c>
      <c r="B908" s="2">
        <v>1990</v>
      </c>
      <c r="C908" s="2">
        <v>2.5019999999999998</v>
      </c>
      <c r="D908" s="2">
        <v>-21.4770808075525</v>
      </c>
      <c r="E908" s="2">
        <f>DATA_PI!F460-DATA_PI!T460</f>
        <v>8.5186715668749997</v>
      </c>
      <c r="F908" s="2">
        <f>DATA_PI!G460-DATA_PI!U460</f>
        <v>-3.0944100284375047</v>
      </c>
      <c r="G908" s="2">
        <f>DATA_PI!H460-DATA_PI!V460</f>
        <v>11.613045612812497</v>
      </c>
      <c r="H908" s="2">
        <f>DATA_PI!I460-DATA_PI!W460</f>
        <v>10.593057484687492</v>
      </c>
      <c r="I908" s="2">
        <f>DATA_PI!J460-DATA_PI!X460</f>
        <v>5.5091094368749971</v>
      </c>
      <c r="J908" s="2">
        <f>DATA_PI!K460-DATA_PI!Y460</f>
        <v>5.0828878287499961</v>
      </c>
      <c r="K908" s="2">
        <f>DATA_PI!L460-DATA_PI!Z460</f>
        <v>-1.8588715070950088</v>
      </c>
      <c r="M908" s="2" t="str">
        <f t="shared" si="941"/>
        <v>Norway</v>
      </c>
      <c r="N908" s="2">
        <v>11</v>
      </c>
      <c r="Q908" s="2">
        <f t="shared" si="1000"/>
        <v>10.507832318437492</v>
      </c>
      <c r="R908" s="2">
        <f t="shared" si="998"/>
        <v>5.416492042343747</v>
      </c>
      <c r="S908" s="2">
        <f t="shared" si="999"/>
        <v>5.0908383330468707</v>
      </c>
    </row>
    <row r="909" spans="1:23" x14ac:dyDescent="0.2">
      <c r="A909" s="2" t="s">
        <v>11</v>
      </c>
      <c r="B909" s="2">
        <v>1991</v>
      </c>
      <c r="C909" s="2">
        <v>3.6629999999999998</v>
      </c>
      <c r="D909" s="2">
        <v>-21.4770808075525</v>
      </c>
      <c r="E909" s="2">
        <f>DATA_PI!F461-DATA_PI!T461</f>
        <v>8.6947147740624686</v>
      </c>
      <c r="F909" s="2">
        <f>DATA_PI!G461-DATA_PI!U461</f>
        <v>-2.7628305918750122</v>
      </c>
      <c r="G909" s="2">
        <f>DATA_PI!H461-DATA_PI!V461</f>
        <v>11.458596618749999</v>
      </c>
      <c r="H909" s="2">
        <f>DATA_PI!I461-DATA_PI!W461</f>
        <v>10.742897054999993</v>
      </c>
      <c r="I909" s="2">
        <f>DATA_PI!J461-DATA_PI!X461</f>
        <v>5.6596568896875006</v>
      </c>
      <c r="J909" s="2">
        <f>DATA_PI!K461-DATA_PI!Y461</f>
        <v>5.0832154168749923</v>
      </c>
      <c r="K909" s="2">
        <f>DATA_PI!L461-DATA_PI!Z461</f>
        <v>-1.2068920759085815</v>
      </c>
      <c r="M909" s="2" t="str">
        <f t="shared" si="941"/>
        <v>Norway</v>
      </c>
      <c r="N909" s="2">
        <v>12</v>
      </c>
      <c r="Q909" s="2">
        <f t="shared" si="1000"/>
        <v>10.925830794999994</v>
      </c>
      <c r="R909" s="2">
        <f t="shared" si="998"/>
        <v>5.9717666524999986</v>
      </c>
      <c r="S909" s="2">
        <f t="shared" si="999"/>
        <v>4.9544995371874974</v>
      </c>
    </row>
    <row r="910" spans="1:23" x14ac:dyDescent="0.2">
      <c r="A910" s="2" t="s">
        <v>11</v>
      </c>
      <c r="B910" s="2">
        <v>1992</v>
      </c>
      <c r="C910" s="2">
        <v>3.4849999999999999</v>
      </c>
      <c r="D910" s="2">
        <v>-6.1489859636138195</v>
      </c>
      <c r="E910" s="2">
        <f>DATA_PI!F462-DATA_PI!T462</f>
        <v>8.8939690684374924</v>
      </c>
      <c r="F910" s="2">
        <f>DATA_PI!G462-DATA_PI!U462</f>
        <v>-2.3528688259375059</v>
      </c>
      <c r="G910" s="2">
        <f>DATA_PI!H462-DATA_PI!V462</f>
        <v>11.246761374999998</v>
      </c>
      <c r="H910" s="2">
        <f>DATA_PI!I462-DATA_PI!W462</f>
        <v>10.8610799578125</v>
      </c>
      <c r="I910" s="2">
        <f>DATA_PI!J462-DATA_PI!X462</f>
        <v>5.7957046003124937</v>
      </c>
      <c r="J910" s="2">
        <f>DATA_PI!K462-DATA_PI!Y462</f>
        <v>5.0663744487499969</v>
      </c>
      <c r="K910" s="2">
        <f>DATA_PI!L462-DATA_PI!Z462</f>
        <v>-0.45824277553126169</v>
      </c>
      <c r="M910" s="2" t="str">
        <f t="shared" si="941"/>
        <v>Norway</v>
      </c>
      <c r="N910" s="2">
        <v>13</v>
      </c>
      <c r="Q910" s="2">
        <f t="shared" si="1000"/>
        <v>10.894689530703127</v>
      </c>
      <c r="R910" s="2">
        <f t="shared" si="998"/>
        <v>6.350256298124993</v>
      </c>
      <c r="S910" s="2">
        <f t="shared" si="999"/>
        <v>4.5441071110156255</v>
      </c>
    </row>
    <row r="911" spans="1:23" x14ac:dyDescent="0.2">
      <c r="A911" s="2" t="s">
        <v>11</v>
      </c>
      <c r="B911" s="2">
        <v>1993</v>
      </c>
      <c r="C911" s="2">
        <v>2.98</v>
      </c>
      <c r="D911" s="2">
        <v>-6.1489859636138195</v>
      </c>
      <c r="E911" s="2">
        <f>DATA_PI!F463-DATA_PI!T463</f>
        <v>9.1284553303125122</v>
      </c>
      <c r="F911" s="2">
        <f>DATA_PI!G463-DATA_PI!U463</f>
        <v>-1.8577137103125061</v>
      </c>
      <c r="G911" s="2">
        <f>DATA_PI!H463-DATA_PI!V463</f>
        <v>10.985872785624997</v>
      </c>
      <c r="H911" s="2">
        <f>DATA_PI!I463-DATA_PI!W463</f>
        <v>10.940739433749997</v>
      </c>
      <c r="I911" s="2">
        <f>DATA_PI!J463-DATA_PI!X463</f>
        <v>5.9217794062499962</v>
      </c>
      <c r="J911" s="2">
        <f>DATA_PI!K463-DATA_PI!Y463</f>
        <v>5.0197195384375028</v>
      </c>
      <c r="K911" s="2">
        <f>DATA_PI!L463-DATA_PI!Z463</f>
        <v>2.8177090508847424E-2</v>
      </c>
      <c r="M911" s="2" t="str">
        <f t="shared" si="941"/>
        <v>Norway</v>
      </c>
      <c r="N911" s="2">
        <v>14</v>
      </c>
      <c r="Q911" s="2">
        <f t="shared" si="1000"/>
        <v>11.043976515625008</v>
      </c>
      <c r="R911" s="2">
        <f t="shared" si="998"/>
        <v>6.6221750423437484</v>
      </c>
      <c r="S911" s="2">
        <f t="shared" si="999"/>
        <v>4.4217884760156245</v>
      </c>
    </row>
    <row r="912" spans="1:23" x14ac:dyDescent="0.2">
      <c r="A912" s="2" t="s">
        <v>11</v>
      </c>
      <c r="B912" s="2">
        <v>1994</v>
      </c>
      <c r="C912" s="2">
        <v>2.9990000000000001</v>
      </c>
      <c r="D912" s="2">
        <v>-6.1489859636138195</v>
      </c>
      <c r="E912" s="2">
        <f>DATA_PI!F464-DATA_PI!T464</f>
        <v>9.3899915346874891</v>
      </c>
      <c r="F912" s="2">
        <f>DATA_PI!G464-DATA_PI!U464</f>
        <v>-1.2946172781250027</v>
      </c>
      <c r="G912" s="2">
        <f>DATA_PI!H464-DATA_PI!V464</f>
        <v>10.684539300937494</v>
      </c>
      <c r="H912" s="2">
        <f>DATA_PI!I464-DATA_PI!W464</f>
        <v>10.961695602187497</v>
      </c>
      <c r="I912" s="2">
        <f>DATA_PI!J464-DATA_PI!X464</f>
        <v>6.0349460584374981</v>
      </c>
      <c r="J912" s="2">
        <f>DATA_PI!K464-DATA_PI!Y464</f>
        <v>4.9267798824999964</v>
      </c>
      <c r="K912" s="2">
        <f>DATA_PI!L464-DATA_PI!Z464</f>
        <v>-0.29333678946121611</v>
      </c>
      <c r="M912" s="2" t="str">
        <f t="shared" si="941"/>
        <v>Norway</v>
      </c>
      <c r="N912" s="2">
        <v>15</v>
      </c>
      <c r="Q912" s="2">
        <f t="shared" si="1000"/>
        <v>10.940300310859362</v>
      </c>
      <c r="R912" s="2">
        <f t="shared" si="998"/>
        <v>6.7290103625781281</v>
      </c>
      <c r="S912" s="2">
        <f t="shared" si="999"/>
        <v>4.2114444953906212</v>
      </c>
    </row>
    <row r="913" spans="1:19" x14ac:dyDescent="0.2">
      <c r="A913" s="2" t="s">
        <v>11</v>
      </c>
      <c r="B913" s="2">
        <v>1995</v>
      </c>
      <c r="C913" s="2">
        <v>3.5710000000000002</v>
      </c>
      <c r="D913" s="2">
        <v>-6.1489859636138195</v>
      </c>
      <c r="E913" s="2">
        <f>DATA_PI!F465-DATA_PI!T465</f>
        <v>9.6582737231249993</v>
      </c>
      <c r="F913" s="2">
        <f>DATA_PI!G465-DATA_PI!U465</f>
        <v>-0.68939309625000433</v>
      </c>
      <c r="G913" s="2">
        <f>DATA_PI!H465-DATA_PI!V465</f>
        <v>10.347639055312497</v>
      </c>
      <c r="H913" s="2">
        <f>DATA_PI!I465-DATA_PI!W465</f>
        <v>10.939808186249984</v>
      </c>
      <c r="I913" s="2">
        <f>DATA_PI!J465-DATA_PI!X465</f>
        <v>6.1346365450000064</v>
      </c>
      <c r="J913" s="2">
        <f>DATA_PI!K465-DATA_PI!Y465</f>
        <v>4.8051242790624933</v>
      </c>
      <c r="K913" s="2">
        <f>DATA_PI!L465-DATA_PI!Z465</f>
        <v>-0.48980519869139161</v>
      </c>
      <c r="M913" s="2" t="str">
        <f t="shared" si="941"/>
        <v>Norway</v>
      </c>
      <c r="N913" s="2">
        <v>16</v>
      </c>
      <c r="Q913" s="2">
        <f t="shared" si="1000"/>
        <v>10.247975957500003</v>
      </c>
      <c r="R913" s="2">
        <f t="shared" si="998"/>
        <v>6.6730777336718674</v>
      </c>
      <c r="S913" s="2">
        <f t="shared" si="999"/>
        <v>3.5746529812499936</v>
      </c>
    </row>
    <row r="914" spans="1:19" x14ac:dyDescent="0.2">
      <c r="A914" s="2" t="s">
        <v>11</v>
      </c>
      <c r="B914" s="2">
        <v>1996</v>
      </c>
      <c r="C914" s="2">
        <v>6.8639999999999999</v>
      </c>
      <c r="D914" s="2">
        <v>4.2254678256246248</v>
      </c>
      <c r="E914" s="2">
        <f>DATA_PI!F466-DATA_PI!T466</f>
        <v>9.8956185234374914</v>
      </c>
      <c r="F914" s="2">
        <f>DATA_PI!G466-DATA_PI!U466</f>
        <v>-0.10041010187500277</v>
      </c>
      <c r="G914" s="2">
        <f>DATA_PI!H466-DATA_PI!V466</f>
        <v>9.9960577290624979</v>
      </c>
      <c r="H914" s="2">
        <f>DATA_PI!I466-DATA_PI!W466</f>
        <v>10.89878532625</v>
      </c>
      <c r="I914" s="2">
        <f>DATA_PI!J466-DATA_PI!X466</f>
        <v>6.2258179293749869</v>
      </c>
      <c r="J914" s="2">
        <f>DATA_PI!K466-DATA_PI!Y466</f>
        <v>4.6730247993749927</v>
      </c>
      <c r="K914" s="2">
        <f>DATA_PI!L466-DATA_PI!Z466</f>
        <v>-0.49589111018059562</v>
      </c>
      <c r="M914" s="2" t="str">
        <f t="shared" si="941"/>
        <v>Norway</v>
      </c>
    </row>
    <row r="915" spans="1:19" x14ac:dyDescent="0.2">
      <c r="A915" s="2" t="s">
        <v>11</v>
      </c>
      <c r="B915" s="2">
        <v>1997</v>
      </c>
      <c r="C915" s="2">
        <v>6.2809999999999997</v>
      </c>
      <c r="D915" s="2">
        <v>4.2254678256246248</v>
      </c>
      <c r="E915" s="2">
        <f>DATA_PI!F467-DATA_PI!T467</f>
        <v>10.113134339062483</v>
      </c>
      <c r="F915" s="2">
        <f>DATA_PI!G467-DATA_PI!U467</f>
        <v>0.49275345999999232</v>
      </c>
      <c r="G915" s="2">
        <f>DATA_PI!H467-DATA_PI!V467</f>
        <v>9.6203972421874973</v>
      </c>
      <c r="H915" s="2">
        <f>DATA_PI!I467-DATA_PI!W467</f>
        <v>10.873857671874994</v>
      </c>
      <c r="I915" s="2">
        <f>DATA_PI!J467-DATA_PI!X467</f>
        <v>6.3116284624999857</v>
      </c>
      <c r="J915" s="2">
        <f>DATA_PI!K467-DATA_PI!Y467</f>
        <v>4.5622840518749932</v>
      </c>
      <c r="K915" s="2">
        <f>DATA_PI!L467-DATA_PI!Z467</f>
        <v>0.339264470819298</v>
      </c>
      <c r="M915" s="2" t="str">
        <f t="shared" si="941"/>
        <v>Norway</v>
      </c>
    </row>
    <row r="916" spans="1:19" x14ac:dyDescent="0.2">
      <c r="A916" s="2" t="s">
        <v>11</v>
      </c>
      <c r="B916" s="2">
        <v>1998</v>
      </c>
      <c r="C916" s="2">
        <v>-0.315</v>
      </c>
      <c r="D916" s="2">
        <v>4.2254678256246248</v>
      </c>
      <c r="E916" s="2">
        <f>DATA_PI!F468-DATA_PI!T468</f>
        <v>10.30235002218749</v>
      </c>
      <c r="F916" s="2">
        <f>DATA_PI!G468-DATA_PI!U468</f>
        <v>1.0797211365625046</v>
      </c>
      <c r="G916" s="2">
        <f>DATA_PI!H468-DATA_PI!V468</f>
        <v>9.2226497562499965</v>
      </c>
      <c r="H916" s="2">
        <f>DATA_PI!I468-DATA_PI!W468</f>
        <v>10.889896570937509</v>
      </c>
      <c r="I916" s="2">
        <f>DATA_PI!J468-DATA_PI!X468</f>
        <v>6.3924713484374998</v>
      </c>
      <c r="J916" s="2">
        <f>DATA_PI!K468-DATA_PI!Y468</f>
        <v>4.4973204703125091</v>
      </c>
      <c r="K916" s="2">
        <f>DATA_PI!L468-DATA_PI!Z468</f>
        <v>1.4808626679012509</v>
      </c>
      <c r="M916" s="2" t="str">
        <f t="shared" si="941"/>
        <v>Norway</v>
      </c>
    </row>
    <row r="917" spans="1:19" x14ac:dyDescent="0.2">
      <c r="A917" s="2" t="s">
        <v>11</v>
      </c>
      <c r="B917" s="2">
        <v>1999</v>
      </c>
      <c r="C917" s="2">
        <v>5.6059999999999999</v>
      </c>
      <c r="D917" s="2">
        <v>4.2254678256246248</v>
      </c>
      <c r="E917" s="2">
        <f>DATA_PI!F469-DATA_PI!T469</f>
        <v>10.435042603749991</v>
      </c>
      <c r="F917" s="2">
        <f>DATA_PI!G469-DATA_PI!U469</f>
        <v>1.6323907131249875</v>
      </c>
      <c r="G917" s="2">
        <f>DATA_PI!H469-DATA_PI!V469</f>
        <v>8.8016228574999964</v>
      </c>
      <c r="H917" s="2">
        <f>DATA_PI!I469-DATA_PI!W469</f>
        <v>10.916218553750006</v>
      </c>
      <c r="I917" s="2">
        <f>DATA_PI!J469-DATA_PI!X469</f>
        <v>6.4711074521874998</v>
      </c>
      <c r="J917" s="2">
        <f>DATA_PI!K469-DATA_PI!Y469</f>
        <v>4.4437991225000069</v>
      </c>
      <c r="K917" s="2">
        <f>DATA_PI!L469-DATA_PI!Z469</f>
        <v>0.21291417156480685</v>
      </c>
      <c r="M917" s="2" t="str">
        <f t="shared" si="941"/>
        <v>Norway</v>
      </c>
    </row>
    <row r="918" spans="1:19" x14ac:dyDescent="0.2">
      <c r="A918" s="2" t="s">
        <v>11</v>
      </c>
      <c r="B918" s="2">
        <v>2000</v>
      </c>
      <c r="C918" s="2">
        <v>15.013</v>
      </c>
      <c r="D918" s="2">
        <v>27.893530733730287</v>
      </c>
      <c r="E918" s="2">
        <f>DATA_PI!F470-DATA_PI!T470</f>
        <v>10.485583422812496</v>
      </c>
      <c r="F918" s="2">
        <f>DATA_PI!G470-DATA_PI!U470</f>
        <v>2.1259566740624898</v>
      </c>
      <c r="G918" s="2">
        <f>DATA_PI!H470-DATA_PI!V470</f>
        <v>8.3604369537500016</v>
      </c>
      <c r="H918" s="2">
        <f>DATA_PI!I470-DATA_PI!W470</f>
        <v>10.966366558437507</v>
      </c>
      <c r="I918" s="2">
        <f>DATA_PI!J470-DATA_PI!X470</f>
        <v>6.5400630159374948</v>
      </c>
      <c r="J918" s="2">
        <f>DATA_PI!K470-DATA_PI!Y470</f>
        <v>4.4252179443750066</v>
      </c>
      <c r="K918" s="2">
        <f>DATA_PI!L470-DATA_PI!Z470</f>
        <v>-9.0266592553089886E-2</v>
      </c>
      <c r="M918" s="2" t="str">
        <f t="shared" si="941"/>
        <v>Norway</v>
      </c>
    </row>
    <row r="919" spans="1:19" x14ac:dyDescent="0.2">
      <c r="A919" s="2" t="s">
        <v>11</v>
      </c>
      <c r="B919" s="2">
        <v>2001</v>
      </c>
      <c r="C919" s="2">
        <v>16.106000000000002</v>
      </c>
      <c r="D919" s="2">
        <v>27.893530733730287</v>
      </c>
      <c r="E919" s="2">
        <f>DATA_PI!F471-DATA_PI!T471</f>
        <v>10.456041377499993</v>
      </c>
      <c r="F919" s="2">
        <f>DATA_PI!G471-DATA_PI!U471</f>
        <v>2.4865471971874982</v>
      </c>
      <c r="G919" s="2">
        <f>DATA_PI!H471-DATA_PI!V471</f>
        <v>7.9704596565624968</v>
      </c>
      <c r="H919" s="2">
        <f>DATA_PI!I471-DATA_PI!W471</f>
        <v>11.027334185312505</v>
      </c>
      <c r="I919" s="2">
        <f>DATA_PI!J471-DATA_PI!X471</f>
        <v>6.6007034418750017</v>
      </c>
      <c r="J919" s="2">
        <f>DATA_PI!K471-DATA_PI!Y471</f>
        <v>4.4266787374999943</v>
      </c>
      <c r="K919" s="2">
        <f>DATA_PI!L471-DATA_PI!Z471</f>
        <v>0.24857161402646671</v>
      </c>
      <c r="M919" s="2" t="str">
        <f t="shared" si="941"/>
        <v>Norway</v>
      </c>
    </row>
    <row r="920" spans="1:19" x14ac:dyDescent="0.2">
      <c r="A920" s="2" t="s">
        <v>11</v>
      </c>
      <c r="B920" s="2">
        <v>2002</v>
      </c>
      <c r="C920" s="2">
        <v>12.551</v>
      </c>
      <c r="D920" s="2">
        <v>27.893530733730287</v>
      </c>
      <c r="E920" s="2">
        <f>DATA_PI!F472-DATA_PI!T472</f>
        <v>10.343930403750001</v>
      </c>
      <c r="F920" s="2">
        <f>DATA_PI!G472-DATA_PI!U472</f>
        <v>2.7769687087500117</v>
      </c>
      <c r="G920" s="2">
        <f>DATA_PI!H472-DATA_PI!V472</f>
        <v>7.566991393749996</v>
      </c>
      <c r="H920" s="2">
        <f>DATA_PI!I472-DATA_PI!W472</f>
        <v>11.078938080312518</v>
      </c>
      <c r="I920" s="2">
        <f>DATA_PI!J472-DATA_PI!X472</f>
        <v>6.6518220403125028</v>
      </c>
      <c r="J920" s="2">
        <f>DATA_PI!K472-DATA_PI!Y472</f>
        <v>4.4270632562500012</v>
      </c>
      <c r="K920" s="2">
        <f>DATA_PI!L472-DATA_PI!Z472</f>
        <v>0.52256047406555362</v>
      </c>
      <c r="M920" s="2" t="str">
        <f t="shared" si="941"/>
        <v>Norway</v>
      </c>
    </row>
    <row r="921" spans="1:19" x14ac:dyDescent="0.2">
      <c r="A921" s="2" t="s">
        <v>11</v>
      </c>
      <c r="B921" s="2">
        <v>2003</v>
      </c>
      <c r="C921" s="2">
        <v>12.260999999999999</v>
      </c>
      <c r="D921" s="2">
        <v>27.893530733730287</v>
      </c>
      <c r="E921" s="2">
        <f>DATA_PI!F473-DATA_PI!T473</f>
        <v>10.174388531874989</v>
      </c>
      <c r="F921" s="2">
        <f>DATA_PI!G473-DATA_PI!U473</f>
        <v>3.0048373140624989</v>
      </c>
      <c r="G921" s="2">
        <f>DATA_PI!H473-DATA_PI!V473</f>
        <v>7.1695633178124947</v>
      </c>
      <c r="H921" s="2">
        <f>DATA_PI!I473-DATA_PI!W473</f>
        <v>11.103267238437503</v>
      </c>
      <c r="I921" s="2">
        <f>DATA_PI!J473-DATA_PI!X473</f>
        <v>6.6961116712499944</v>
      </c>
      <c r="J921" s="2">
        <f>DATA_PI!K473-DATA_PI!Y473</f>
        <v>4.408193965937496</v>
      </c>
      <c r="K921" s="2">
        <f>DATA_PI!L473-DATA_PI!Z473</f>
        <v>-0.41583651610844918</v>
      </c>
      <c r="M921" s="2" t="str">
        <f t="shared" si="941"/>
        <v>Norway</v>
      </c>
    </row>
    <row r="922" spans="1:19" x14ac:dyDescent="0.2">
      <c r="A922" s="2" t="s">
        <v>11</v>
      </c>
      <c r="B922" s="2">
        <v>2004</v>
      </c>
      <c r="C922" s="2">
        <v>12.585000000000001</v>
      </c>
      <c r="D922" s="2">
        <v>49.201438564824116</v>
      </c>
      <c r="E922" s="2">
        <f>DATA_PI!F474-DATA_PI!T474</f>
        <v>10.010405565624986</v>
      </c>
      <c r="F922" s="2">
        <f>DATA_PI!G474-DATA_PI!U474</f>
        <v>3.2010812749999999</v>
      </c>
      <c r="G922" s="2">
        <f>DATA_PI!H474-DATA_PI!V474</f>
        <v>6.8100525684374968</v>
      </c>
      <c r="H922" s="2">
        <f>DATA_PI!I474-DATA_PI!W474</f>
        <v>11.0596120384375</v>
      </c>
      <c r="I922" s="2">
        <f>DATA_PI!J474-DATA_PI!X474</f>
        <v>6.7127460715625062</v>
      </c>
      <c r="J922" s="2">
        <f>DATA_PI!K474-DATA_PI!Y474</f>
        <v>4.3469384853124922</v>
      </c>
      <c r="K922" s="2">
        <f>DATA_PI!L474-DATA_PI!Z474</f>
        <v>-0.74957784665121263</v>
      </c>
      <c r="M922" s="2" t="str">
        <f t="shared" si="941"/>
        <v>Norway</v>
      </c>
    </row>
    <row r="923" spans="1:19" x14ac:dyDescent="0.2">
      <c r="A923" s="2" t="s">
        <v>11</v>
      </c>
      <c r="B923" s="2">
        <v>2005</v>
      </c>
      <c r="C923" s="2">
        <v>16.481000000000002</v>
      </c>
      <c r="D923" s="2">
        <v>49.201438564824116</v>
      </c>
      <c r="E923" s="2">
        <f>DATA_PI!F475-DATA_PI!T475</f>
        <v>9.8996611668749779</v>
      </c>
      <c r="F923" s="2">
        <f>DATA_PI!G475-DATA_PI!U475</f>
        <v>3.3929668003125002</v>
      </c>
      <c r="G923" s="2">
        <f>DATA_PI!H475-DATA_PI!V475</f>
        <v>6.5068190337499967</v>
      </c>
      <c r="H923" s="2">
        <f>DATA_PI!I475-DATA_PI!W475</f>
        <v>11.000636893124991</v>
      </c>
      <c r="I923" s="2">
        <f>DATA_PI!J475-DATA_PI!X475</f>
        <v>6.7284233640624969</v>
      </c>
      <c r="J923" s="2">
        <f>DATA_PI!K475-DATA_PI!Y475</f>
        <v>4.2720065659374953</v>
      </c>
      <c r="K923" s="2">
        <f>DATA_PI!L475-DATA_PI!Z475</f>
        <v>-0.48818819348075526</v>
      </c>
      <c r="M923" s="2" t="str">
        <f t="shared" si="941"/>
        <v>Norway</v>
      </c>
    </row>
    <row r="924" spans="1:19" x14ac:dyDescent="0.2">
      <c r="A924" s="2" t="s">
        <v>11</v>
      </c>
      <c r="B924" s="2">
        <v>2006</v>
      </c>
      <c r="C924" s="2">
        <v>16.404</v>
      </c>
      <c r="D924" s="2">
        <v>49.201438564824116</v>
      </c>
      <c r="E924" s="2">
        <f>DATA_PI!F476-DATA_PI!T476</f>
        <v>9.5135999956249933</v>
      </c>
      <c r="F924" s="2">
        <f>DATA_PI!G476-DATA_PI!U476</f>
        <v>3.3299258021874962</v>
      </c>
      <c r="G924" s="2">
        <f>DATA_PI!H476-DATA_PI!V476</f>
        <v>6.1837106443749974</v>
      </c>
      <c r="H924" s="2">
        <f>DATA_PI!I476-DATA_PI!W476</f>
        <v>10.91505173718749</v>
      </c>
      <c r="I924" s="2">
        <f>DATA_PI!J476-DATA_PI!X476</f>
        <v>6.7388428743750062</v>
      </c>
      <c r="J924" s="2">
        <f>DATA_PI!K476-DATA_PI!Y476</f>
        <v>4.1759647493750052</v>
      </c>
      <c r="K924" s="2">
        <f>DATA_PI!L476-DATA_PI!Z476</f>
        <v>0.33619254874283644</v>
      </c>
      <c r="M924" s="2" t="str">
        <f t="shared" si="941"/>
        <v>Norway</v>
      </c>
    </row>
    <row r="925" spans="1:19" x14ac:dyDescent="0.2">
      <c r="A925" s="2" t="s">
        <v>11</v>
      </c>
      <c r="B925" s="2">
        <v>2007</v>
      </c>
      <c r="C925" s="2">
        <v>12.464</v>
      </c>
      <c r="D925" s="2">
        <v>49.201438564824116</v>
      </c>
      <c r="E925" s="2">
        <f>DATA_PI!F477-DATA_PI!T477</f>
        <v>9.2242723774999931</v>
      </c>
      <c r="F925" s="2">
        <f>DATA_PI!G477-DATA_PI!U477</f>
        <v>3.3170945525000057</v>
      </c>
      <c r="G925" s="2">
        <f>DATA_PI!H477-DATA_PI!V477</f>
        <v>5.9073645799999959</v>
      </c>
      <c r="H925" s="2">
        <f>DATA_PI!I477-DATA_PI!W477</f>
        <v>10.785900574687467</v>
      </c>
      <c r="I925" s="2">
        <f>DATA_PI!J477-DATA_PI!X477</f>
        <v>6.7360291403125032</v>
      </c>
      <c r="J925" s="2">
        <f>DATA_PI!K477-DATA_PI!Y477</f>
        <v>4.050868180937492</v>
      </c>
      <c r="K925" s="2">
        <f>DATA_PI!L477-DATA_PI!Z477</f>
        <v>1.0073458214632147</v>
      </c>
      <c r="M925" s="2" t="str">
        <f t="shared" si="941"/>
        <v>Norway</v>
      </c>
    </row>
    <row r="926" spans="1:19" x14ac:dyDescent="0.2">
      <c r="A926" s="2" t="s">
        <v>11</v>
      </c>
      <c r="B926" s="2">
        <v>2008</v>
      </c>
      <c r="C926" s="2">
        <v>15.952</v>
      </c>
      <c r="D926" s="2">
        <v>46.400810777544478</v>
      </c>
      <c r="E926" s="2">
        <f>DATA_PI!F478-DATA_PI!T478</f>
        <v>9.0113418696875129</v>
      </c>
      <c r="F926" s="2">
        <f>DATA_PI!G478-DATA_PI!U478</f>
        <v>3.3298125318749996</v>
      </c>
      <c r="G926" s="2">
        <f>DATA_PI!H478-DATA_PI!V478</f>
        <v>5.6826187171874949</v>
      </c>
      <c r="H926" s="2">
        <f>DATA_PI!I478-DATA_PI!W478</f>
        <v>10.607970490624993</v>
      </c>
      <c r="I926" s="2">
        <f>DATA_PI!J478-DATA_PI!X478</f>
        <v>6.7188243049999912</v>
      </c>
      <c r="J926" s="2">
        <f>DATA_PI!K478-DATA_PI!Y478</f>
        <v>3.8882310306250005</v>
      </c>
      <c r="K926" s="2">
        <f>DATA_PI!L478-DATA_PI!Z478</f>
        <v>1.3428129986926316</v>
      </c>
      <c r="M926" s="2" t="str">
        <f t="shared" si="941"/>
        <v>Norway</v>
      </c>
    </row>
    <row r="927" spans="1:19" x14ac:dyDescent="0.2">
      <c r="A927" s="2" t="s">
        <v>11</v>
      </c>
      <c r="B927" s="2">
        <v>2009</v>
      </c>
      <c r="C927" s="2">
        <v>11.723000000000001</v>
      </c>
      <c r="D927" s="2">
        <v>46.400810777544478</v>
      </c>
      <c r="E927" s="2">
        <f>DATA_PI!F479-DATA_PI!T479</f>
        <v>8.841059457500009</v>
      </c>
      <c r="F927" s="2">
        <f>DATA_PI!G479-DATA_PI!U479</f>
        <v>3.332466669687502</v>
      </c>
      <c r="G927" s="2">
        <f>DATA_PI!H479-DATA_PI!V479</f>
        <v>5.5096340009374991</v>
      </c>
      <c r="H927" s="2">
        <f>DATA_PI!I479-DATA_PI!W479</f>
        <v>10.386136893750006</v>
      </c>
      <c r="I927" s="2">
        <f>DATA_PI!J479-DATA_PI!X479</f>
        <v>6.6949107824999921</v>
      </c>
      <c r="J927" s="2">
        <f>DATA_PI!K479-DATA_PI!Y479</f>
        <v>3.6911946565624731</v>
      </c>
      <c r="K927" s="2">
        <f>DATA_PI!L479-DATA_PI!Z479</f>
        <v>2.2642941042871794</v>
      </c>
      <c r="M927" s="2" t="str">
        <f t="shared" si="941"/>
        <v>Norway</v>
      </c>
    </row>
    <row r="928" spans="1:19" x14ac:dyDescent="0.2">
      <c r="A928" s="2" t="s">
        <v>11</v>
      </c>
      <c r="B928" s="2">
        <v>2010</v>
      </c>
      <c r="C928" s="2">
        <v>11.916</v>
      </c>
      <c r="D928" s="2">
        <v>46.400810777544478</v>
      </c>
      <c r="E928" s="2">
        <f>DATA_PI!F480-DATA_PI!T480</f>
        <v>8.6993210806249763</v>
      </c>
      <c r="F928" s="2">
        <f>DATA_PI!G480-DATA_PI!U480</f>
        <v>3.3169886053124991</v>
      </c>
      <c r="G928" s="2">
        <f>DATA_PI!H480-DATA_PI!V480</f>
        <v>5.3824202409375026</v>
      </c>
      <c r="H928" s="2">
        <f>DATA_PI!I480-DATA_PI!W480</f>
        <v>10.135746433437518</v>
      </c>
      <c r="I928" s="2">
        <f>DATA_PI!J480-DATA_PI!X480</f>
        <v>6.6593956521874986</v>
      </c>
      <c r="J928" s="2">
        <f>DATA_PI!K480-DATA_PI!Y480</f>
        <v>3.4762814390624968</v>
      </c>
      <c r="K928" s="2">
        <f>DATA_PI!L480-DATA_PI!Z480</f>
        <v>0.77467031672487519</v>
      </c>
      <c r="M928" s="2" t="str">
        <f t="shared" si="941"/>
        <v>Norway</v>
      </c>
    </row>
    <row r="929" spans="1:13" x14ac:dyDescent="0.2">
      <c r="A929" s="2" t="s">
        <v>11</v>
      </c>
      <c r="B929" s="2">
        <v>2011</v>
      </c>
      <c r="C929" s="2">
        <v>12.78</v>
      </c>
      <c r="D929" s="2">
        <v>46.400810777544478</v>
      </c>
      <c r="E929" s="2">
        <f>DATA_PI!F481-DATA_PI!T481</f>
        <v>8.9193764921874887</v>
      </c>
      <c r="F929" s="2">
        <f>DATA_PI!G481-DATA_PI!U481</f>
        <v>3.5235257450000006</v>
      </c>
      <c r="G929" s="2">
        <f>DATA_PI!H481-DATA_PI!V481</f>
        <v>5.3956985018749997</v>
      </c>
      <c r="H929" s="2">
        <f>DATA_PI!I481-DATA_PI!W481</f>
        <v>9.8620500121874954</v>
      </c>
      <c r="I929" s="2">
        <f>DATA_PI!J481-DATA_PI!X481</f>
        <v>6.6191801949999878</v>
      </c>
      <c r="J929" s="2">
        <f>DATA_PI!K481-DATA_PI!Y481</f>
        <v>3.2429047987500041</v>
      </c>
      <c r="K929" s="2">
        <f>DATA_PI!L481-DATA_PI!Z481</f>
        <v>1.504122406806832</v>
      </c>
      <c r="M929" s="2" t="str">
        <f t="shared" si="941"/>
        <v>Norway</v>
      </c>
    </row>
    <row r="930" spans="1:13" x14ac:dyDescent="0.2">
      <c r="A930" s="2" t="s">
        <v>11</v>
      </c>
      <c r="B930" s="2">
        <v>2012</v>
      </c>
      <c r="E930" s="2">
        <f>H898</f>
        <v>9.1193017324999914</v>
      </c>
      <c r="F930" s="2">
        <f t="shared" ref="F930:F961" si="1001">I898</f>
        <v>3.6600874353124944</v>
      </c>
      <c r="G930" s="2">
        <f t="shared" ref="G930:G961" si="1002">J898</f>
        <v>5.4582277181249914</v>
      </c>
    </row>
    <row r="931" spans="1:13" x14ac:dyDescent="0.2">
      <c r="A931" s="2" t="s">
        <v>11</v>
      </c>
      <c r="B931" s="2">
        <v>2013</v>
      </c>
      <c r="E931" s="2">
        <f t="shared" ref="E931:E961" si="1003">H899</f>
        <v>9.304359378749993</v>
      </c>
      <c r="F931" s="2">
        <f t="shared" si="1001"/>
        <v>3.7676623437500041</v>
      </c>
      <c r="G931" s="2">
        <f t="shared" si="1002"/>
        <v>5.5366117518749931</v>
      </c>
    </row>
    <row r="932" spans="1:13" x14ac:dyDescent="0.2">
      <c r="A932" s="2" t="s">
        <v>11</v>
      </c>
      <c r="B932" s="2">
        <v>2014</v>
      </c>
      <c r="E932" s="2">
        <f t="shared" si="1003"/>
        <v>9.4795199068749909</v>
      </c>
      <c r="F932" s="2">
        <f t="shared" si="1001"/>
        <v>3.9009231471874912</v>
      </c>
      <c r="G932" s="2">
        <f t="shared" si="1002"/>
        <v>5.5785743396874956</v>
      </c>
    </row>
    <row r="933" spans="1:13" x14ac:dyDescent="0.2">
      <c r="A933" s="2" t="s">
        <v>11</v>
      </c>
      <c r="B933" s="2">
        <v>2015</v>
      </c>
      <c r="E933" s="2">
        <f t="shared" si="1003"/>
        <v>9.6423986046875143</v>
      </c>
      <c r="F933" s="2">
        <f t="shared" si="1001"/>
        <v>4.0823089384374995</v>
      </c>
      <c r="G933" s="2">
        <f t="shared" si="1002"/>
        <v>5.5600750628124942</v>
      </c>
    </row>
    <row r="934" spans="1:13" x14ac:dyDescent="0.2">
      <c r="A934" s="2" t="s">
        <v>11</v>
      </c>
      <c r="B934" s="2">
        <v>2016</v>
      </c>
      <c r="E934" s="2">
        <f t="shared" si="1003"/>
        <v>9.786305733749991</v>
      </c>
      <c r="F934" s="2">
        <f t="shared" si="1001"/>
        <v>4.2574820418749972</v>
      </c>
      <c r="G934" s="2">
        <f t="shared" si="1002"/>
        <v>5.5288248706249981</v>
      </c>
    </row>
    <row r="935" spans="1:13" x14ac:dyDescent="0.2">
      <c r="A935" s="2" t="s">
        <v>11</v>
      </c>
      <c r="B935" s="2">
        <v>2017</v>
      </c>
      <c r="E935" s="2">
        <f t="shared" si="1003"/>
        <v>9.9252389274999899</v>
      </c>
      <c r="F935" s="2">
        <f t="shared" si="1001"/>
        <v>4.4758098818749943</v>
      </c>
      <c r="G935" s="2">
        <f t="shared" si="1002"/>
        <v>5.4491439800000023</v>
      </c>
    </row>
    <row r="936" spans="1:13" x14ac:dyDescent="0.2">
      <c r="A936" s="2" t="s">
        <v>11</v>
      </c>
      <c r="B936" s="2">
        <v>2018</v>
      </c>
      <c r="E936" s="2">
        <f t="shared" si="1003"/>
        <v>10.056972300937481</v>
      </c>
      <c r="F936" s="2">
        <f t="shared" si="1001"/>
        <v>4.7218542759375026</v>
      </c>
      <c r="G936" s="2">
        <f t="shared" si="1002"/>
        <v>5.3360002043750043</v>
      </c>
    </row>
    <row r="937" spans="1:13" x14ac:dyDescent="0.2">
      <c r="A937" s="2" t="s">
        <v>11</v>
      </c>
      <c r="B937" s="2">
        <v>2019</v>
      </c>
      <c r="E937" s="2">
        <f t="shared" si="1003"/>
        <v>10.17282883</v>
      </c>
      <c r="F937" s="2">
        <f t="shared" si="1001"/>
        <v>4.9560994837499948</v>
      </c>
      <c r="G937" s="2">
        <f t="shared" si="1002"/>
        <v>5.2167009309374954</v>
      </c>
    </row>
    <row r="938" spans="1:13" x14ac:dyDescent="0.2">
      <c r="A938" s="2" t="s">
        <v>11</v>
      </c>
      <c r="B938" s="2">
        <v>2020</v>
      </c>
      <c r="E938" s="2">
        <f t="shared" si="1003"/>
        <v>10.267751632499994</v>
      </c>
      <c r="F938" s="2">
        <f t="shared" si="1001"/>
        <v>5.1564169078124991</v>
      </c>
      <c r="G938" s="2">
        <f t="shared" si="1002"/>
        <v>5.1103314612499915</v>
      </c>
    </row>
    <row r="939" spans="1:13" x14ac:dyDescent="0.2">
      <c r="A939" s="2" t="s">
        <v>11</v>
      </c>
      <c r="B939" s="2">
        <v>2021</v>
      </c>
      <c r="E939" s="2">
        <f t="shared" si="1003"/>
        <v>10.427623101562489</v>
      </c>
      <c r="F939" s="2">
        <f t="shared" si="1001"/>
        <v>5.3407849349999914</v>
      </c>
      <c r="G939" s="2">
        <f t="shared" si="1002"/>
        <v>5.0869186253125029</v>
      </c>
    </row>
    <row r="940" spans="1:13" x14ac:dyDescent="0.2">
      <c r="A940" s="2" t="s">
        <v>11</v>
      </c>
      <c r="B940" s="2">
        <v>2022</v>
      </c>
      <c r="E940" s="2">
        <f t="shared" si="1003"/>
        <v>10.593057484687492</v>
      </c>
      <c r="F940" s="2">
        <f t="shared" si="1001"/>
        <v>5.5091094368749971</v>
      </c>
      <c r="G940" s="2">
        <f t="shared" si="1002"/>
        <v>5.0828878287499961</v>
      </c>
    </row>
    <row r="941" spans="1:13" x14ac:dyDescent="0.2">
      <c r="A941" s="2" t="s">
        <v>11</v>
      </c>
      <c r="B941" s="2">
        <v>2023</v>
      </c>
      <c r="E941" s="2">
        <f t="shared" si="1003"/>
        <v>10.742897054999993</v>
      </c>
      <c r="F941" s="2">
        <f t="shared" si="1001"/>
        <v>5.6596568896875006</v>
      </c>
      <c r="G941" s="2">
        <f t="shared" si="1002"/>
        <v>5.0832154168749923</v>
      </c>
    </row>
    <row r="942" spans="1:13" x14ac:dyDescent="0.2">
      <c r="A942" s="2" t="s">
        <v>11</v>
      </c>
      <c r="B942" s="2">
        <v>2024</v>
      </c>
      <c r="E942" s="2">
        <f t="shared" si="1003"/>
        <v>10.8610799578125</v>
      </c>
      <c r="F942" s="2">
        <f t="shared" si="1001"/>
        <v>5.7957046003124937</v>
      </c>
      <c r="G942" s="2">
        <f t="shared" si="1002"/>
        <v>5.0663744487499969</v>
      </c>
    </row>
    <row r="943" spans="1:13" x14ac:dyDescent="0.2">
      <c r="A943" s="2" t="s">
        <v>11</v>
      </c>
      <c r="B943" s="2">
        <v>2025</v>
      </c>
      <c r="E943" s="2">
        <f t="shared" si="1003"/>
        <v>10.940739433749997</v>
      </c>
      <c r="F943" s="2">
        <f t="shared" si="1001"/>
        <v>5.9217794062499962</v>
      </c>
      <c r="G943" s="2">
        <f t="shared" si="1002"/>
        <v>5.0197195384375028</v>
      </c>
    </row>
    <row r="944" spans="1:13" x14ac:dyDescent="0.2">
      <c r="A944" s="2" t="s">
        <v>11</v>
      </c>
      <c r="B944" s="2">
        <v>2026</v>
      </c>
      <c r="E944" s="2">
        <f t="shared" si="1003"/>
        <v>10.961695602187497</v>
      </c>
      <c r="F944" s="2">
        <f t="shared" si="1001"/>
        <v>6.0349460584374981</v>
      </c>
      <c r="G944" s="2">
        <f t="shared" si="1002"/>
        <v>4.9267798824999964</v>
      </c>
    </row>
    <row r="945" spans="1:7" x14ac:dyDescent="0.2">
      <c r="A945" s="2" t="s">
        <v>11</v>
      </c>
      <c r="B945" s="2">
        <v>2027</v>
      </c>
      <c r="E945" s="2">
        <f t="shared" si="1003"/>
        <v>10.939808186249984</v>
      </c>
      <c r="F945" s="2">
        <f t="shared" si="1001"/>
        <v>6.1346365450000064</v>
      </c>
      <c r="G945" s="2">
        <f t="shared" si="1002"/>
        <v>4.8051242790624933</v>
      </c>
    </row>
    <row r="946" spans="1:7" x14ac:dyDescent="0.2">
      <c r="A946" s="2" t="s">
        <v>11</v>
      </c>
      <c r="B946" s="2">
        <v>2028</v>
      </c>
      <c r="E946" s="2">
        <f t="shared" si="1003"/>
        <v>10.89878532625</v>
      </c>
      <c r="F946" s="2">
        <f t="shared" si="1001"/>
        <v>6.2258179293749869</v>
      </c>
      <c r="G946" s="2">
        <f t="shared" si="1002"/>
        <v>4.6730247993749927</v>
      </c>
    </row>
    <row r="947" spans="1:7" x14ac:dyDescent="0.2">
      <c r="A947" s="2" t="s">
        <v>11</v>
      </c>
      <c r="B947" s="2">
        <v>2029</v>
      </c>
      <c r="E947" s="2">
        <f t="shared" si="1003"/>
        <v>10.873857671874994</v>
      </c>
      <c r="F947" s="2">
        <f t="shared" si="1001"/>
        <v>6.3116284624999857</v>
      </c>
      <c r="G947" s="2">
        <f t="shared" si="1002"/>
        <v>4.5622840518749932</v>
      </c>
    </row>
    <row r="948" spans="1:7" x14ac:dyDescent="0.2">
      <c r="A948" s="2" t="s">
        <v>11</v>
      </c>
      <c r="B948" s="2">
        <v>2030</v>
      </c>
      <c r="E948" s="2">
        <f t="shared" si="1003"/>
        <v>10.889896570937509</v>
      </c>
      <c r="F948" s="2">
        <f t="shared" si="1001"/>
        <v>6.3924713484374998</v>
      </c>
      <c r="G948" s="2">
        <f t="shared" si="1002"/>
        <v>4.4973204703125091</v>
      </c>
    </row>
    <row r="949" spans="1:7" x14ac:dyDescent="0.2">
      <c r="A949" s="2" t="s">
        <v>11</v>
      </c>
      <c r="B949" s="2">
        <v>2031</v>
      </c>
      <c r="E949" s="2">
        <f t="shared" si="1003"/>
        <v>10.916218553750006</v>
      </c>
      <c r="F949" s="2">
        <f t="shared" si="1001"/>
        <v>6.4711074521874998</v>
      </c>
      <c r="G949" s="2">
        <f t="shared" si="1002"/>
        <v>4.4437991225000069</v>
      </c>
    </row>
    <row r="950" spans="1:7" x14ac:dyDescent="0.2">
      <c r="A950" s="2" t="s">
        <v>11</v>
      </c>
      <c r="B950" s="2">
        <v>2032</v>
      </c>
      <c r="E950" s="2">
        <f t="shared" si="1003"/>
        <v>10.966366558437507</v>
      </c>
      <c r="F950" s="2">
        <f t="shared" si="1001"/>
        <v>6.5400630159374948</v>
      </c>
      <c r="G950" s="2">
        <f t="shared" si="1002"/>
        <v>4.4252179443750066</v>
      </c>
    </row>
    <row r="951" spans="1:7" x14ac:dyDescent="0.2">
      <c r="A951" s="2" t="s">
        <v>11</v>
      </c>
      <c r="B951" s="2">
        <v>2033</v>
      </c>
      <c r="E951" s="2">
        <f t="shared" si="1003"/>
        <v>11.027334185312505</v>
      </c>
      <c r="F951" s="2">
        <f t="shared" si="1001"/>
        <v>6.6007034418750017</v>
      </c>
      <c r="G951" s="2">
        <f t="shared" si="1002"/>
        <v>4.4266787374999943</v>
      </c>
    </row>
    <row r="952" spans="1:7" x14ac:dyDescent="0.2">
      <c r="A952" s="2" t="s">
        <v>11</v>
      </c>
      <c r="B952" s="2">
        <v>2034</v>
      </c>
      <c r="E952" s="2">
        <f t="shared" si="1003"/>
        <v>11.078938080312518</v>
      </c>
      <c r="F952" s="2">
        <f t="shared" si="1001"/>
        <v>6.6518220403125028</v>
      </c>
      <c r="G952" s="2">
        <f t="shared" si="1002"/>
        <v>4.4270632562500012</v>
      </c>
    </row>
    <row r="953" spans="1:7" x14ac:dyDescent="0.2">
      <c r="A953" s="2" t="s">
        <v>11</v>
      </c>
      <c r="B953" s="2">
        <v>2035</v>
      </c>
      <c r="E953" s="2">
        <f t="shared" si="1003"/>
        <v>11.103267238437503</v>
      </c>
      <c r="F953" s="2">
        <f t="shared" si="1001"/>
        <v>6.6961116712499944</v>
      </c>
      <c r="G953" s="2">
        <f t="shared" si="1002"/>
        <v>4.408193965937496</v>
      </c>
    </row>
    <row r="954" spans="1:7" x14ac:dyDescent="0.2">
      <c r="A954" s="2" t="s">
        <v>11</v>
      </c>
      <c r="B954" s="2">
        <v>2036</v>
      </c>
      <c r="E954" s="2">
        <f t="shared" si="1003"/>
        <v>11.0596120384375</v>
      </c>
      <c r="F954" s="2">
        <f t="shared" si="1001"/>
        <v>6.7127460715625062</v>
      </c>
      <c r="G954" s="2">
        <f t="shared" si="1002"/>
        <v>4.3469384853124922</v>
      </c>
    </row>
    <row r="955" spans="1:7" x14ac:dyDescent="0.2">
      <c r="A955" s="2" t="s">
        <v>11</v>
      </c>
      <c r="B955" s="2">
        <v>2037</v>
      </c>
      <c r="E955" s="2">
        <f t="shared" si="1003"/>
        <v>11.000636893124991</v>
      </c>
      <c r="F955" s="2">
        <f t="shared" si="1001"/>
        <v>6.7284233640624969</v>
      </c>
      <c r="G955" s="2">
        <f t="shared" si="1002"/>
        <v>4.2720065659374953</v>
      </c>
    </row>
    <row r="956" spans="1:7" x14ac:dyDescent="0.2">
      <c r="A956" s="2" t="s">
        <v>11</v>
      </c>
      <c r="B956" s="2">
        <v>2038</v>
      </c>
      <c r="E956" s="2">
        <f t="shared" si="1003"/>
        <v>10.91505173718749</v>
      </c>
      <c r="F956" s="2">
        <f t="shared" si="1001"/>
        <v>6.7388428743750062</v>
      </c>
      <c r="G956" s="2">
        <f t="shared" si="1002"/>
        <v>4.1759647493750052</v>
      </c>
    </row>
    <row r="957" spans="1:7" x14ac:dyDescent="0.2">
      <c r="A957" s="2" t="s">
        <v>11</v>
      </c>
      <c r="B957" s="2">
        <v>2039</v>
      </c>
      <c r="E957" s="2">
        <f t="shared" si="1003"/>
        <v>10.785900574687467</v>
      </c>
      <c r="F957" s="2">
        <f t="shared" si="1001"/>
        <v>6.7360291403125032</v>
      </c>
      <c r="G957" s="2">
        <f t="shared" si="1002"/>
        <v>4.050868180937492</v>
      </c>
    </row>
    <row r="958" spans="1:7" x14ac:dyDescent="0.2">
      <c r="A958" s="2" t="s">
        <v>11</v>
      </c>
      <c r="B958" s="2">
        <v>2040</v>
      </c>
      <c r="E958" s="2">
        <f t="shared" si="1003"/>
        <v>10.607970490624993</v>
      </c>
      <c r="F958" s="2">
        <f t="shared" si="1001"/>
        <v>6.7188243049999912</v>
      </c>
      <c r="G958" s="2">
        <f t="shared" si="1002"/>
        <v>3.8882310306250005</v>
      </c>
    </row>
    <row r="959" spans="1:7" x14ac:dyDescent="0.2">
      <c r="A959" s="2" t="s">
        <v>11</v>
      </c>
      <c r="B959" s="2">
        <v>2041</v>
      </c>
      <c r="E959" s="2">
        <f t="shared" si="1003"/>
        <v>10.386136893750006</v>
      </c>
      <c r="F959" s="2">
        <f t="shared" si="1001"/>
        <v>6.6949107824999921</v>
      </c>
      <c r="G959" s="2">
        <f t="shared" si="1002"/>
        <v>3.6911946565624731</v>
      </c>
    </row>
    <row r="960" spans="1:7" x14ac:dyDescent="0.2">
      <c r="A960" s="2" t="s">
        <v>11</v>
      </c>
      <c r="B960" s="2">
        <v>2042</v>
      </c>
      <c r="E960" s="2">
        <f t="shared" si="1003"/>
        <v>10.135746433437518</v>
      </c>
      <c r="F960" s="2">
        <f t="shared" si="1001"/>
        <v>6.6593956521874986</v>
      </c>
      <c r="G960" s="2">
        <f t="shared" si="1002"/>
        <v>3.4762814390624968</v>
      </c>
    </row>
    <row r="961" spans="1:23" x14ac:dyDescent="0.2">
      <c r="A961" s="2" t="s">
        <v>11</v>
      </c>
      <c r="B961" s="2">
        <v>2043</v>
      </c>
      <c r="E961" s="2">
        <f t="shared" si="1003"/>
        <v>9.8620500121874954</v>
      </c>
      <c r="F961" s="2">
        <f t="shared" si="1001"/>
        <v>6.6191801949999878</v>
      </c>
      <c r="G961" s="2">
        <f t="shared" si="1002"/>
        <v>3.2429047987500041</v>
      </c>
    </row>
    <row r="962" spans="1:23" x14ac:dyDescent="0.2">
      <c r="A962" s="2" t="s">
        <v>12</v>
      </c>
      <c r="B962" s="2">
        <v>1980</v>
      </c>
      <c r="C962" s="2">
        <v>-3.3130000000000002</v>
      </c>
      <c r="D962" s="2">
        <v>-23.10189800097772</v>
      </c>
      <c r="E962" s="2">
        <f>DATA_PI!F482-DATA_PI!T482</f>
        <v>8.976405494687512</v>
      </c>
      <c r="F962" s="2">
        <f>DATA_PI!G482-DATA_PI!U482</f>
        <v>3.2413269371875018</v>
      </c>
      <c r="G962" s="2">
        <f>DATA_PI!H482-DATA_PI!V482</f>
        <v>5.7351444387499981</v>
      </c>
      <c r="H962" s="2">
        <f>DATA_PI!I482-DATA_PI!W482</f>
        <v>7.2103017324999925</v>
      </c>
      <c r="I962" s="2">
        <f>DATA_PI!J482-DATA_PI!X482</f>
        <v>-2.4419125646875059</v>
      </c>
      <c r="J962" s="2">
        <f>DATA_PI!K482-DATA_PI!Y482</f>
        <v>9.6522277181249905</v>
      </c>
      <c r="K962" s="2">
        <f>DATA_PI!L482-DATA_PI!Z482</f>
        <v>4.7701968808196824</v>
      </c>
      <c r="M962" s="2" t="str">
        <f t="shared" si="941"/>
        <v>Portugal</v>
      </c>
      <c r="N962" s="2">
        <v>1</v>
      </c>
      <c r="O962" s="2">
        <f>AVERAGE(C962:C965)</f>
        <v>-8.6522500000000004</v>
      </c>
      <c r="P962" s="2">
        <f t="shared" ref="P962" si="1004">AVERAGE(D962:D965)</f>
        <v>-23.10189800097772</v>
      </c>
      <c r="Q962" s="2">
        <f t="shared" ref="Q962" si="1005">AVERAGE(E962:E965)</f>
        <v>9.0126497676562511</v>
      </c>
      <c r="R962" s="2">
        <f t="shared" ref="R962" si="1006">AVERAGE(F962:F965)</f>
        <v>3.1132620051562476</v>
      </c>
      <c r="S962" s="2">
        <f t="shared" ref="S962" si="1007">AVERAGE(G962:G965)</f>
        <v>5.8991495989062495</v>
      </c>
      <c r="T962" s="2">
        <f t="shared" ref="T962" si="1008">AVERAGE(H962:H965)</f>
        <v>7.1188949057031223</v>
      </c>
      <c r="U962" s="2">
        <f t="shared" ref="U962" si="1009">AVERAGE(I962:I965)</f>
        <v>-2.5265045338281276</v>
      </c>
      <c r="V962" s="2">
        <f t="shared" ref="V962" si="1010">AVERAGE(J962:J965)</f>
        <v>9.6453722181249937</v>
      </c>
      <c r="W962" s="2">
        <f t="shared" ref="W962" si="1011">AVERAGE(K962:K965)</f>
        <v>4.886943992069682</v>
      </c>
    </row>
    <row r="963" spans="1:23" x14ac:dyDescent="0.2">
      <c r="A963" s="2" t="s">
        <v>12</v>
      </c>
      <c r="B963" s="2">
        <v>1981</v>
      </c>
      <c r="C963" s="2">
        <v>-14.648999999999999</v>
      </c>
      <c r="D963" s="2">
        <v>-23.10189800097772</v>
      </c>
      <c r="E963" s="2">
        <f>DATA_PI!F483-DATA_PI!T483</f>
        <v>9.0587554590624961</v>
      </c>
      <c r="F963" s="2">
        <f>DATA_PI!G483-DATA_PI!U483</f>
        <v>3.2008228328125128</v>
      </c>
      <c r="G963" s="2">
        <f>DATA_PI!H483-DATA_PI!V483</f>
        <v>5.8569251228125019</v>
      </c>
      <c r="H963" s="2">
        <f>DATA_PI!I483-DATA_PI!W483</f>
        <v>7.1883593787499933</v>
      </c>
      <c r="I963" s="2">
        <f>DATA_PI!J483-DATA_PI!X483</f>
        <v>-2.4573376562499973</v>
      </c>
      <c r="J963" s="2">
        <f>DATA_PI!K483-DATA_PI!Y483</f>
        <v>9.6456117518749913</v>
      </c>
      <c r="K963" s="2">
        <f>DATA_PI!L483-DATA_PI!Z483</f>
        <v>5.2895673614804464</v>
      </c>
      <c r="M963" s="2" t="str">
        <f t="shared" si="941"/>
        <v>Portugal</v>
      </c>
      <c r="N963" s="2">
        <v>2</v>
      </c>
      <c r="O963" s="2">
        <f>AVERAGE(C966:C969)</f>
        <v>0.75900000000000001</v>
      </c>
      <c r="P963" s="2">
        <f t="shared" ref="P963" si="1012">AVERAGE(D966:D969)</f>
        <v>-65.318857494183618</v>
      </c>
      <c r="Q963" s="2">
        <f t="shared" ref="Q963" si="1013">AVERAGE(E966:E969)</f>
        <v>8.3758748578124891</v>
      </c>
      <c r="R963" s="2">
        <f t="shared" ref="R963" si="1014">AVERAGE(F966:F969)</f>
        <v>2.0156653334374965</v>
      </c>
      <c r="S963" s="2">
        <f t="shared" ref="S963" si="1015">AVERAGE(G966:G969)</f>
        <v>6.360200353749998</v>
      </c>
      <c r="T963" s="2">
        <f t="shared" ref="T963" si="1016">AVERAGE(H966:H969)</f>
        <v>6.4043364480468661</v>
      </c>
      <c r="U963" s="2">
        <f t="shared" ref="U963" si="1017">AVERAGE(I966:I969)</f>
        <v>-3.2844385791406276</v>
      </c>
      <c r="V963" s="2">
        <f t="shared" ref="V963" si="1018">AVERAGE(J966:J969)</f>
        <v>9.6886674964843742</v>
      </c>
      <c r="W963" s="2">
        <f t="shared" ref="W963" si="1019">AVERAGE(K966:K969)</f>
        <v>-3.6496603891479431</v>
      </c>
    </row>
    <row r="964" spans="1:23" x14ac:dyDescent="0.2">
      <c r="A964" s="2" t="s">
        <v>12</v>
      </c>
      <c r="B964" s="2">
        <v>1982</v>
      </c>
      <c r="C964" s="2">
        <v>-10.784000000000001</v>
      </c>
      <c r="D964" s="2">
        <v>-23.10189800097772</v>
      </c>
      <c r="E964" s="2">
        <f>DATA_PI!F484-DATA_PI!T484</f>
        <v>9.0476112596874998</v>
      </c>
      <c r="F964" s="2">
        <f>DATA_PI!G484-DATA_PI!U484</f>
        <v>3.0899383212499885</v>
      </c>
      <c r="G964" s="2">
        <f>DATA_PI!H484-DATA_PI!V484</f>
        <v>5.9576370212500009</v>
      </c>
      <c r="H964" s="2">
        <f>DATA_PI!I484-DATA_PI!W484</f>
        <v>7.1095199068749935</v>
      </c>
      <c r="I964" s="2">
        <f>DATA_PI!J484-DATA_PI!X484</f>
        <v>-2.5310768528125074</v>
      </c>
      <c r="J964" s="2">
        <f>DATA_PI!K484-DATA_PI!Y484</f>
        <v>9.6405743396874968</v>
      </c>
      <c r="K964" s="2">
        <f>DATA_PI!L484-DATA_PI!Z484</f>
        <v>5.8931239735508054</v>
      </c>
      <c r="M964" s="2" t="str">
        <f t="shared" si="941"/>
        <v>Portugal</v>
      </c>
      <c r="N964" s="2">
        <v>3</v>
      </c>
      <c r="O964" s="2">
        <f>AVERAGE(C970:C973)</f>
        <v>-0.68325000000000002</v>
      </c>
      <c r="P964" s="2">
        <f t="shared" ref="P964" si="1020">AVERAGE(D970:D973)</f>
        <v>-22.163942632111166</v>
      </c>
      <c r="Q964" s="2">
        <f t="shared" ref="Q964" si="1021">AVERAGE(E970:E973)</f>
        <v>6.3794695085937398</v>
      </c>
      <c r="R964" s="2">
        <f t="shared" ref="R964" si="1022">AVERAGE(F970:F973)</f>
        <v>-0.69828474273437813</v>
      </c>
      <c r="S964" s="2">
        <f t="shared" ref="S964" si="1023">AVERAGE(G970:G973)</f>
        <v>7.0774396523437471</v>
      </c>
      <c r="T964" s="2">
        <f t="shared" ref="T964" si="1024">AVERAGE(H970:H973)</f>
        <v>5.7438323184374909</v>
      </c>
      <c r="U964" s="2">
        <f t="shared" ref="U964" si="1025">AVERAGE(I970:I973)</f>
        <v>-4.2650079576562518</v>
      </c>
      <c r="V964" s="2">
        <f t="shared" ref="V964" si="1026">AVERAGE(J970:J973)</f>
        <v>10.008838333046871</v>
      </c>
      <c r="W964" s="2">
        <f t="shared" ref="W964" si="1027">AVERAGE(K970:K973)</f>
        <v>1.9528481171828336</v>
      </c>
    </row>
    <row r="965" spans="1:23" x14ac:dyDescent="0.2">
      <c r="A965" s="2" t="s">
        <v>12</v>
      </c>
      <c r="B965" s="2">
        <v>1983</v>
      </c>
      <c r="C965" s="2">
        <v>-5.8630000000000004</v>
      </c>
      <c r="D965" s="2">
        <v>-23.10189800097772</v>
      </c>
      <c r="E965" s="2">
        <f>DATA_PI!F485-DATA_PI!T485</f>
        <v>8.9678268571874966</v>
      </c>
      <c r="F965" s="2">
        <f>DATA_PI!G485-DATA_PI!U485</f>
        <v>2.9209599293749875</v>
      </c>
      <c r="G965" s="2">
        <f>DATA_PI!H485-DATA_PI!V485</f>
        <v>6.0468918128124969</v>
      </c>
      <c r="H965" s="2">
        <f>DATA_PI!I485-DATA_PI!W485</f>
        <v>6.96739860468751</v>
      </c>
      <c r="I965" s="2">
        <f>DATA_PI!J485-DATA_PI!X485</f>
        <v>-2.6756910615624996</v>
      </c>
      <c r="J965" s="2">
        <f>DATA_PI!K485-DATA_PI!Y485</f>
        <v>9.6430750628124962</v>
      </c>
      <c r="K965" s="2">
        <f>DATA_PI!L485-DATA_PI!Z485</f>
        <v>3.594887752427792</v>
      </c>
      <c r="M965" s="2" t="str">
        <f t="shared" si="941"/>
        <v>Portugal</v>
      </c>
      <c r="N965" s="2">
        <v>4</v>
      </c>
      <c r="O965" s="2">
        <f>AVERAGE(C974:C977)</f>
        <v>-0.56825000000000003</v>
      </c>
      <c r="P965" s="2">
        <f t="shared" ref="P965" si="1028">AVERAGE(D974:D977)</f>
        <v>-9.5160809024657009</v>
      </c>
      <c r="Q965" s="2">
        <f t="shared" ref="Q965" si="1029">AVERAGE(E974:E977)</f>
        <v>4.1186724141406224</v>
      </c>
      <c r="R965" s="2">
        <f t="shared" ref="R965" si="1030">AVERAGE(F974:F977)</f>
        <v>-3.5506482276562554</v>
      </c>
      <c r="S965" s="2">
        <f t="shared" ref="S965" si="1031">AVERAGE(G974:G977)</f>
        <v>7.6692031292187455</v>
      </c>
      <c r="T965" s="2">
        <f t="shared" ref="T965" si="1032">AVERAGE(H974:H977)</f>
        <v>6.0823307949999919</v>
      </c>
      <c r="U965" s="2">
        <f t="shared" ref="U965" si="1033">AVERAGE(I974:I977)</f>
        <v>-4.7497333475000021</v>
      </c>
      <c r="V965" s="2">
        <f t="shared" ref="V965" si="1034">AVERAGE(J974:J977)</f>
        <v>10.832249537187497</v>
      </c>
      <c r="W965" s="2">
        <f t="shared" ref="W965" si="1035">AVERAGE(K974:K977)</f>
        <v>0.39469808170624443</v>
      </c>
    </row>
    <row r="966" spans="1:23" x14ac:dyDescent="0.2">
      <c r="A966" s="2" t="s">
        <v>12</v>
      </c>
      <c r="B966" s="2">
        <v>1984</v>
      </c>
      <c r="C966" s="2">
        <v>-2.4380000000000002</v>
      </c>
      <c r="D966" s="2">
        <v>-65.318857494183618</v>
      </c>
      <c r="E966" s="2">
        <f>DATA_PI!F486-DATA_PI!T486</f>
        <v>8.8346238471874941</v>
      </c>
      <c r="F966" s="2">
        <f>DATA_PI!G486-DATA_PI!U486</f>
        <v>2.6913664624999996</v>
      </c>
      <c r="G966" s="2">
        <f>DATA_PI!H486-DATA_PI!V486</f>
        <v>6.1431775346874993</v>
      </c>
      <c r="H966" s="2">
        <f>DATA_PI!I486-DATA_PI!W486</f>
        <v>6.7683057337499903</v>
      </c>
      <c r="I966" s="2">
        <f>DATA_PI!J486-DATA_PI!X486</f>
        <v>-2.8795179581250032</v>
      </c>
      <c r="J966" s="2">
        <f>DATA_PI!K486-DATA_PI!Y486</f>
        <v>9.6468248706249966</v>
      </c>
      <c r="K966" s="2">
        <f>DATA_PI!L486-DATA_PI!Z486</f>
        <v>-2.3426147975694862</v>
      </c>
      <c r="M966" s="2" t="str">
        <f t="shared" si="941"/>
        <v>Portugal</v>
      </c>
      <c r="N966" s="2">
        <v>5</v>
      </c>
      <c r="O966" s="2">
        <f>AVERAGE(C978:C981)</f>
        <v>-6.4022500000000004</v>
      </c>
      <c r="P966" s="2">
        <f t="shared" ref="P966" si="1036">AVERAGE(D978:D981)</f>
        <v>-13.022675704449652</v>
      </c>
      <c r="Q966" s="2">
        <f t="shared" ref="Q966" si="1037">AVERAGE(E978:E981)</f>
        <v>3.649536372109365</v>
      </c>
      <c r="R966" s="2">
        <f t="shared" ref="R966" si="1038">AVERAGE(F978:F981)</f>
        <v>-4.7358861980468792</v>
      </c>
      <c r="S966" s="2">
        <f t="shared" ref="S966" si="1039">AVERAGE(G978:G981)</f>
        <v>8.3849318962499968</v>
      </c>
      <c r="T966" s="2">
        <f t="shared" ref="T966" si="1040">AVERAGE(H978:H981)</f>
        <v>7.6546895307031271</v>
      </c>
      <c r="U966" s="2">
        <f t="shared" ref="U966" si="1041">AVERAGE(I978:I981)</f>
        <v>-4.5989937018750062</v>
      </c>
      <c r="V966" s="2">
        <f t="shared" ref="V966" si="1042">AVERAGE(J978:J981)</f>
        <v>12.253607111015626</v>
      </c>
      <c r="W966" s="2">
        <f t="shared" ref="W966" si="1043">AVERAGE(K978:K981)</f>
        <v>-0.88171244997380982</v>
      </c>
    </row>
    <row r="967" spans="1:23" x14ac:dyDescent="0.2">
      <c r="A967" s="2" t="s">
        <v>12</v>
      </c>
      <c r="B967" s="2">
        <v>1985</v>
      </c>
      <c r="C967" s="2">
        <v>1.417</v>
      </c>
      <c r="D967" s="2">
        <v>-65.318857494183618</v>
      </c>
      <c r="E967" s="2">
        <f>DATA_PI!F487-DATA_PI!T487</f>
        <v>8.633395415312485</v>
      </c>
      <c r="F967" s="2">
        <f>DATA_PI!G487-DATA_PI!U487</f>
        <v>2.3757397674999936</v>
      </c>
      <c r="G967" s="2">
        <f>DATA_PI!H487-DATA_PI!V487</f>
        <v>6.2577234499999967</v>
      </c>
      <c r="H967" s="2">
        <f>DATA_PI!I487-DATA_PI!W487</f>
        <v>6.5292389274999891</v>
      </c>
      <c r="I967" s="2">
        <f>DATA_PI!J487-DATA_PI!X487</f>
        <v>-3.1341901181250051</v>
      </c>
      <c r="J967" s="2">
        <f>DATA_PI!K487-DATA_PI!Y487</f>
        <v>9.663143980000001</v>
      </c>
      <c r="K967" s="2">
        <f>DATA_PI!L487-DATA_PI!Z487</f>
        <v>-4.7444712688505506</v>
      </c>
      <c r="M967" s="2" t="str">
        <f t="shared" si="941"/>
        <v>Portugal</v>
      </c>
      <c r="N967" s="2">
        <v>6</v>
      </c>
      <c r="O967" s="2">
        <f>AVERAGE(C982:C985)</f>
        <v>-8.8327500000000008</v>
      </c>
      <c r="P967" s="2">
        <f t="shared" ref="P967" si="1044">AVERAGE(D982:D985)</f>
        <v>-42.811308478278967</v>
      </c>
      <c r="Q967" s="2">
        <f t="shared" ref="Q967" si="1045">AVERAGE(E982:E985)</f>
        <v>4.7092359339843686</v>
      </c>
      <c r="R967" s="2">
        <f t="shared" ref="R967" si="1046">AVERAGE(F982:F985)</f>
        <v>-4.4559225264843745</v>
      </c>
      <c r="S967" s="2">
        <f t="shared" ref="S967" si="1047">AVERAGE(G982:G985)</f>
        <v>9.1651128304687468</v>
      </c>
      <c r="T967" s="2">
        <f t="shared" ref="T967" si="1048">AVERAGE(H982:H985)</f>
        <v>10.002476515625009</v>
      </c>
      <c r="U967" s="2">
        <f t="shared" ref="U967" si="1049">AVERAGE(I982:I985)</f>
        <v>-3.9533249576562515</v>
      </c>
      <c r="V967" s="2">
        <f t="shared" ref="V967" si="1050">AVERAGE(J982:J985)</f>
        <v>13.955788476015623</v>
      </c>
      <c r="W967" s="2">
        <f t="shared" ref="W967" si="1051">AVERAGE(K982:K985)</f>
        <v>1.3547572448576204</v>
      </c>
    </row>
    <row r="968" spans="1:23" x14ac:dyDescent="0.2">
      <c r="A968" s="2" t="s">
        <v>12</v>
      </c>
      <c r="B968" s="2">
        <v>1986</v>
      </c>
      <c r="C968" s="2">
        <v>3.125</v>
      </c>
      <c r="D968" s="2">
        <v>-65.318857494183618</v>
      </c>
      <c r="E968" s="2">
        <f>DATA_PI!F488-DATA_PI!T488</f>
        <v>8.231817028750001</v>
      </c>
      <c r="F968" s="2">
        <f>DATA_PI!G488-DATA_PI!U488</f>
        <v>1.8027728359375033</v>
      </c>
      <c r="G968" s="2">
        <f>DATA_PI!H488-DATA_PI!V488</f>
        <v>6.4292461218749999</v>
      </c>
      <c r="H968" s="2">
        <f>DATA_PI!I488-DATA_PI!W488</f>
        <v>6.2739723009374799</v>
      </c>
      <c r="I968" s="2">
        <f>DATA_PI!J488-DATA_PI!X488</f>
        <v>-3.4211457240624981</v>
      </c>
      <c r="J968" s="2">
        <f>DATA_PI!K488-DATA_PI!Y488</f>
        <v>9.6950002043750061</v>
      </c>
      <c r="K968" s="2">
        <f>DATA_PI!L488-DATA_PI!Z488</f>
        <v>-5.2210954734672521</v>
      </c>
      <c r="M968" s="2" t="str">
        <f t="shared" si="941"/>
        <v>Portugal</v>
      </c>
      <c r="N968" s="2">
        <v>7</v>
      </c>
      <c r="O968" s="2">
        <f>AVERAGE(C986:C989)</f>
        <v>-9.8592499999999994</v>
      </c>
      <c r="P968" s="2">
        <f t="shared" ref="P968" si="1052">AVERAGE(D986:D989)</f>
        <v>-72.615845320433664</v>
      </c>
      <c r="Q968" s="2">
        <f t="shared" ref="Q968" si="1053">AVERAGE(E986:E989)</f>
        <v>6.3659847764062381</v>
      </c>
      <c r="R968" s="2">
        <f t="shared" ref="R968" si="1054">AVERAGE(F986:F989)</f>
        <v>-3.2007328924999996</v>
      </c>
      <c r="S968" s="2">
        <f t="shared" ref="S968" si="1055">AVERAGE(G986:G989)</f>
        <v>9.5667367066406221</v>
      </c>
      <c r="T968" s="2">
        <f t="shared" ref="T968" si="1056">AVERAGE(H986:H989)</f>
        <v>13.682050310859365</v>
      </c>
      <c r="U968" s="2">
        <f t="shared" ref="U968" si="1057">AVERAGE(I986:I989)</f>
        <v>-2.9789896374218729</v>
      </c>
      <c r="V968" s="2">
        <f t="shared" ref="V968" si="1058">AVERAGE(J986:J989)</f>
        <v>16.660944495390623</v>
      </c>
      <c r="W968" s="2">
        <f t="shared" ref="W968" si="1059">AVERAGE(K986:K989)</f>
        <v>-0.36305691748147917</v>
      </c>
    </row>
    <row r="969" spans="1:23" x14ac:dyDescent="0.2">
      <c r="A969" s="2" t="s">
        <v>12</v>
      </c>
      <c r="B969" s="2">
        <v>1987</v>
      </c>
      <c r="C969" s="2">
        <v>0.93200000000000005</v>
      </c>
      <c r="D969" s="2">
        <v>-65.318857494183618</v>
      </c>
      <c r="E969" s="2">
        <f>DATA_PI!F489-DATA_PI!T489</f>
        <v>7.8036631399999763</v>
      </c>
      <c r="F969" s="2">
        <f>DATA_PI!G489-DATA_PI!U489</f>
        <v>1.1927822678124897</v>
      </c>
      <c r="G969" s="2">
        <f>DATA_PI!H489-DATA_PI!V489</f>
        <v>6.6106543084374962</v>
      </c>
      <c r="H969" s="2">
        <f>DATA_PI!I489-DATA_PI!W489</f>
        <v>6.0458288300000049</v>
      </c>
      <c r="I969" s="2">
        <f>DATA_PI!J489-DATA_PI!X489</f>
        <v>-3.7029005162500042</v>
      </c>
      <c r="J969" s="2">
        <f>DATA_PI!K489-DATA_PI!Y489</f>
        <v>9.7497009309374967</v>
      </c>
      <c r="K969" s="2">
        <f>DATA_PI!L489-DATA_PI!Z489</f>
        <v>-2.2904600167044817</v>
      </c>
      <c r="M969" s="2" t="str">
        <f t="shared" si="941"/>
        <v>Portugal</v>
      </c>
      <c r="N969" s="2">
        <v>8</v>
      </c>
      <c r="O969" s="2">
        <f>AVERAGE(C990:C993)</f>
        <v>-10.283750000000001</v>
      </c>
      <c r="P969" s="2">
        <f t="shared" ref="P969" si="1060">AVERAGE(D990:D993)</f>
        <v>-95.10861533447239</v>
      </c>
      <c r="Q969" s="2">
        <f t="shared" ref="Q969" si="1061">AVERAGE(E990:E993)</f>
        <v>7.1460247249999984</v>
      </c>
      <c r="R969" s="2">
        <f t="shared" ref="R969" si="1062">AVERAGE(F990:F993)</f>
        <v>-2.5165516120312494</v>
      </c>
      <c r="S969" s="2">
        <f t="shared" ref="S969" si="1063">AVERAGE(G990:G993)</f>
        <v>9.6628428652343743</v>
      </c>
      <c r="T969" s="2">
        <f t="shared" ref="T969" si="1064">AVERAGE(H990:H993)</f>
        <v>18.741225957500003</v>
      </c>
      <c r="U969" s="2">
        <f t="shared" ref="U969" si="1065">AVERAGE(I990:I993)</f>
        <v>-1.9196722663281331</v>
      </c>
      <c r="V969" s="2">
        <f t="shared" ref="V969" si="1066">AVERAGE(J990:J993)</f>
        <v>20.661152981249995</v>
      </c>
      <c r="W969" s="2">
        <f t="shared" ref="W969" si="1067">AVERAGE(K990:K993)</f>
        <v>1.0162249566278794</v>
      </c>
    </row>
    <row r="970" spans="1:23" x14ac:dyDescent="0.2">
      <c r="A970" s="2" t="s">
        <v>12</v>
      </c>
      <c r="B970" s="2">
        <v>1988</v>
      </c>
      <c r="C970" s="2">
        <v>-1.952</v>
      </c>
      <c r="D970" s="2">
        <v>-22.163942632111166</v>
      </c>
      <c r="E970" s="2">
        <f>DATA_PI!F490-DATA_PI!T490</f>
        <v>7.2954333562500011</v>
      </c>
      <c r="F970" s="2">
        <f>DATA_PI!G490-DATA_PI!U490</f>
        <v>0.4958263137500083</v>
      </c>
      <c r="G970" s="2">
        <f>DATA_PI!H490-DATA_PI!V490</f>
        <v>6.7986021068749967</v>
      </c>
      <c r="H970" s="2">
        <f>DATA_PI!I490-DATA_PI!W490</f>
        <v>5.8747516324999935</v>
      </c>
      <c r="I970" s="2">
        <f>DATA_PI!J490-DATA_PI!X490</f>
        <v>-3.9565830921875005</v>
      </c>
      <c r="J970" s="2">
        <f>DATA_PI!K490-DATA_PI!Y490</f>
        <v>9.8313314612499951</v>
      </c>
      <c r="K970" s="2">
        <f>DATA_PI!L490-DATA_PI!Z490</f>
        <v>-2.1372056422387393</v>
      </c>
      <c r="M970" s="2" t="str">
        <f t="shared" si="941"/>
        <v>Portugal</v>
      </c>
      <c r="N970" s="2">
        <v>9</v>
      </c>
      <c r="Q970" s="2">
        <f>T962</f>
        <v>7.1188949057031223</v>
      </c>
      <c r="R970" s="2">
        <f t="shared" ref="R970:R977" si="1068">U962</f>
        <v>-2.5265045338281276</v>
      </c>
      <c r="S970" s="2">
        <f t="shared" ref="S970:S977" si="1069">V962</f>
        <v>9.6453722181249937</v>
      </c>
    </row>
    <row r="971" spans="1:23" x14ac:dyDescent="0.2">
      <c r="A971" s="2" t="s">
        <v>12</v>
      </c>
      <c r="B971" s="2">
        <v>1989</v>
      </c>
      <c r="C971" s="2">
        <v>0.26</v>
      </c>
      <c r="D971" s="2">
        <v>-22.163942632111166</v>
      </c>
      <c r="E971" s="2">
        <f>DATA_PI!F491-DATA_PI!T491</f>
        <v>6.7070583371874903</v>
      </c>
      <c r="F971" s="2">
        <f>DATA_PI!G491-DATA_PI!U491</f>
        <v>-0.28672466437500788</v>
      </c>
      <c r="G971" s="2">
        <f>DATA_PI!H491-DATA_PI!V491</f>
        <v>6.9935142709374993</v>
      </c>
      <c r="H971" s="2">
        <f>DATA_PI!I491-DATA_PI!W491</f>
        <v>5.747623101562489</v>
      </c>
      <c r="I971" s="2">
        <f>DATA_PI!J491-DATA_PI!X491</f>
        <v>-4.1802150650000058</v>
      </c>
      <c r="J971" s="2">
        <f>DATA_PI!K491-DATA_PI!Y491</f>
        <v>9.9279186253125005</v>
      </c>
      <c r="K971" s="2">
        <f>DATA_PI!L491-DATA_PI!Z491</f>
        <v>0.2273616939736639</v>
      </c>
      <c r="M971" s="2" t="str">
        <f t="shared" si="941"/>
        <v>Portugal</v>
      </c>
      <c r="N971" s="2">
        <v>10</v>
      </c>
      <c r="Q971" s="2">
        <f t="shared" ref="Q971:Q977" si="1070">T963</f>
        <v>6.4043364480468661</v>
      </c>
      <c r="R971" s="2">
        <f t="shared" si="1068"/>
        <v>-3.2844385791406276</v>
      </c>
      <c r="S971" s="2">
        <f t="shared" si="1069"/>
        <v>9.6886674964843742</v>
      </c>
    </row>
    <row r="972" spans="1:23" x14ac:dyDescent="0.2">
      <c r="A972" s="2" t="s">
        <v>12</v>
      </c>
      <c r="B972" s="2">
        <v>1990</v>
      </c>
      <c r="C972" s="2">
        <v>-0.23200000000000001</v>
      </c>
      <c r="D972" s="2">
        <v>-22.163942632111166</v>
      </c>
      <c r="E972" s="2">
        <f>DATA_PI!F492-DATA_PI!T492</f>
        <v>6.098671566874998</v>
      </c>
      <c r="F972" s="2">
        <f>DATA_PI!G492-DATA_PI!U492</f>
        <v>-1.0994100284375037</v>
      </c>
      <c r="G972" s="2">
        <f>DATA_PI!H492-DATA_PI!V492</f>
        <v>7.1980456128124946</v>
      </c>
      <c r="H972" s="2">
        <f>DATA_PI!I492-DATA_PI!W492</f>
        <v>5.6760574846874903</v>
      </c>
      <c r="I972" s="2">
        <f>DATA_PI!J492-DATA_PI!X492</f>
        <v>-4.3798905631250022</v>
      </c>
      <c r="J972" s="2">
        <f>DATA_PI!K492-DATA_PI!Y492</f>
        <v>10.055887828749999</v>
      </c>
      <c r="K972" s="2">
        <f>DATA_PI!L492-DATA_PI!Z492</f>
        <v>4.5201284929049912</v>
      </c>
      <c r="M972" s="2" t="str">
        <f t="shared" si="941"/>
        <v>Portugal</v>
      </c>
      <c r="N972" s="2">
        <v>11</v>
      </c>
      <c r="Q972" s="2">
        <f t="shared" si="1070"/>
        <v>5.7438323184374909</v>
      </c>
      <c r="R972" s="2">
        <f t="shared" si="1068"/>
        <v>-4.2650079576562518</v>
      </c>
      <c r="S972" s="2">
        <f t="shared" si="1069"/>
        <v>10.008838333046871</v>
      </c>
    </row>
    <row r="973" spans="1:23" x14ac:dyDescent="0.2">
      <c r="A973" s="2" t="s">
        <v>12</v>
      </c>
      <c r="B973" s="2">
        <v>1991</v>
      </c>
      <c r="C973" s="2">
        <v>-0.80900000000000005</v>
      </c>
      <c r="D973" s="2">
        <v>-22.163942632111166</v>
      </c>
      <c r="E973" s="2">
        <f>DATA_PI!F493-DATA_PI!T493</f>
        <v>5.4167147740624699</v>
      </c>
      <c r="F973" s="2">
        <f>DATA_PI!G493-DATA_PI!U493</f>
        <v>-1.9028305918750092</v>
      </c>
      <c r="G973" s="2">
        <f>DATA_PI!H493-DATA_PI!V493</f>
        <v>7.3195966187499995</v>
      </c>
      <c r="H973" s="2">
        <f>DATA_PI!I493-DATA_PI!W493</f>
        <v>5.6768970549999906</v>
      </c>
      <c r="I973" s="2">
        <f>DATA_PI!J493-DATA_PI!X493</f>
        <v>-4.5433431103124988</v>
      </c>
      <c r="J973" s="2">
        <f>DATA_PI!K493-DATA_PI!Y493</f>
        <v>10.220215416874993</v>
      </c>
      <c r="K973" s="2">
        <f>DATA_PI!L493-DATA_PI!Z493</f>
        <v>5.2011079240914189</v>
      </c>
      <c r="M973" s="2" t="str">
        <f t="shared" si="941"/>
        <v>Portugal</v>
      </c>
      <c r="N973" s="2">
        <v>12</v>
      </c>
      <c r="Q973" s="2">
        <f t="shared" si="1070"/>
        <v>6.0823307949999919</v>
      </c>
      <c r="R973" s="2">
        <f t="shared" si="1068"/>
        <v>-4.7497333475000021</v>
      </c>
      <c r="S973" s="2">
        <f t="shared" si="1069"/>
        <v>10.832249537187497</v>
      </c>
    </row>
    <row r="974" spans="1:23" x14ac:dyDescent="0.2">
      <c r="A974" s="2" t="s">
        <v>12</v>
      </c>
      <c r="B974" s="2">
        <v>1992</v>
      </c>
      <c r="C974" s="2">
        <v>-0.17299999999999999</v>
      </c>
      <c r="D974" s="2">
        <v>-9.5160809024657009</v>
      </c>
      <c r="E974" s="2">
        <f>DATA_PI!F494-DATA_PI!T494</f>
        <v>4.7879690684374907</v>
      </c>
      <c r="F974" s="2">
        <f>DATA_PI!G494-DATA_PI!U494</f>
        <v>-2.6558688259375067</v>
      </c>
      <c r="G974" s="2">
        <f>DATA_PI!H494-DATA_PI!V494</f>
        <v>7.4437613749999976</v>
      </c>
      <c r="H974" s="2">
        <f>DATA_PI!I494-DATA_PI!W494</f>
        <v>5.7590799578124958</v>
      </c>
      <c r="I974" s="2">
        <f>DATA_PI!J494-DATA_PI!X494</f>
        <v>-4.6662953996875061</v>
      </c>
      <c r="J974" s="2">
        <f>DATA_PI!K494-DATA_PI!Y494</f>
        <v>10.426374448749996</v>
      </c>
      <c r="K974" s="2">
        <f>DATA_PI!L494-DATA_PI!Z494</f>
        <v>4.7717572244687378</v>
      </c>
      <c r="M974" s="2" t="str">
        <f t="shared" si="941"/>
        <v>Portugal</v>
      </c>
      <c r="N974" s="2">
        <v>13</v>
      </c>
      <c r="Q974" s="2">
        <f t="shared" si="1070"/>
        <v>7.6546895307031271</v>
      </c>
      <c r="R974" s="2">
        <f t="shared" si="1068"/>
        <v>-4.5989937018750062</v>
      </c>
      <c r="S974" s="2">
        <f t="shared" si="1069"/>
        <v>12.253607111015626</v>
      </c>
    </row>
    <row r="975" spans="1:23" x14ac:dyDescent="0.2">
      <c r="A975" s="2" t="s">
        <v>12</v>
      </c>
      <c r="B975" s="2">
        <v>1993</v>
      </c>
      <c r="C975" s="2">
        <v>0.249</v>
      </c>
      <c r="D975" s="2">
        <v>-9.5160809024657009</v>
      </c>
      <c r="E975" s="2">
        <f>DATA_PI!F495-DATA_PI!T495</f>
        <v>4.2534553303125122</v>
      </c>
      <c r="F975" s="2">
        <f>DATA_PI!G495-DATA_PI!U495</f>
        <v>-3.3237137103125072</v>
      </c>
      <c r="G975" s="2">
        <f>DATA_PI!H495-DATA_PI!V495</f>
        <v>7.5768727856249942</v>
      </c>
      <c r="H975" s="2">
        <f>DATA_PI!I495-DATA_PI!W495</f>
        <v>5.9237394337499936</v>
      </c>
      <c r="I975" s="2">
        <f>DATA_PI!J495-DATA_PI!X495</f>
        <v>-4.7482205937500055</v>
      </c>
      <c r="J975" s="2">
        <f>DATA_PI!K495-DATA_PI!Y495</f>
        <v>10.671719538437504</v>
      </c>
      <c r="K975" s="2">
        <f>DATA_PI!L495-DATA_PI!Z495</f>
        <v>0.97917709050884749</v>
      </c>
      <c r="M975" s="2" t="str">
        <f t="shared" si="941"/>
        <v>Portugal</v>
      </c>
      <c r="N975" s="2">
        <v>14</v>
      </c>
      <c r="Q975" s="2">
        <f t="shared" si="1070"/>
        <v>10.002476515625009</v>
      </c>
      <c r="R975" s="2">
        <f t="shared" si="1068"/>
        <v>-3.9533249576562515</v>
      </c>
      <c r="S975" s="2">
        <f t="shared" si="1069"/>
        <v>13.955788476015623</v>
      </c>
    </row>
    <row r="976" spans="1:23" x14ac:dyDescent="0.2">
      <c r="A976" s="2" t="s">
        <v>12</v>
      </c>
      <c r="B976" s="2">
        <v>1994</v>
      </c>
      <c r="C976" s="2">
        <v>-2.2360000000000002</v>
      </c>
      <c r="D976" s="2">
        <v>-9.5160809024657009</v>
      </c>
      <c r="E976" s="2">
        <f>DATA_PI!F496-DATA_PI!T496</f>
        <v>3.8489915346874923</v>
      </c>
      <c r="F976" s="2">
        <f>DATA_PI!G496-DATA_PI!U496</f>
        <v>-3.8846172781250026</v>
      </c>
      <c r="G976" s="2">
        <f>DATA_PI!H496-DATA_PI!V496</f>
        <v>7.7335393009374975</v>
      </c>
      <c r="H976" s="2">
        <f>DATA_PI!I496-DATA_PI!W496</f>
        <v>6.1556956021874996</v>
      </c>
      <c r="I976" s="2">
        <f>DATA_PI!J496-DATA_PI!X496</f>
        <v>-4.7920539415625036</v>
      </c>
      <c r="J976" s="2">
        <f>DATA_PI!K496-DATA_PI!Y496</f>
        <v>10.947779882499997</v>
      </c>
      <c r="K976" s="2">
        <f>DATA_PI!L496-DATA_PI!Z496</f>
        <v>-1.5743367894612161</v>
      </c>
      <c r="M976" s="2" t="str">
        <f t="shared" si="941"/>
        <v>Portugal</v>
      </c>
      <c r="N976" s="2">
        <v>15</v>
      </c>
      <c r="Q976" s="2">
        <f t="shared" si="1070"/>
        <v>13.682050310859365</v>
      </c>
      <c r="R976" s="2">
        <f t="shared" si="1068"/>
        <v>-2.9789896374218729</v>
      </c>
      <c r="S976" s="2">
        <f t="shared" si="1069"/>
        <v>16.660944495390623</v>
      </c>
    </row>
    <row r="977" spans="1:19" x14ac:dyDescent="0.2">
      <c r="A977" s="2" t="s">
        <v>12</v>
      </c>
      <c r="B977" s="2">
        <v>1995</v>
      </c>
      <c r="C977" s="2">
        <v>-0.113</v>
      </c>
      <c r="D977" s="2">
        <v>-9.5160809024657009</v>
      </c>
      <c r="E977" s="2">
        <f>DATA_PI!F497-DATA_PI!T497</f>
        <v>3.5842737231249941</v>
      </c>
      <c r="F977" s="2">
        <f>DATA_PI!G497-DATA_PI!U497</f>
        <v>-4.3383930962500052</v>
      </c>
      <c r="G977" s="2">
        <f>DATA_PI!H497-DATA_PI!V497</f>
        <v>7.9226390553124961</v>
      </c>
      <c r="H977" s="2">
        <f>DATA_PI!I497-DATA_PI!W497</f>
        <v>6.4908081862499785</v>
      </c>
      <c r="I977" s="2">
        <f>DATA_PI!J497-DATA_PI!X497</f>
        <v>-4.7923634549999932</v>
      </c>
      <c r="J977" s="2">
        <f>DATA_PI!K497-DATA_PI!Y497</f>
        <v>11.283124279062495</v>
      </c>
      <c r="K977" s="2">
        <f>DATA_PI!L497-DATA_PI!Z497</f>
        <v>-2.5978051986913915</v>
      </c>
      <c r="M977" s="2" t="str">
        <f t="shared" si="941"/>
        <v>Portugal</v>
      </c>
      <c r="N977" s="2">
        <v>16</v>
      </c>
      <c r="Q977" s="2">
        <f t="shared" si="1070"/>
        <v>18.741225957500003</v>
      </c>
      <c r="R977" s="2">
        <f t="shared" si="1068"/>
        <v>-1.9196722663281331</v>
      </c>
      <c r="S977" s="2">
        <f t="shared" si="1069"/>
        <v>20.661152981249995</v>
      </c>
    </row>
    <row r="978" spans="1:19" x14ac:dyDescent="0.2">
      <c r="A978" s="2" t="s">
        <v>12</v>
      </c>
      <c r="B978" s="2">
        <v>1996</v>
      </c>
      <c r="C978" s="2">
        <v>-3.9630000000000001</v>
      </c>
      <c r="D978" s="2">
        <v>-13.022675704449652</v>
      </c>
      <c r="E978" s="2">
        <f>DATA_PI!F498-DATA_PI!T498</f>
        <v>3.5596185234374929</v>
      </c>
      <c r="F978" s="2">
        <f>DATA_PI!G498-DATA_PI!U498</f>
        <v>-4.5174101018750008</v>
      </c>
      <c r="G978" s="2">
        <f>DATA_PI!H498-DATA_PI!V498</f>
        <v>8.0760577290624962</v>
      </c>
      <c r="H978" s="2">
        <f>DATA_PI!I498-DATA_PI!W498</f>
        <v>6.9137853262500002</v>
      </c>
      <c r="I978" s="2">
        <f>DATA_PI!J498-DATA_PI!X498</f>
        <v>-4.749182070625011</v>
      </c>
      <c r="J978" s="2">
        <f>DATA_PI!K498-DATA_PI!Y498</f>
        <v>11.663024799374991</v>
      </c>
      <c r="K978" s="2">
        <f>DATA_PI!L498-DATA_PI!Z498</f>
        <v>-2.6298911101805955</v>
      </c>
      <c r="M978" s="2" t="str">
        <f t="shared" si="941"/>
        <v>Portugal</v>
      </c>
    </row>
    <row r="979" spans="1:19" x14ac:dyDescent="0.2">
      <c r="A979" s="2" t="s">
        <v>12</v>
      </c>
      <c r="B979" s="2">
        <v>1997</v>
      </c>
      <c r="C979" s="2">
        <v>-5.7990000000000004</v>
      </c>
      <c r="D979" s="2">
        <v>-13.022675704449652</v>
      </c>
      <c r="E979" s="2">
        <f>DATA_PI!F499-DATA_PI!T499</f>
        <v>3.5671343390624841</v>
      </c>
      <c r="F979" s="2">
        <f>DATA_PI!G499-DATA_PI!U499</f>
        <v>-4.6982465400000102</v>
      </c>
      <c r="G979" s="2">
        <f>DATA_PI!H499-DATA_PI!V499</f>
        <v>8.2653972421874968</v>
      </c>
      <c r="H979" s="2">
        <f>DATA_PI!I499-DATA_PI!W499</f>
        <v>7.3898576718749922</v>
      </c>
      <c r="I979" s="2">
        <f>DATA_PI!J499-DATA_PI!X499</f>
        <v>-4.6683715375000148</v>
      </c>
      <c r="J979" s="2">
        <f>DATA_PI!K499-DATA_PI!Y499</f>
        <v>12.058284051874992</v>
      </c>
      <c r="K979" s="2">
        <f>DATA_PI!L499-DATA_PI!Z499</f>
        <v>-2.0587355291807024</v>
      </c>
      <c r="M979" s="2" t="str">
        <f t="shared" si="941"/>
        <v>Portugal</v>
      </c>
    </row>
    <row r="980" spans="1:19" x14ac:dyDescent="0.2">
      <c r="A980" s="2" t="s">
        <v>12</v>
      </c>
      <c r="B980" s="2">
        <v>1998</v>
      </c>
      <c r="C980" s="2">
        <v>-7.157</v>
      </c>
      <c r="D980" s="2">
        <v>-13.022675704449652</v>
      </c>
      <c r="E980" s="2">
        <f>DATA_PI!F500-DATA_PI!T500</f>
        <v>3.6433500221874908</v>
      </c>
      <c r="F980" s="2">
        <f>DATA_PI!G500-DATA_PI!U500</f>
        <v>-4.8402788634374936</v>
      </c>
      <c r="G980" s="2">
        <f>DATA_PI!H500-DATA_PI!V500</f>
        <v>8.4826497562499981</v>
      </c>
      <c r="H980" s="2">
        <f>DATA_PI!I500-DATA_PI!W500</f>
        <v>7.8998965709375071</v>
      </c>
      <c r="I980" s="2">
        <f>DATA_PI!J500-DATA_PI!X500</f>
        <v>-4.5545286515624994</v>
      </c>
      <c r="J980" s="2">
        <f>DATA_PI!K500-DATA_PI!Y500</f>
        <v>12.45432047031251</v>
      </c>
      <c r="K980" s="2">
        <f>DATA_PI!L500-DATA_PI!Z500</f>
        <v>0.17386266790125104</v>
      </c>
      <c r="M980" s="2" t="str">
        <f t="shared" si="941"/>
        <v>Portugal</v>
      </c>
    </row>
    <row r="981" spans="1:19" x14ac:dyDescent="0.2">
      <c r="A981" s="2" t="s">
        <v>12</v>
      </c>
      <c r="B981" s="2">
        <v>1999</v>
      </c>
      <c r="C981" s="2">
        <v>-8.69</v>
      </c>
      <c r="D981" s="2">
        <v>-13.022675704449652</v>
      </c>
      <c r="E981" s="2">
        <f>DATA_PI!F501-DATA_PI!T501</f>
        <v>3.8280426037499922</v>
      </c>
      <c r="F981" s="2">
        <f>DATA_PI!G501-DATA_PI!U501</f>
        <v>-4.8876092868750121</v>
      </c>
      <c r="G981" s="2">
        <f>DATA_PI!H501-DATA_PI!V501</f>
        <v>8.7156228574999943</v>
      </c>
      <c r="H981" s="2">
        <f>DATA_PI!I501-DATA_PI!W501</f>
        <v>8.4152185537500088</v>
      </c>
      <c r="I981" s="2">
        <f>DATA_PI!J501-DATA_PI!X501</f>
        <v>-4.4238925478124997</v>
      </c>
      <c r="J981" s="2">
        <f>DATA_PI!K501-DATA_PI!Y501</f>
        <v>12.83879912250001</v>
      </c>
      <c r="K981" s="2">
        <f>DATA_PI!L501-DATA_PI!Z501</f>
        <v>0.98791417156480699</v>
      </c>
      <c r="M981" s="2" t="str">
        <f t="shared" si="941"/>
        <v>Portugal</v>
      </c>
    </row>
    <row r="982" spans="1:19" x14ac:dyDescent="0.2">
      <c r="A982" s="2" t="s">
        <v>12</v>
      </c>
      <c r="B982" s="2">
        <v>2000</v>
      </c>
      <c r="C982" s="2">
        <v>-10.343</v>
      </c>
      <c r="D982" s="2">
        <v>-42.811308478278967</v>
      </c>
      <c r="E982" s="2">
        <f>DATA_PI!F502-DATA_PI!T502</f>
        <v>4.1365834228124925</v>
      </c>
      <c r="F982" s="2">
        <f>DATA_PI!G502-DATA_PI!U502</f>
        <v>-4.8150433259375092</v>
      </c>
      <c r="G982" s="2">
        <f>DATA_PI!H502-DATA_PI!V502</f>
        <v>8.9514369537500027</v>
      </c>
      <c r="H982" s="2">
        <f>DATA_PI!I502-DATA_PI!W502</f>
        <v>8.9693665584375069</v>
      </c>
      <c r="I982" s="2">
        <f>DATA_PI!J502-DATA_PI!X502</f>
        <v>-4.262936984062506</v>
      </c>
      <c r="J982" s="2">
        <f>DATA_PI!K502-DATA_PI!Y502</f>
        <v>13.232217944375002</v>
      </c>
      <c r="K982" s="2">
        <f>DATA_PI!L502-DATA_PI!Z502</f>
        <v>1.3287334074469102</v>
      </c>
      <c r="M982" s="2" t="str">
        <f t="shared" si="941"/>
        <v>Portugal</v>
      </c>
    </row>
    <row r="983" spans="1:19" x14ac:dyDescent="0.2">
      <c r="A983" s="2" t="s">
        <v>12</v>
      </c>
      <c r="B983" s="2">
        <v>2001</v>
      </c>
      <c r="C983" s="2">
        <v>-10.321</v>
      </c>
      <c r="D983" s="2">
        <v>-42.811308478278967</v>
      </c>
      <c r="E983" s="2">
        <f>DATA_PI!F503-DATA_PI!T503</f>
        <v>4.4590413774999931</v>
      </c>
      <c r="F983" s="2">
        <f>DATA_PI!G503-DATA_PI!U503</f>
        <v>-4.6444528028125021</v>
      </c>
      <c r="G983" s="2">
        <f>DATA_PI!H503-DATA_PI!V503</f>
        <v>9.1034596565624959</v>
      </c>
      <c r="H983" s="2">
        <f>DATA_PI!I503-DATA_PI!W503</f>
        <v>9.5863341853125021</v>
      </c>
      <c r="I983" s="2">
        <f>DATA_PI!J503-DATA_PI!X503</f>
        <v>-4.0732965581249978</v>
      </c>
      <c r="J983" s="2">
        <f>DATA_PI!K503-DATA_PI!Y503</f>
        <v>13.659678737499998</v>
      </c>
      <c r="K983" s="2">
        <f>DATA_PI!L503-DATA_PI!Z503</f>
        <v>2.112571614026467</v>
      </c>
      <c r="M983" s="2" t="str">
        <f t="shared" si="941"/>
        <v>Portugal</v>
      </c>
    </row>
    <row r="984" spans="1:19" x14ac:dyDescent="0.2">
      <c r="A984" s="2" t="s">
        <v>12</v>
      </c>
      <c r="B984" s="2">
        <v>2002</v>
      </c>
      <c r="C984" s="2">
        <v>-8.234</v>
      </c>
      <c r="D984" s="2">
        <v>-42.811308478278967</v>
      </c>
      <c r="E984" s="2">
        <f>DATA_PI!F504-DATA_PI!T504</f>
        <v>4.8789304037499974</v>
      </c>
      <c r="F984" s="2">
        <f>DATA_PI!G504-DATA_PI!U504</f>
        <v>-4.3630312912499853</v>
      </c>
      <c r="G984" s="2">
        <f>DATA_PI!H504-DATA_PI!V504</f>
        <v>9.2419913937499967</v>
      </c>
      <c r="H984" s="2">
        <f>DATA_PI!I504-DATA_PI!W504</f>
        <v>10.304938080312517</v>
      </c>
      <c r="I984" s="2">
        <f>DATA_PI!J504-DATA_PI!X504</f>
        <v>-3.8571779596874975</v>
      </c>
      <c r="J984" s="2">
        <f>DATA_PI!K504-DATA_PI!Y504</f>
        <v>14.162063256250001</v>
      </c>
      <c r="K984" s="2">
        <f>DATA_PI!L504-DATA_PI!Z504</f>
        <v>1.9455604740655537</v>
      </c>
      <c r="M984" s="2" t="str">
        <f t="shared" si="941"/>
        <v>Portugal</v>
      </c>
    </row>
    <row r="985" spans="1:19" x14ac:dyDescent="0.2">
      <c r="A985" s="2" t="s">
        <v>12</v>
      </c>
      <c r="B985" s="2">
        <v>2003</v>
      </c>
      <c r="C985" s="2">
        <v>-6.4329999999999998</v>
      </c>
      <c r="D985" s="2">
        <v>-42.811308478278967</v>
      </c>
      <c r="E985" s="2">
        <f>DATA_PI!F505-DATA_PI!T505</f>
        <v>5.3623885318749913</v>
      </c>
      <c r="F985" s="2">
        <f>DATA_PI!G505-DATA_PI!U505</f>
        <v>-4.0011626859375014</v>
      </c>
      <c r="G985" s="2">
        <f>DATA_PI!H505-DATA_PI!V505</f>
        <v>9.3635633178124937</v>
      </c>
      <c r="H985" s="2">
        <f>DATA_PI!I505-DATA_PI!W505</f>
        <v>11.14926723843751</v>
      </c>
      <c r="I985" s="2">
        <f>DATA_PI!J505-DATA_PI!X505</f>
        <v>-3.6198883287500045</v>
      </c>
      <c r="J985" s="2">
        <f>DATA_PI!K505-DATA_PI!Y505</f>
        <v>14.769193965937493</v>
      </c>
      <c r="K985" s="2">
        <f>DATA_PI!L505-DATA_PI!Z505</f>
        <v>3.216348389155077E-2</v>
      </c>
      <c r="M985" s="2" t="str">
        <f t="shared" si="941"/>
        <v>Portugal</v>
      </c>
    </row>
    <row r="986" spans="1:19" x14ac:dyDescent="0.2">
      <c r="A986" s="2" t="s">
        <v>12</v>
      </c>
      <c r="B986" s="2">
        <v>2004</v>
      </c>
      <c r="C986" s="2">
        <v>-8.327</v>
      </c>
      <c r="D986" s="2">
        <v>-72.615845320433664</v>
      </c>
      <c r="E986" s="2">
        <f>DATA_PI!F506-DATA_PI!T506</f>
        <v>5.8244055656249856</v>
      </c>
      <c r="F986" s="2">
        <f>DATA_PI!G506-DATA_PI!U506</f>
        <v>-3.6389187249999999</v>
      </c>
      <c r="G986" s="2">
        <f>DATA_PI!H506-DATA_PI!V506</f>
        <v>9.4630525684374955</v>
      </c>
      <c r="H986" s="2">
        <f>DATA_PI!I506-DATA_PI!W506</f>
        <v>12.055612038437495</v>
      </c>
      <c r="I986" s="2">
        <f>DATA_PI!J506-DATA_PI!X506</f>
        <v>-3.3732539284374958</v>
      </c>
      <c r="J986" s="2">
        <f>DATA_PI!K506-DATA_PI!Y506</f>
        <v>15.428938485312493</v>
      </c>
      <c r="K986" s="2">
        <f>DATA_PI!L506-DATA_PI!Z506</f>
        <v>-0.29557784665121251</v>
      </c>
      <c r="M986" s="2" t="str">
        <f t="shared" si="941"/>
        <v>Portugal</v>
      </c>
    </row>
    <row r="987" spans="1:19" x14ac:dyDescent="0.2">
      <c r="A987" s="2" t="s">
        <v>12</v>
      </c>
      <c r="B987" s="2">
        <v>2005</v>
      </c>
      <c r="C987" s="2">
        <v>-10.323</v>
      </c>
      <c r="D987" s="2">
        <v>-72.615845320433664</v>
      </c>
      <c r="E987" s="2">
        <f>DATA_PI!F507-DATA_PI!T507</f>
        <v>6.20666116687498</v>
      </c>
      <c r="F987" s="2">
        <f>DATA_PI!G507-DATA_PI!U507</f>
        <v>-3.3280331996874999</v>
      </c>
      <c r="G987" s="2">
        <f>DATA_PI!H507-DATA_PI!V507</f>
        <v>9.5348190337499954</v>
      </c>
      <c r="H987" s="2">
        <f>DATA_PI!I507-DATA_PI!W507</f>
        <v>13.069636893124994</v>
      </c>
      <c r="I987" s="2">
        <f>DATA_PI!J507-DATA_PI!X507</f>
        <v>-3.1165766359375056</v>
      </c>
      <c r="J987" s="2">
        <f>DATA_PI!K507-DATA_PI!Y507</f>
        <v>16.186006565937497</v>
      </c>
      <c r="K987" s="2">
        <f>DATA_PI!L507-DATA_PI!Z507</f>
        <v>-0.66718819348075531</v>
      </c>
      <c r="M987" s="2" t="str">
        <f t="shared" si="941"/>
        <v>Portugal</v>
      </c>
    </row>
    <row r="988" spans="1:19" x14ac:dyDescent="0.2">
      <c r="A988" s="2" t="s">
        <v>12</v>
      </c>
      <c r="B988" s="2">
        <v>2006</v>
      </c>
      <c r="C988" s="2">
        <v>-10.685</v>
      </c>
      <c r="D988" s="2">
        <v>-72.615845320433664</v>
      </c>
      <c r="E988" s="2">
        <f>DATA_PI!F508-DATA_PI!T508</f>
        <v>6.5865999956249937</v>
      </c>
      <c r="F988" s="2">
        <f>DATA_PI!G508-DATA_PI!U508</f>
        <v>-3.0260741978125054</v>
      </c>
      <c r="G988" s="2">
        <f>DATA_PI!H508-DATA_PI!V508</f>
        <v>9.6127106443749994</v>
      </c>
      <c r="H988" s="2">
        <f>DATA_PI!I508-DATA_PI!W508</f>
        <v>14.190051737187495</v>
      </c>
      <c r="I988" s="2">
        <f>DATA_PI!J508-DATA_PI!X508</f>
        <v>-2.8501571256249925</v>
      </c>
      <c r="J988" s="2">
        <f>DATA_PI!K508-DATA_PI!Y508</f>
        <v>17.039964749375002</v>
      </c>
      <c r="K988" s="2">
        <f>DATA_PI!L508-DATA_PI!Z508</f>
        <v>-0.79080745125716356</v>
      </c>
      <c r="M988" s="2" t="str">
        <f t="shared" si="941"/>
        <v>Portugal</v>
      </c>
    </row>
    <row r="989" spans="1:19" x14ac:dyDescent="0.2">
      <c r="A989" s="2" t="s">
        <v>12</v>
      </c>
      <c r="B989" s="2">
        <v>2007</v>
      </c>
      <c r="C989" s="2">
        <v>-10.102</v>
      </c>
      <c r="D989" s="2">
        <v>-72.615845320433664</v>
      </c>
      <c r="E989" s="2">
        <f>DATA_PI!F509-DATA_PI!T509</f>
        <v>6.846272377499993</v>
      </c>
      <c r="F989" s="2">
        <f>DATA_PI!G509-DATA_PI!U509</f>
        <v>-2.8099054474999932</v>
      </c>
      <c r="G989" s="2">
        <f>DATA_PI!H509-DATA_PI!V509</f>
        <v>9.6563645799999946</v>
      </c>
      <c r="H989" s="2">
        <f>DATA_PI!I509-DATA_PI!W509</f>
        <v>15.412900574687477</v>
      </c>
      <c r="I989" s="2">
        <f>DATA_PI!J509-DATA_PI!X509</f>
        <v>-2.5759708596874979</v>
      </c>
      <c r="J989" s="2">
        <f>DATA_PI!K509-DATA_PI!Y509</f>
        <v>17.988868180937494</v>
      </c>
      <c r="K989" s="2">
        <f>DATA_PI!L509-DATA_PI!Z509</f>
        <v>0.30134582146321476</v>
      </c>
      <c r="M989" s="2" t="str">
        <f t="shared" si="941"/>
        <v>Portugal</v>
      </c>
    </row>
    <row r="990" spans="1:19" x14ac:dyDescent="0.2">
      <c r="A990" s="2" t="s">
        <v>12</v>
      </c>
      <c r="B990" s="2">
        <v>2008</v>
      </c>
      <c r="C990" s="2">
        <v>-12.638</v>
      </c>
      <c r="D990" s="2">
        <v>-95.10861533447239</v>
      </c>
      <c r="E990" s="2">
        <f>DATA_PI!F510-DATA_PI!T510</f>
        <v>7.0123418696875106</v>
      </c>
      <c r="F990" s="2">
        <f>DATA_PI!G510-DATA_PI!U510</f>
        <v>-2.6591874681250012</v>
      </c>
      <c r="G990" s="2">
        <f>DATA_PI!H510-DATA_PI!V510</f>
        <v>9.6716187171874957</v>
      </c>
      <c r="H990" s="2">
        <f>DATA_PI!I510-DATA_PI!W510</f>
        <v>16.726970490624993</v>
      </c>
      <c r="I990" s="2">
        <f>DATA_PI!J510-DATA_PI!X510</f>
        <v>-2.2981756950000118</v>
      </c>
      <c r="J990" s="2">
        <f>DATA_PI!K510-DATA_PI!Y510</f>
        <v>19.025231030625001</v>
      </c>
      <c r="K990" s="2">
        <f>DATA_PI!L510-DATA_PI!Z510</f>
        <v>0.9708129986926316</v>
      </c>
      <c r="M990" s="2" t="str">
        <f t="shared" si="941"/>
        <v>Portugal</v>
      </c>
    </row>
    <row r="991" spans="1:19" x14ac:dyDescent="0.2">
      <c r="A991" s="2" t="s">
        <v>12</v>
      </c>
      <c r="B991" s="2">
        <v>2009</v>
      </c>
      <c r="C991" s="2">
        <v>-10.919</v>
      </c>
      <c r="D991" s="2">
        <v>-95.10861533447239</v>
      </c>
      <c r="E991" s="2">
        <f>DATA_PI!F511-DATA_PI!T511</f>
        <v>7.1310594575000152</v>
      </c>
      <c r="F991" s="2">
        <f>DATA_PI!G511-DATA_PI!U511</f>
        <v>-2.5365333303124977</v>
      </c>
      <c r="G991" s="2">
        <f>DATA_PI!H511-DATA_PI!V511</f>
        <v>9.6676340009374968</v>
      </c>
      <c r="H991" s="2">
        <f>DATA_PI!I511-DATA_PI!W511</f>
        <v>18.022136893750002</v>
      </c>
      <c r="I991" s="2">
        <f>DATA_PI!J511-DATA_PI!X511</f>
        <v>-2.0430892175000075</v>
      </c>
      <c r="J991" s="2">
        <f>DATA_PI!K511-DATA_PI!Y511</f>
        <v>20.065194656562475</v>
      </c>
      <c r="K991" s="2">
        <f>DATA_PI!L511-DATA_PI!Z511</f>
        <v>1.6582941042871793</v>
      </c>
      <c r="M991" s="2" t="str">
        <f t="shared" si="941"/>
        <v>Portugal</v>
      </c>
    </row>
    <row r="992" spans="1:19" x14ac:dyDescent="0.2">
      <c r="A992" s="2" t="s">
        <v>12</v>
      </c>
      <c r="B992" s="2">
        <v>2010</v>
      </c>
      <c r="C992" s="2">
        <v>-10.569000000000001</v>
      </c>
      <c r="D992" s="2">
        <v>-95.10861533447239</v>
      </c>
      <c r="E992" s="2">
        <f>DATA_PI!F512-DATA_PI!T512</f>
        <v>7.227321080624975</v>
      </c>
      <c r="F992" s="2">
        <f>DATA_PI!G512-DATA_PI!U512</f>
        <v>-2.4270113946875007</v>
      </c>
      <c r="G992" s="2">
        <f>DATA_PI!H512-DATA_PI!V512</f>
        <v>9.6554202409375023</v>
      </c>
      <c r="H992" s="2">
        <f>DATA_PI!I512-DATA_PI!W512</f>
        <v>19.401746433437523</v>
      </c>
      <c r="I992" s="2">
        <f>DATA_PI!J512-DATA_PI!X512</f>
        <v>-1.789604347812503</v>
      </c>
      <c r="J992" s="2">
        <f>DATA_PI!K512-DATA_PI!Y512</f>
        <v>21.192281439062498</v>
      </c>
      <c r="K992" s="2">
        <f>DATA_PI!L512-DATA_PI!Z512</f>
        <v>1.5006703167248752</v>
      </c>
      <c r="M992" s="2" t="str">
        <f t="shared" si="941"/>
        <v>Portugal</v>
      </c>
    </row>
    <row r="993" spans="1:13" x14ac:dyDescent="0.2">
      <c r="A993" s="2" t="s">
        <v>12</v>
      </c>
      <c r="B993" s="2">
        <v>2011</v>
      </c>
      <c r="C993" s="2">
        <v>-7.0090000000000003</v>
      </c>
      <c r="D993" s="2">
        <v>-95.10861533447239</v>
      </c>
      <c r="E993" s="2">
        <f>DATA_PI!F513-DATA_PI!T513</f>
        <v>7.2133764921874928</v>
      </c>
      <c r="F993" s="2">
        <f>DATA_PI!G513-DATA_PI!U513</f>
        <v>-2.4434742549999982</v>
      </c>
      <c r="G993" s="2">
        <f>DATA_PI!H513-DATA_PI!V513</f>
        <v>9.6566985018749989</v>
      </c>
      <c r="H993" s="2">
        <f>DATA_PI!I513-DATA_PI!W513</f>
        <v>20.814050012187494</v>
      </c>
      <c r="I993" s="2">
        <f>DATA_PI!J513-DATA_PI!X513</f>
        <v>-1.5478198050000103</v>
      </c>
      <c r="J993" s="2">
        <f>DATA_PI!K513-DATA_PI!Y513</f>
        <v>22.361904798750004</v>
      </c>
      <c r="K993" s="2">
        <f>DATA_PI!L513-DATA_PI!Z513</f>
        <v>-6.4877593193168215E-2</v>
      </c>
      <c r="M993" s="2" t="str">
        <f t="shared" si="941"/>
        <v>Portugal</v>
      </c>
    </row>
    <row r="994" spans="1:13" x14ac:dyDescent="0.2">
      <c r="A994" s="2" t="s">
        <v>12</v>
      </c>
      <c r="B994" s="2">
        <v>2012</v>
      </c>
      <c r="E994" s="2">
        <f>H962</f>
        <v>7.2103017324999925</v>
      </c>
      <c r="F994" s="2">
        <f t="shared" ref="F994:F1025" si="1071">I962</f>
        <v>-2.4419125646875059</v>
      </c>
      <c r="G994" s="2">
        <f t="shared" ref="G994:G1025" si="1072">J962</f>
        <v>9.6522277181249905</v>
      </c>
    </row>
    <row r="995" spans="1:13" x14ac:dyDescent="0.2">
      <c r="A995" s="2" t="s">
        <v>12</v>
      </c>
      <c r="B995" s="2">
        <v>2013</v>
      </c>
      <c r="E995" s="2">
        <f t="shared" ref="E995:E1025" si="1073">H963</f>
        <v>7.1883593787499933</v>
      </c>
      <c r="F995" s="2">
        <f t="shared" si="1071"/>
        <v>-2.4573376562499973</v>
      </c>
      <c r="G995" s="2">
        <f t="shared" si="1072"/>
        <v>9.6456117518749913</v>
      </c>
    </row>
    <row r="996" spans="1:13" x14ac:dyDescent="0.2">
      <c r="A996" s="2" t="s">
        <v>12</v>
      </c>
      <c r="B996" s="2">
        <v>2014</v>
      </c>
      <c r="E996" s="2">
        <f t="shared" si="1073"/>
        <v>7.1095199068749935</v>
      </c>
      <c r="F996" s="2">
        <f t="shared" si="1071"/>
        <v>-2.5310768528125074</v>
      </c>
      <c r="G996" s="2">
        <f t="shared" si="1072"/>
        <v>9.6405743396874968</v>
      </c>
    </row>
    <row r="997" spans="1:13" x14ac:dyDescent="0.2">
      <c r="A997" s="2" t="s">
        <v>12</v>
      </c>
      <c r="B997" s="2">
        <v>2015</v>
      </c>
      <c r="E997" s="2">
        <f t="shared" si="1073"/>
        <v>6.96739860468751</v>
      </c>
      <c r="F997" s="2">
        <f t="shared" si="1071"/>
        <v>-2.6756910615624996</v>
      </c>
      <c r="G997" s="2">
        <f t="shared" si="1072"/>
        <v>9.6430750628124962</v>
      </c>
    </row>
    <row r="998" spans="1:13" x14ac:dyDescent="0.2">
      <c r="A998" s="2" t="s">
        <v>12</v>
      </c>
      <c r="B998" s="2">
        <v>2016</v>
      </c>
      <c r="E998" s="2">
        <f t="shared" si="1073"/>
        <v>6.7683057337499903</v>
      </c>
      <c r="F998" s="2">
        <f t="shared" si="1071"/>
        <v>-2.8795179581250032</v>
      </c>
      <c r="G998" s="2">
        <f t="shared" si="1072"/>
        <v>9.6468248706249966</v>
      </c>
    </row>
    <row r="999" spans="1:13" x14ac:dyDescent="0.2">
      <c r="A999" s="2" t="s">
        <v>12</v>
      </c>
      <c r="B999" s="2">
        <v>2017</v>
      </c>
      <c r="E999" s="2">
        <f t="shared" si="1073"/>
        <v>6.5292389274999891</v>
      </c>
      <c r="F999" s="2">
        <f t="shared" si="1071"/>
        <v>-3.1341901181250051</v>
      </c>
      <c r="G999" s="2">
        <f t="shared" si="1072"/>
        <v>9.663143980000001</v>
      </c>
    </row>
    <row r="1000" spans="1:13" x14ac:dyDescent="0.2">
      <c r="A1000" s="2" t="s">
        <v>12</v>
      </c>
      <c r="B1000" s="2">
        <v>2018</v>
      </c>
      <c r="E1000" s="2">
        <f t="shared" si="1073"/>
        <v>6.2739723009374799</v>
      </c>
      <c r="F1000" s="2">
        <f t="shared" si="1071"/>
        <v>-3.4211457240624981</v>
      </c>
      <c r="G1000" s="2">
        <f t="shared" si="1072"/>
        <v>9.6950002043750061</v>
      </c>
    </row>
    <row r="1001" spans="1:13" x14ac:dyDescent="0.2">
      <c r="A1001" s="2" t="s">
        <v>12</v>
      </c>
      <c r="B1001" s="2">
        <v>2019</v>
      </c>
      <c r="E1001" s="2">
        <f t="shared" si="1073"/>
        <v>6.0458288300000049</v>
      </c>
      <c r="F1001" s="2">
        <f t="shared" si="1071"/>
        <v>-3.7029005162500042</v>
      </c>
      <c r="G1001" s="2">
        <f t="shared" si="1072"/>
        <v>9.7497009309374967</v>
      </c>
    </row>
    <row r="1002" spans="1:13" x14ac:dyDescent="0.2">
      <c r="A1002" s="2" t="s">
        <v>12</v>
      </c>
      <c r="B1002" s="2">
        <v>2020</v>
      </c>
      <c r="E1002" s="2">
        <f t="shared" si="1073"/>
        <v>5.8747516324999935</v>
      </c>
      <c r="F1002" s="2">
        <f t="shared" si="1071"/>
        <v>-3.9565830921875005</v>
      </c>
      <c r="G1002" s="2">
        <f t="shared" si="1072"/>
        <v>9.8313314612499951</v>
      </c>
    </row>
    <row r="1003" spans="1:13" x14ac:dyDescent="0.2">
      <c r="A1003" s="2" t="s">
        <v>12</v>
      </c>
      <c r="B1003" s="2">
        <v>2021</v>
      </c>
      <c r="E1003" s="2">
        <f t="shared" si="1073"/>
        <v>5.747623101562489</v>
      </c>
      <c r="F1003" s="2">
        <f t="shared" si="1071"/>
        <v>-4.1802150650000058</v>
      </c>
      <c r="G1003" s="2">
        <f t="shared" si="1072"/>
        <v>9.9279186253125005</v>
      </c>
    </row>
    <row r="1004" spans="1:13" x14ac:dyDescent="0.2">
      <c r="A1004" s="2" t="s">
        <v>12</v>
      </c>
      <c r="B1004" s="2">
        <v>2022</v>
      </c>
      <c r="E1004" s="2">
        <f t="shared" si="1073"/>
        <v>5.6760574846874903</v>
      </c>
      <c r="F1004" s="2">
        <f t="shared" si="1071"/>
        <v>-4.3798905631250022</v>
      </c>
      <c r="G1004" s="2">
        <f t="shared" si="1072"/>
        <v>10.055887828749999</v>
      </c>
    </row>
    <row r="1005" spans="1:13" x14ac:dyDescent="0.2">
      <c r="A1005" s="2" t="s">
        <v>12</v>
      </c>
      <c r="B1005" s="2">
        <v>2023</v>
      </c>
      <c r="E1005" s="2">
        <f t="shared" si="1073"/>
        <v>5.6768970549999906</v>
      </c>
      <c r="F1005" s="2">
        <f t="shared" si="1071"/>
        <v>-4.5433431103124988</v>
      </c>
      <c r="G1005" s="2">
        <f t="shared" si="1072"/>
        <v>10.220215416874993</v>
      </c>
    </row>
    <row r="1006" spans="1:13" x14ac:dyDescent="0.2">
      <c r="A1006" s="2" t="s">
        <v>12</v>
      </c>
      <c r="B1006" s="2">
        <v>2024</v>
      </c>
      <c r="E1006" s="2">
        <f t="shared" si="1073"/>
        <v>5.7590799578124958</v>
      </c>
      <c r="F1006" s="2">
        <f t="shared" si="1071"/>
        <v>-4.6662953996875061</v>
      </c>
      <c r="G1006" s="2">
        <f t="shared" si="1072"/>
        <v>10.426374448749996</v>
      </c>
    </row>
    <row r="1007" spans="1:13" x14ac:dyDescent="0.2">
      <c r="A1007" s="2" t="s">
        <v>12</v>
      </c>
      <c r="B1007" s="2">
        <v>2025</v>
      </c>
      <c r="E1007" s="2">
        <f t="shared" si="1073"/>
        <v>5.9237394337499936</v>
      </c>
      <c r="F1007" s="2">
        <f t="shared" si="1071"/>
        <v>-4.7482205937500055</v>
      </c>
      <c r="G1007" s="2">
        <f t="shared" si="1072"/>
        <v>10.671719538437504</v>
      </c>
    </row>
    <row r="1008" spans="1:13" x14ac:dyDescent="0.2">
      <c r="A1008" s="2" t="s">
        <v>12</v>
      </c>
      <c r="B1008" s="2">
        <v>2026</v>
      </c>
      <c r="E1008" s="2">
        <f t="shared" si="1073"/>
        <v>6.1556956021874996</v>
      </c>
      <c r="F1008" s="2">
        <f t="shared" si="1071"/>
        <v>-4.7920539415625036</v>
      </c>
      <c r="G1008" s="2">
        <f t="shared" si="1072"/>
        <v>10.947779882499997</v>
      </c>
    </row>
    <row r="1009" spans="1:7" x14ac:dyDescent="0.2">
      <c r="A1009" s="2" t="s">
        <v>12</v>
      </c>
      <c r="B1009" s="2">
        <v>2027</v>
      </c>
      <c r="E1009" s="2">
        <f t="shared" si="1073"/>
        <v>6.4908081862499785</v>
      </c>
      <c r="F1009" s="2">
        <f t="shared" si="1071"/>
        <v>-4.7923634549999932</v>
      </c>
      <c r="G1009" s="2">
        <f t="shared" si="1072"/>
        <v>11.283124279062495</v>
      </c>
    </row>
    <row r="1010" spans="1:7" x14ac:dyDescent="0.2">
      <c r="A1010" s="2" t="s">
        <v>12</v>
      </c>
      <c r="B1010" s="2">
        <v>2028</v>
      </c>
      <c r="E1010" s="2">
        <f t="shared" si="1073"/>
        <v>6.9137853262500002</v>
      </c>
      <c r="F1010" s="2">
        <f t="shared" si="1071"/>
        <v>-4.749182070625011</v>
      </c>
      <c r="G1010" s="2">
        <f t="shared" si="1072"/>
        <v>11.663024799374991</v>
      </c>
    </row>
    <row r="1011" spans="1:7" x14ac:dyDescent="0.2">
      <c r="A1011" s="2" t="s">
        <v>12</v>
      </c>
      <c r="B1011" s="2">
        <v>2029</v>
      </c>
      <c r="E1011" s="2">
        <f t="shared" si="1073"/>
        <v>7.3898576718749922</v>
      </c>
      <c r="F1011" s="2">
        <f t="shared" si="1071"/>
        <v>-4.6683715375000148</v>
      </c>
      <c r="G1011" s="2">
        <f t="shared" si="1072"/>
        <v>12.058284051874992</v>
      </c>
    </row>
    <row r="1012" spans="1:7" x14ac:dyDescent="0.2">
      <c r="A1012" s="2" t="s">
        <v>12</v>
      </c>
      <c r="B1012" s="2">
        <v>2030</v>
      </c>
      <c r="E1012" s="2">
        <f t="shared" si="1073"/>
        <v>7.8998965709375071</v>
      </c>
      <c r="F1012" s="2">
        <f t="shared" si="1071"/>
        <v>-4.5545286515624994</v>
      </c>
      <c r="G1012" s="2">
        <f t="shared" si="1072"/>
        <v>12.45432047031251</v>
      </c>
    </row>
    <row r="1013" spans="1:7" x14ac:dyDescent="0.2">
      <c r="A1013" s="2" t="s">
        <v>12</v>
      </c>
      <c r="B1013" s="2">
        <v>2031</v>
      </c>
      <c r="E1013" s="2">
        <f t="shared" si="1073"/>
        <v>8.4152185537500088</v>
      </c>
      <c r="F1013" s="2">
        <f t="shared" si="1071"/>
        <v>-4.4238925478124997</v>
      </c>
      <c r="G1013" s="2">
        <f t="shared" si="1072"/>
        <v>12.83879912250001</v>
      </c>
    </row>
    <row r="1014" spans="1:7" x14ac:dyDescent="0.2">
      <c r="A1014" s="2" t="s">
        <v>12</v>
      </c>
      <c r="B1014" s="2">
        <v>2032</v>
      </c>
      <c r="E1014" s="2">
        <f t="shared" si="1073"/>
        <v>8.9693665584375069</v>
      </c>
      <c r="F1014" s="2">
        <f t="shared" si="1071"/>
        <v>-4.262936984062506</v>
      </c>
      <c r="G1014" s="2">
        <f t="shared" si="1072"/>
        <v>13.232217944375002</v>
      </c>
    </row>
    <row r="1015" spans="1:7" x14ac:dyDescent="0.2">
      <c r="A1015" s="2" t="s">
        <v>12</v>
      </c>
      <c r="B1015" s="2">
        <v>2033</v>
      </c>
      <c r="E1015" s="2">
        <f t="shared" si="1073"/>
        <v>9.5863341853125021</v>
      </c>
      <c r="F1015" s="2">
        <f t="shared" si="1071"/>
        <v>-4.0732965581249978</v>
      </c>
      <c r="G1015" s="2">
        <f t="shared" si="1072"/>
        <v>13.659678737499998</v>
      </c>
    </row>
    <row r="1016" spans="1:7" x14ac:dyDescent="0.2">
      <c r="A1016" s="2" t="s">
        <v>12</v>
      </c>
      <c r="B1016" s="2">
        <v>2034</v>
      </c>
      <c r="E1016" s="2">
        <f t="shared" si="1073"/>
        <v>10.304938080312517</v>
      </c>
      <c r="F1016" s="2">
        <f t="shared" si="1071"/>
        <v>-3.8571779596874975</v>
      </c>
      <c r="G1016" s="2">
        <f t="shared" si="1072"/>
        <v>14.162063256250001</v>
      </c>
    </row>
    <row r="1017" spans="1:7" x14ac:dyDescent="0.2">
      <c r="A1017" s="2" t="s">
        <v>12</v>
      </c>
      <c r="B1017" s="2">
        <v>2035</v>
      </c>
      <c r="E1017" s="2">
        <f t="shared" si="1073"/>
        <v>11.14926723843751</v>
      </c>
      <c r="F1017" s="2">
        <f t="shared" si="1071"/>
        <v>-3.6198883287500045</v>
      </c>
      <c r="G1017" s="2">
        <f t="shared" si="1072"/>
        <v>14.769193965937493</v>
      </c>
    </row>
    <row r="1018" spans="1:7" x14ac:dyDescent="0.2">
      <c r="A1018" s="2" t="s">
        <v>12</v>
      </c>
      <c r="B1018" s="2">
        <v>2036</v>
      </c>
      <c r="E1018" s="2">
        <f t="shared" si="1073"/>
        <v>12.055612038437495</v>
      </c>
      <c r="F1018" s="2">
        <f t="shared" si="1071"/>
        <v>-3.3732539284374958</v>
      </c>
      <c r="G1018" s="2">
        <f t="shared" si="1072"/>
        <v>15.428938485312493</v>
      </c>
    </row>
    <row r="1019" spans="1:7" x14ac:dyDescent="0.2">
      <c r="A1019" s="2" t="s">
        <v>12</v>
      </c>
      <c r="B1019" s="2">
        <v>2037</v>
      </c>
      <c r="E1019" s="2">
        <f t="shared" si="1073"/>
        <v>13.069636893124994</v>
      </c>
      <c r="F1019" s="2">
        <f t="shared" si="1071"/>
        <v>-3.1165766359375056</v>
      </c>
      <c r="G1019" s="2">
        <f t="shared" si="1072"/>
        <v>16.186006565937497</v>
      </c>
    </row>
    <row r="1020" spans="1:7" x14ac:dyDescent="0.2">
      <c r="A1020" s="2" t="s">
        <v>12</v>
      </c>
      <c r="B1020" s="2">
        <v>2038</v>
      </c>
      <c r="E1020" s="2">
        <f t="shared" si="1073"/>
        <v>14.190051737187495</v>
      </c>
      <c r="F1020" s="2">
        <f t="shared" si="1071"/>
        <v>-2.8501571256249925</v>
      </c>
      <c r="G1020" s="2">
        <f t="shared" si="1072"/>
        <v>17.039964749375002</v>
      </c>
    </row>
    <row r="1021" spans="1:7" x14ac:dyDescent="0.2">
      <c r="A1021" s="2" t="s">
        <v>12</v>
      </c>
      <c r="B1021" s="2">
        <v>2039</v>
      </c>
      <c r="E1021" s="2">
        <f t="shared" si="1073"/>
        <v>15.412900574687477</v>
      </c>
      <c r="F1021" s="2">
        <f t="shared" si="1071"/>
        <v>-2.5759708596874979</v>
      </c>
      <c r="G1021" s="2">
        <f t="shared" si="1072"/>
        <v>17.988868180937494</v>
      </c>
    </row>
    <row r="1022" spans="1:7" x14ac:dyDescent="0.2">
      <c r="A1022" s="2" t="s">
        <v>12</v>
      </c>
      <c r="B1022" s="2">
        <v>2040</v>
      </c>
      <c r="E1022" s="2">
        <f t="shared" si="1073"/>
        <v>16.726970490624993</v>
      </c>
      <c r="F1022" s="2">
        <f t="shared" si="1071"/>
        <v>-2.2981756950000118</v>
      </c>
      <c r="G1022" s="2">
        <f t="shared" si="1072"/>
        <v>19.025231030625001</v>
      </c>
    </row>
    <row r="1023" spans="1:7" x14ac:dyDescent="0.2">
      <c r="A1023" s="2" t="s">
        <v>12</v>
      </c>
      <c r="B1023" s="2">
        <v>2041</v>
      </c>
      <c r="E1023" s="2">
        <f t="shared" si="1073"/>
        <v>18.022136893750002</v>
      </c>
      <c r="F1023" s="2">
        <f t="shared" si="1071"/>
        <v>-2.0430892175000075</v>
      </c>
      <c r="G1023" s="2">
        <f t="shared" si="1072"/>
        <v>20.065194656562475</v>
      </c>
    </row>
    <row r="1024" spans="1:7" x14ac:dyDescent="0.2">
      <c r="A1024" s="2" t="s">
        <v>12</v>
      </c>
      <c r="B1024" s="2">
        <v>2042</v>
      </c>
      <c r="E1024" s="2">
        <f t="shared" si="1073"/>
        <v>19.401746433437523</v>
      </c>
      <c r="F1024" s="2">
        <f t="shared" si="1071"/>
        <v>-1.789604347812503</v>
      </c>
      <c r="G1024" s="2">
        <f t="shared" si="1072"/>
        <v>21.192281439062498</v>
      </c>
    </row>
    <row r="1025" spans="1:23" x14ac:dyDescent="0.2">
      <c r="A1025" s="2" t="s">
        <v>12</v>
      </c>
      <c r="B1025" s="2">
        <v>2043</v>
      </c>
      <c r="E1025" s="2">
        <f t="shared" si="1073"/>
        <v>20.814050012187494</v>
      </c>
      <c r="F1025" s="2">
        <f t="shared" si="1071"/>
        <v>-1.5478198050000103</v>
      </c>
      <c r="G1025" s="2">
        <f t="shared" si="1072"/>
        <v>22.361904798750004</v>
      </c>
    </row>
    <row r="1026" spans="1:23" x14ac:dyDescent="0.2">
      <c r="A1026" s="2" t="s">
        <v>13</v>
      </c>
      <c r="B1026" s="2">
        <v>1980</v>
      </c>
      <c r="C1026" s="2">
        <v>-2.3620000000000001</v>
      </c>
      <c r="D1026" s="2">
        <v>-7.3993413268165744</v>
      </c>
      <c r="E1026" s="2">
        <f>DATA_PI!F514-DATA_PI!T514</f>
        <v>8.5884054946875139</v>
      </c>
      <c r="F1026" s="2">
        <f>DATA_PI!G514-DATA_PI!U514</f>
        <v>3.4433269371874999</v>
      </c>
      <c r="G1026" s="2">
        <f>DATA_PI!H514-DATA_PI!V514</f>
        <v>5.1441444387500006</v>
      </c>
      <c r="H1026" s="2">
        <f>DATA_PI!I514-DATA_PI!W514</f>
        <v>5.7613017324999944</v>
      </c>
      <c r="I1026" s="2">
        <f>DATA_PI!J514-DATA_PI!X514</f>
        <v>-2.1539125646875057</v>
      </c>
      <c r="J1026" s="2">
        <f>DATA_PI!K514-DATA_PI!Y514</f>
        <v>7.9152277181249922</v>
      </c>
      <c r="K1026" s="2">
        <f>DATA_PI!L514-DATA_PI!Z514</f>
        <v>-1.6508031191803179</v>
      </c>
      <c r="M1026" s="2" t="str">
        <f t="shared" si="941"/>
        <v>Spain</v>
      </c>
      <c r="N1026" s="2">
        <v>1</v>
      </c>
      <c r="O1026" s="2">
        <f>AVERAGE(C1026:C1029)</f>
        <v>-2.2102500000000003</v>
      </c>
      <c r="P1026" s="2">
        <f t="shared" ref="P1026" si="1074">AVERAGE(D1026:D1029)</f>
        <v>-7.3993413268165744</v>
      </c>
      <c r="Q1026" s="2">
        <f t="shared" ref="Q1026" si="1075">AVERAGE(E1026:E1029)</f>
        <v>8.4841497676562483</v>
      </c>
      <c r="R1026" s="2">
        <f t="shared" ref="R1026" si="1076">AVERAGE(F1026:F1029)</f>
        <v>3.1462620051562471</v>
      </c>
      <c r="S1026" s="2">
        <f t="shared" ref="S1026" si="1077">AVERAGE(G1026:G1029)</f>
        <v>5.3376495989062507</v>
      </c>
      <c r="T1026" s="2">
        <f t="shared" ref="T1026" si="1078">AVERAGE(H1026:H1029)</f>
        <v>6.3778949057031245</v>
      </c>
      <c r="U1026" s="2">
        <f t="shared" ref="U1026" si="1079">AVERAGE(I1026:I1029)</f>
        <v>-1.5765045338281283</v>
      </c>
      <c r="V1026" s="2">
        <f t="shared" ref="V1026" si="1080">AVERAGE(J1026:J1029)</f>
        <v>7.9543722181249938</v>
      </c>
      <c r="W1026" s="2">
        <f t="shared" ref="W1026" si="1081">AVERAGE(K1026:K1029)</f>
        <v>-1.7618060079303186</v>
      </c>
    </row>
    <row r="1027" spans="1:23" x14ac:dyDescent="0.2">
      <c r="A1027" s="2" t="s">
        <v>13</v>
      </c>
      <c r="B1027" s="2">
        <v>1981</v>
      </c>
      <c r="C1027" s="2">
        <v>-2.57</v>
      </c>
      <c r="D1027" s="2">
        <v>-7.3993413268165744</v>
      </c>
      <c r="E1027" s="2">
        <f>DATA_PI!F515-DATA_PI!T515</f>
        <v>8.6897554590624893</v>
      </c>
      <c r="F1027" s="2">
        <f>DATA_PI!G515-DATA_PI!U515</f>
        <v>3.4188228328125092</v>
      </c>
      <c r="G1027" s="2">
        <f>DATA_PI!H515-DATA_PI!V515</f>
        <v>5.2709251228125034</v>
      </c>
      <c r="H1027" s="2">
        <f>DATA_PI!I515-DATA_PI!W515</f>
        <v>6.2273593787499948</v>
      </c>
      <c r="I1027" s="2">
        <f>DATA_PI!J515-DATA_PI!X515</f>
        <v>-1.7283376562499981</v>
      </c>
      <c r="J1027" s="2">
        <f>DATA_PI!K515-DATA_PI!Y515</f>
        <v>7.95561175187499</v>
      </c>
      <c r="K1027" s="2">
        <f>DATA_PI!L515-DATA_PI!Z515</f>
        <v>-2.6854326385195537</v>
      </c>
      <c r="M1027" s="2" t="str">
        <f t="shared" ref="M1027:M1154" si="1082">A1027</f>
        <v>Spain</v>
      </c>
      <c r="N1027" s="2">
        <v>2</v>
      </c>
      <c r="O1027" s="2">
        <f>AVERAGE(C1030:C1033)</f>
        <v>0.97975000000000001</v>
      </c>
      <c r="P1027" s="2">
        <f t="shared" ref="P1027" si="1083">AVERAGE(D1030:D1033)</f>
        <v>-13.599205812622561</v>
      </c>
      <c r="Q1027" s="2">
        <f t="shared" ref="Q1027" si="1084">AVERAGE(E1030:E1033)</f>
        <v>7.0131248578124907</v>
      </c>
      <c r="R1027" s="2">
        <f t="shared" ref="R1027" si="1085">AVERAGE(F1030:F1033)</f>
        <v>1.0419153334374958</v>
      </c>
      <c r="S1027" s="2">
        <f t="shared" ref="S1027" si="1086">AVERAGE(G1030:G1033)</f>
        <v>5.9712003537499987</v>
      </c>
      <c r="T1027" s="2">
        <f t="shared" ref="T1027" si="1087">AVERAGE(H1030:H1033)</f>
        <v>6.9615864480468677</v>
      </c>
      <c r="U1027" s="2">
        <f t="shared" ref="U1027" si="1088">AVERAGE(I1030:I1033)</f>
        <v>-0.80743857914062822</v>
      </c>
      <c r="V1027" s="2">
        <f t="shared" ref="V1027" si="1089">AVERAGE(J1030:J1033)</f>
        <v>7.7689174964843746</v>
      </c>
      <c r="W1027" s="2">
        <f t="shared" ref="W1027" si="1090">AVERAGE(K1030:K1033)</f>
        <v>-2.8569103891479428</v>
      </c>
    </row>
    <row r="1028" spans="1:23" x14ac:dyDescent="0.2">
      <c r="A1028" s="2" t="s">
        <v>13</v>
      </c>
      <c r="B1028" s="2">
        <v>1982</v>
      </c>
      <c r="C1028" s="2">
        <v>-2.448</v>
      </c>
      <c r="D1028" s="2">
        <v>-7.3993413268165744</v>
      </c>
      <c r="E1028" s="2">
        <f>DATA_PI!F516-DATA_PI!T516</f>
        <v>8.5086112596874983</v>
      </c>
      <c r="F1028" s="2">
        <f>DATA_PI!G516-DATA_PI!U516</f>
        <v>3.1089383212499939</v>
      </c>
      <c r="G1028" s="2">
        <f>DATA_PI!H516-DATA_PI!V516</f>
        <v>5.3996370212500011</v>
      </c>
      <c r="H1028" s="2">
        <f>DATA_PI!I516-DATA_PI!W516</f>
        <v>6.6155199068749937</v>
      </c>
      <c r="I1028" s="2">
        <f>DATA_PI!J516-DATA_PI!X516</f>
        <v>-1.3620768528125069</v>
      </c>
      <c r="J1028" s="2">
        <f>DATA_PI!K516-DATA_PI!Y516</f>
        <v>7.9775743396874965</v>
      </c>
      <c r="K1028" s="2">
        <f>DATA_PI!L516-DATA_PI!Z516</f>
        <v>-1.3038760264491951</v>
      </c>
      <c r="M1028" s="2" t="str">
        <f t="shared" si="1082"/>
        <v>Spain</v>
      </c>
      <c r="N1028" s="2">
        <v>3</v>
      </c>
      <c r="O1028" s="2">
        <f>AVERAGE(C1034:C1037)</f>
        <v>-2.7317499999999999</v>
      </c>
      <c r="P1028" s="2">
        <f t="shared" ref="P1028" si="1091">AVERAGE(D1034:D1037)</f>
        <v>-11.099156717426386</v>
      </c>
      <c r="Q1028" s="2">
        <f t="shared" ref="Q1028" si="1092">AVERAGE(E1034:E1037)</f>
        <v>4.8512195085937382</v>
      </c>
      <c r="R1028" s="2">
        <f t="shared" ref="R1028" si="1093">AVERAGE(F1034:F1037)</f>
        <v>-2.0285347427343776</v>
      </c>
      <c r="S1028" s="2">
        <f t="shared" ref="S1028" si="1094">AVERAGE(G1034:G1037)</f>
        <v>6.8799396523437473</v>
      </c>
      <c r="T1028" s="2">
        <f t="shared" ref="T1028" si="1095">AVERAGE(H1034:H1037)</f>
        <v>6.6200823184374897</v>
      </c>
      <c r="U1028" s="2">
        <f t="shared" ref="U1028" si="1096">AVERAGE(I1034:I1037)</f>
        <v>-1.1365079576562529</v>
      </c>
      <c r="V1028" s="2">
        <f t="shared" ref="V1028" si="1097">AVERAGE(J1034:J1037)</f>
        <v>7.7563383330468714</v>
      </c>
      <c r="W1028" s="2">
        <f t="shared" ref="W1028" si="1098">AVERAGE(K1034:K1037)</f>
        <v>2.5448481171828337</v>
      </c>
    </row>
    <row r="1029" spans="1:23" x14ac:dyDescent="0.2">
      <c r="A1029" s="2" t="s">
        <v>13</v>
      </c>
      <c r="B1029" s="2">
        <v>1983</v>
      </c>
      <c r="C1029" s="2">
        <v>-1.4610000000000001</v>
      </c>
      <c r="D1029" s="2">
        <v>-7.3993413268165744</v>
      </c>
      <c r="E1029" s="2">
        <f>DATA_PI!F517-DATA_PI!T517</f>
        <v>8.1498268571874917</v>
      </c>
      <c r="F1029" s="2">
        <f>DATA_PI!G517-DATA_PI!U517</f>
        <v>2.6139599293749853</v>
      </c>
      <c r="G1029" s="2">
        <f>DATA_PI!H517-DATA_PI!V517</f>
        <v>5.5358918128124976</v>
      </c>
      <c r="H1029" s="2">
        <f>DATA_PI!I517-DATA_PI!W517</f>
        <v>6.9073986046875149</v>
      </c>
      <c r="I1029" s="2">
        <f>DATA_PI!J517-DATA_PI!X517</f>
        <v>-1.0616910615625024</v>
      </c>
      <c r="J1029" s="2">
        <f>DATA_PI!K517-DATA_PI!Y517</f>
        <v>7.9690750628124967</v>
      </c>
      <c r="K1029" s="2">
        <f>DATA_PI!L517-DATA_PI!Z517</f>
        <v>-1.4071122475722073</v>
      </c>
      <c r="M1029" s="2" t="str">
        <f t="shared" si="1082"/>
        <v>Spain</v>
      </c>
      <c r="N1029" s="2">
        <v>4</v>
      </c>
      <c r="O1029" s="2">
        <f>AVERAGE(C1038:C1041)</f>
        <v>-1.5292499999999998</v>
      </c>
      <c r="P1029" s="2">
        <f t="shared" ref="P1029" si="1099">AVERAGE(D1038:D1041)</f>
        <v>-15.323033631017799</v>
      </c>
      <c r="Q1029" s="2">
        <f t="shared" ref="Q1029" si="1100">AVERAGE(E1038:E1041)</f>
        <v>2.4186724141406248</v>
      </c>
      <c r="R1029" s="2">
        <f t="shared" ref="R1029" si="1101">AVERAGE(F1038:F1041)</f>
        <v>-5.4121482276562558</v>
      </c>
      <c r="S1029" s="2">
        <f t="shared" ref="S1029" si="1102">AVERAGE(G1038:G1041)</f>
        <v>7.8309531292187469</v>
      </c>
      <c r="T1029" s="2">
        <f t="shared" ref="T1029" si="1103">AVERAGE(H1038:H1041)</f>
        <v>6.4433307949999943</v>
      </c>
      <c r="U1029" s="2">
        <f t="shared" ref="U1029" si="1104">AVERAGE(I1038:I1041)</f>
        <v>-2.0807333475000016</v>
      </c>
      <c r="V1029" s="2">
        <f t="shared" ref="V1029" si="1105">AVERAGE(J1038:J1041)</f>
        <v>8.5239995371874997</v>
      </c>
      <c r="W1029" s="2">
        <f t="shared" ref="W1029" si="1106">AVERAGE(K1038:K1041)</f>
        <v>-0.20555191829375541</v>
      </c>
    </row>
    <row r="1030" spans="1:23" x14ac:dyDescent="0.2">
      <c r="A1030" s="2" t="s">
        <v>13</v>
      </c>
      <c r="B1030" s="2">
        <v>1984</v>
      </c>
      <c r="C1030" s="2">
        <v>1.244</v>
      </c>
      <c r="D1030" s="2">
        <v>-13.599205812622561</v>
      </c>
      <c r="E1030" s="2">
        <f>DATA_PI!F518-DATA_PI!T518</f>
        <v>7.7616238471874937</v>
      </c>
      <c r="F1030" s="2">
        <f>DATA_PI!G518-DATA_PI!U518</f>
        <v>2.0733664624999975</v>
      </c>
      <c r="G1030" s="2">
        <f>DATA_PI!H518-DATA_PI!V518</f>
        <v>5.688177534687501</v>
      </c>
      <c r="H1030" s="2">
        <f>DATA_PI!I518-DATA_PI!W518</f>
        <v>6.9843057337499914</v>
      </c>
      <c r="I1030" s="2">
        <f>DATA_PI!J518-DATA_PI!X518</f>
        <v>-0.91451795812500336</v>
      </c>
      <c r="J1030" s="2">
        <f>DATA_PI!K518-DATA_PI!Y518</f>
        <v>7.8988248706249955</v>
      </c>
      <c r="K1030" s="2">
        <f>DATA_PI!L518-DATA_PI!Z518</f>
        <v>-3.2126147975694863</v>
      </c>
      <c r="M1030" s="2" t="str">
        <f t="shared" si="1082"/>
        <v>Spain</v>
      </c>
      <c r="N1030" s="2">
        <v>5</v>
      </c>
      <c r="O1030" s="2">
        <f>AVERAGE(C1042:C1045)</f>
        <v>-1.1047500000000001</v>
      </c>
      <c r="P1030" s="2">
        <f t="shared" ref="P1030" si="1107">AVERAGE(D1042:D1045)</f>
        <v>-17.133141191201535</v>
      </c>
      <c r="Q1030" s="2">
        <f t="shared" ref="Q1030" si="1108">AVERAGE(E1042:E1045)</f>
        <v>1.9010363721093633</v>
      </c>
      <c r="R1030" s="2">
        <f t="shared" ref="R1030" si="1109">AVERAGE(F1042:F1045)</f>
        <v>-7.0831361980468799</v>
      </c>
      <c r="S1030" s="2">
        <f t="shared" ref="S1030" si="1110">AVERAGE(G1042:G1045)</f>
        <v>8.9844318962499976</v>
      </c>
      <c r="T1030" s="2">
        <f t="shared" ref="T1030" si="1111">AVERAGE(H1042:H1045)</f>
        <v>7.3859395307031281</v>
      </c>
      <c r="U1030" s="2">
        <f t="shared" ref="U1030" si="1112">AVERAGE(I1042:I1045)</f>
        <v>-2.7179937018750069</v>
      </c>
      <c r="V1030" s="2">
        <f t="shared" ref="V1030" si="1113">AVERAGE(J1042:J1045)</f>
        <v>10.103857111015625</v>
      </c>
      <c r="W1030" s="2">
        <f t="shared" ref="W1030" si="1114">AVERAGE(K1042:K1045)</f>
        <v>-1.5472124499738098</v>
      </c>
    </row>
    <row r="1031" spans="1:23" x14ac:dyDescent="0.2">
      <c r="A1031" s="2" t="s">
        <v>13</v>
      </c>
      <c r="B1031" s="2">
        <v>1985</v>
      </c>
      <c r="C1031" s="2">
        <v>1.1819999999999999</v>
      </c>
      <c r="D1031" s="2">
        <v>-13.599205812622561</v>
      </c>
      <c r="E1031" s="2">
        <f>DATA_PI!F519-DATA_PI!T519</f>
        <v>7.4083954153124907</v>
      </c>
      <c r="F1031" s="2">
        <f>DATA_PI!G519-DATA_PI!U519</f>
        <v>1.5437397674999929</v>
      </c>
      <c r="G1031" s="2">
        <f>DATA_PI!H519-DATA_PI!V519</f>
        <v>5.8647234499999961</v>
      </c>
      <c r="H1031" s="2">
        <f>DATA_PI!I519-DATA_PI!W519</f>
        <v>7.0022389274999952</v>
      </c>
      <c r="I1031" s="2">
        <f>DATA_PI!J519-DATA_PI!X519</f>
        <v>-0.80419011812500685</v>
      </c>
      <c r="J1031" s="2">
        <f>DATA_PI!K519-DATA_PI!Y519</f>
        <v>7.8071439800000029</v>
      </c>
      <c r="K1031" s="2">
        <f>DATA_PI!L519-DATA_PI!Z519</f>
        <v>-3.5494712688505503</v>
      </c>
      <c r="M1031" s="2" t="str">
        <f t="shared" si="1082"/>
        <v>Spain</v>
      </c>
      <c r="N1031" s="2">
        <v>6</v>
      </c>
      <c r="O1031" s="2">
        <f>AVERAGE(C1046:C1049)</f>
        <v>-3.6672500000000001</v>
      </c>
      <c r="P1031" s="2">
        <f t="shared" ref="P1031" si="1115">AVERAGE(D1046:D1049)</f>
        <v>-30.953814243938048</v>
      </c>
      <c r="Q1031" s="2">
        <f t="shared" ref="Q1031" si="1116">AVERAGE(E1046:E1049)</f>
        <v>2.4832359339843677</v>
      </c>
      <c r="R1031" s="2">
        <f t="shared" ref="R1031" si="1117">AVERAGE(F1046:F1049)</f>
        <v>-6.8144225264843739</v>
      </c>
      <c r="S1031" s="2">
        <f t="shared" ref="S1031" si="1118">AVERAGE(G1046:G1049)</f>
        <v>9.2976128304687471</v>
      </c>
      <c r="T1031" s="2">
        <f t="shared" ref="T1031" si="1119">AVERAGE(H1046:H1049)</f>
        <v>10.149976515625006</v>
      </c>
      <c r="U1031" s="2">
        <f t="shared" ref="U1031" si="1120">AVERAGE(I1046:I1049)</f>
        <v>-2.5600749576562514</v>
      </c>
      <c r="V1031" s="2">
        <f t="shared" ref="V1031" si="1121">AVERAGE(J1046:J1049)</f>
        <v>12.709788476015625</v>
      </c>
      <c r="W1031" s="2">
        <f t="shared" ref="W1031" si="1122">AVERAGE(K1046:K1049)</f>
        <v>1.3902572448576205</v>
      </c>
    </row>
    <row r="1032" spans="1:23" x14ac:dyDescent="0.2">
      <c r="A1032" s="2" t="s">
        <v>13</v>
      </c>
      <c r="B1032" s="2">
        <v>1986</v>
      </c>
      <c r="C1032" s="2">
        <v>1.5049999999999999</v>
      </c>
      <c r="D1032" s="2">
        <v>-13.599205812622561</v>
      </c>
      <c r="E1032" s="2">
        <f>DATA_PI!F520-DATA_PI!T520</f>
        <v>6.7028170287499975</v>
      </c>
      <c r="F1032" s="2">
        <f>DATA_PI!G520-DATA_PI!U520</f>
        <v>0.64577283593749968</v>
      </c>
      <c r="G1032" s="2">
        <f>DATA_PI!H520-DATA_PI!V520</f>
        <v>6.057246121875</v>
      </c>
      <c r="H1032" s="2">
        <f>DATA_PI!I520-DATA_PI!W520</f>
        <v>6.9659723009374801</v>
      </c>
      <c r="I1032" s="2">
        <f>DATA_PI!J520-DATA_PI!X520</f>
        <v>-0.7481457240624998</v>
      </c>
      <c r="J1032" s="2">
        <f>DATA_PI!K520-DATA_PI!Y520</f>
        <v>7.7140002043750044</v>
      </c>
      <c r="K1032" s="2">
        <f>DATA_PI!L520-DATA_PI!Z520</f>
        <v>-3.444095473467252</v>
      </c>
      <c r="M1032" s="2" t="str">
        <f t="shared" si="1082"/>
        <v>Spain</v>
      </c>
      <c r="N1032" s="2">
        <v>7</v>
      </c>
      <c r="O1032" s="2">
        <f>AVERAGE(C1050:C1053)</f>
        <v>-7.8892499999999988</v>
      </c>
      <c r="P1032" s="2">
        <f t="shared" ref="P1032" si="1123">AVERAGE(D1050:D1053)</f>
        <v>-57.536381749058563</v>
      </c>
      <c r="Q1032" s="2">
        <f t="shared" ref="Q1032" si="1124">AVERAGE(E1050:E1053)</f>
        <v>3.1727347764062355</v>
      </c>
      <c r="R1032" s="2">
        <f t="shared" ref="R1032" si="1125">AVERAGE(F1050:F1053)</f>
        <v>-5.216232892499999</v>
      </c>
      <c r="S1032" s="2">
        <f t="shared" ref="S1032" si="1126">AVERAGE(G1050:G1053)</f>
        <v>8.3887367066406231</v>
      </c>
      <c r="T1032" s="2">
        <f t="shared" ref="T1032" si="1127">AVERAGE(H1050:H1053)</f>
        <v>15.04780031085936</v>
      </c>
      <c r="U1032" s="2">
        <f t="shared" ref="U1032" si="1128">AVERAGE(I1050:I1053)</f>
        <v>-1.4437396374218725</v>
      </c>
      <c r="V1032" s="2">
        <f t="shared" ref="V1032" si="1129">AVERAGE(J1050:J1053)</f>
        <v>16.491194495390623</v>
      </c>
      <c r="W1032" s="2">
        <f t="shared" ref="W1032" si="1130">AVERAGE(K1050:K1053)</f>
        <v>1.3529430825185207</v>
      </c>
    </row>
    <row r="1033" spans="1:23" x14ac:dyDescent="0.2">
      <c r="A1033" s="2" t="s">
        <v>13</v>
      </c>
      <c r="B1033" s="2">
        <v>1987</v>
      </c>
      <c r="C1033" s="2">
        <v>-1.2E-2</v>
      </c>
      <c r="D1033" s="2">
        <v>-13.599205812622561</v>
      </c>
      <c r="E1033" s="2">
        <f>DATA_PI!F521-DATA_PI!T521</f>
        <v>6.1796631399999811</v>
      </c>
      <c r="F1033" s="2">
        <f>DATA_PI!G521-DATA_PI!U521</f>
        <v>-9.5217732187506954E-2</v>
      </c>
      <c r="G1033" s="2">
        <f>DATA_PI!H521-DATA_PI!V521</f>
        <v>6.2746543084374977</v>
      </c>
      <c r="H1033" s="2">
        <f>DATA_PI!I521-DATA_PI!W521</f>
        <v>6.8938288300000039</v>
      </c>
      <c r="I1033" s="2">
        <f>DATA_PI!J521-DATA_PI!X521</f>
        <v>-0.76290051625000288</v>
      </c>
      <c r="J1033" s="2">
        <f>DATA_PI!K521-DATA_PI!Y521</f>
        <v>7.6557009309374955</v>
      </c>
      <c r="K1033" s="2">
        <f>DATA_PI!L521-DATA_PI!Z521</f>
        <v>-1.2214600167044818</v>
      </c>
      <c r="M1033" s="2" t="str">
        <f t="shared" si="1082"/>
        <v>Spain</v>
      </c>
      <c r="N1033" s="2">
        <v>8</v>
      </c>
      <c r="O1033" s="2">
        <f>AVERAGE(C1054:C1057)</f>
        <v>-5.6859999999999999</v>
      </c>
      <c r="P1033" s="2">
        <f t="shared" ref="P1033" si="1131">AVERAGE(D1054:D1057)</f>
        <v>-75.516874202581349</v>
      </c>
      <c r="Q1033" s="2">
        <f t="shared" ref="Q1033" si="1132">AVERAGE(E1054:E1057)</f>
        <v>4.5962747249999971</v>
      </c>
      <c r="R1033" s="2">
        <f t="shared" ref="R1033" si="1133">AVERAGE(F1054:F1057)</f>
        <v>-3.3473016120312504</v>
      </c>
      <c r="S1033" s="2">
        <f t="shared" ref="S1033" si="1134">AVERAGE(G1054:G1057)</f>
        <v>7.9433428652343743</v>
      </c>
      <c r="T1033" s="2">
        <f t="shared" ref="T1033" si="1135">AVERAGE(H1054:H1057)</f>
        <v>22.273225957500006</v>
      </c>
      <c r="U1033" s="2">
        <f t="shared" ref="U1033" si="1136">AVERAGE(I1054:I1057)</f>
        <v>0.44957773367186782</v>
      </c>
      <c r="V1033" s="2">
        <f t="shared" ref="V1033" si="1137">AVERAGE(J1054:J1057)</f>
        <v>21.824152981249995</v>
      </c>
      <c r="W1033" s="2">
        <f t="shared" ref="W1033" si="1138">AVERAGE(K1054:K1057)</f>
        <v>0.3562249566278794</v>
      </c>
    </row>
    <row r="1034" spans="1:23" x14ac:dyDescent="0.2">
      <c r="A1034" s="2" t="s">
        <v>13</v>
      </c>
      <c r="B1034" s="2">
        <v>1988</v>
      </c>
      <c r="C1034" s="2">
        <v>-1.0129999999999999</v>
      </c>
      <c r="D1034" s="2">
        <v>-11.099156717426386</v>
      </c>
      <c r="E1034" s="2">
        <f>DATA_PI!F522-DATA_PI!T522</f>
        <v>5.7224333562500007</v>
      </c>
      <c r="F1034" s="2">
        <f>DATA_PI!G522-DATA_PI!U522</f>
        <v>-0.78817368624999062</v>
      </c>
      <c r="G1034" s="2">
        <f>DATA_PI!H522-DATA_PI!V522</f>
        <v>6.5116021068749976</v>
      </c>
      <c r="H1034" s="2">
        <f>DATA_PI!I522-DATA_PI!W522</f>
        <v>6.8077516324999934</v>
      </c>
      <c r="I1034" s="2">
        <f>DATA_PI!J522-DATA_PI!X522</f>
        <v>-0.84958309218750117</v>
      </c>
      <c r="J1034" s="2">
        <f>DATA_PI!K522-DATA_PI!Y522</f>
        <v>7.6573314612499921</v>
      </c>
      <c r="K1034" s="2">
        <f>DATA_PI!L522-DATA_PI!Z522</f>
        <v>2.1794357761260597E-2</v>
      </c>
      <c r="M1034" s="2" t="str">
        <f t="shared" si="1082"/>
        <v>Spain</v>
      </c>
      <c r="N1034" s="2">
        <v>9</v>
      </c>
      <c r="Q1034" s="2">
        <f>T1026</f>
        <v>6.3778949057031245</v>
      </c>
      <c r="R1034" s="2">
        <f t="shared" ref="R1034:R1041" si="1139">U1026</f>
        <v>-1.5765045338281283</v>
      </c>
      <c r="S1034" s="2">
        <f t="shared" ref="S1034:S1041" si="1140">V1026</f>
        <v>7.9543722181249938</v>
      </c>
    </row>
    <row r="1035" spans="1:23" x14ac:dyDescent="0.2">
      <c r="A1035" s="2" t="s">
        <v>13</v>
      </c>
      <c r="B1035" s="2">
        <v>1989</v>
      </c>
      <c r="C1035" s="2">
        <v>-2.8690000000000002</v>
      </c>
      <c r="D1035" s="2">
        <v>-11.099156717426386</v>
      </c>
      <c r="E1035" s="2">
        <f>DATA_PI!F523-DATA_PI!T523</f>
        <v>5.1990583371874877</v>
      </c>
      <c r="F1035" s="2">
        <f>DATA_PI!G523-DATA_PI!U523</f>
        <v>-1.5617246643750065</v>
      </c>
      <c r="G1035" s="2">
        <f>DATA_PI!H523-DATA_PI!V523</f>
        <v>6.7605142709374988</v>
      </c>
      <c r="H1035" s="2">
        <f>DATA_PI!I523-DATA_PI!W523</f>
        <v>6.6736231015624838</v>
      </c>
      <c r="I1035" s="2">
        <f>DATA_PI!J523-DATA_PI!X523</f>
        <v>-1.0052150650000087</v>
      </c>
      <c r="J1035" s="2">
        <f>DATA_PI!K523-DATA_PI!Y523</f>
        <v>7.6789186253125017</v>
      </c>
      <c r="K1035" s="2">
        <f>DATA_PI!L523-DATA_PI!Z523</f>
        <v>2.0433616939736639</v>
      </c>
      <c r="M1035" s="2" t="str">
        <f t="shared" si="1082"/>
        <v>Spain</v>
      </c>
      <c r="N1035" s="2">
        <v>10</v>
      </c>
      <c r="Q1035" s="2">
        <f t="shared" ref="Q1035:Q1041" si="1141">T1027</f>
        <v>6.9615864480468677</v>
      </c>
      <c r="R1035" s="2">
        <f t="shared" si="1139"/>
        <v>-0.80743857914062822</v>
      </c>
      <c r="S1035" s="2">
        <f t="shared" si="1140"/>
        <v>7.7689174964843746</v>
      </c>
    </row>
    <row r="1036" spans="1:23" x14ac:dyDescent="0.2">
      <c r="A1036" s="2" t="s">
        <v>13</v>
      </c>
      <c r="B1036" s="2">
        <v>1990</v>
      </c>
      <c r="C1036" s="2">
        <v>-3.468</v>
      </c>
      <c r="D1036" s="2">
        <v>-11.099156717426386</v>
      </c>
      <c r="E1036" s="2">
        <f>DATA_PI!F524-DATA_PI!T524</f>
        <v>4.581671566874995</v>
      </c>
      <c r="F1036" s="2">
        <f>DATA_PI!G524-DATA_PI!U524</f>
        <v>-2.4384100284375023</v>
      </c>
      <c r="G1036" s="2">
        <f>DATA_PI!H524-DATA_PI!V524</f>
        <v>7.0200456128124973</v>
      </c>
      <c r="H1036" s="2">
        <f>DATA_PI!I524-DATA_PI!W524</f>
        <v>6.5490574846874878</v>
      </c>
      <c r="I1036" s="2">
        <f>DATA_PI!J524-DATA_PI!X524</f>
        <v>-1.2188905631250044</v>
      </c>
      <c r="J1036" s="2">
        <f>DATA_PI!K524-DATA_PI!Y524</f>
        <v>7.7678878287499984</v>
      </c>
      <c r="K1036" s="2">
        <f>DATA_PI!L524-DATA_PI!Z524</f>
        <v>3.6081284929049913</v>
      </c>
      <c r="M1036" s="2" t="str">
        <f t="shared" si="1082"/>
        <v>Spain</v>
      </c>
      <c r="N1036" s="2">
        <v>11</v>
      </c>
      <c r="Q1036" s="2">
        <f t="shared" si="1141"/>
        <v>6.6200823184374897</v>
      </c>
      <c r="R1036" s="2">
        <f t="shared" si="1139"/>
        <v>-1.1365079576562529</v>
      </c>
      <c r="S1036" s="2">
        <f t="shared" si="1140"/>
        <v>7.7563383330468714</v>
      </c>
    </row>
    <row r="1037" spans="1:23" x14ac:dyDescent="0.2">
      <c r="A1037" s="2" t="s">
        <v>13</v>
      </c>
      <c r="B1037" s="2">
        <v>1991</v>
      </c>
      <c r="C1037" s="2">
        <v>-3.577</v>
      </c>
      <c r="D1037" s="2">
        <v>-11.099156717426386</v>
      </c>
      <c r="E1037" s="2">
        <f>DATA_PI!F525-DATA_PI!T525</f>
        <v>3.9017147740624694</v>
      </c>
      <c r="F1037" s="2">
        <f>DATA_PI!G525-DATA_PI!U525</f>
        <v>-3.3258305918750111</v>
      </c>
      <c r="G1037" s="2">
        <f>DATA_PI!H525-DATA_PI!V525</f>
        <v>7.2275966187499971</v>
      </c>
      <c r="H1037" s="2">
        <f>DATA_PI!I525-DATA_PI!W525</f>
        <v>6.4498970549999939</v>
      </c>
      <c r="I1037" s="2">
        <f>DATA_PI!J525-DATA_PI!X525</f>
        <v>-1.4723431103124973</v>
      </c>
      <c r="J1037" s="2">
        <f>DATA_PI!K525-DATA_PI!Y525</f>
        <v>7.9212154168749933</v>
      </c>
      <c r="K1037" s="2">
        <f>DATA_PI!L525-DATA_PI!Z525</f>
        <v>4.5061079240914186</v>
      </c>
      <c r="M1037" s="2" t="str">
        <f t="shared" si="1082"/>
        <v>Spain</v>
      </c>
      <c r="N1037" s="2">
        <v>12</v>
      </c>
      <c r="Q1037" s="2">
        <f t="shared" si="1141"/>
        <v>6.4433307949999943</v>
      </c>
      <c r="R1037" s="2">
        <f t="shared" si="1139"/>
        <v>-2.0807333475000016</v>
      </c>
      <c r="S1037" s="2">
        <f t="shared" si="1140"/>
        <v>8.5239995371874997</v>
      </c>
    </row>
    <row r="1038" spans="1:23" x14ac:dyDescent="0.2">
      <c r="A1038" s="2" t="s">
        <v>13</v>
      </c>
      <c r="B1038" s="2">
        <v>1992</v>
      </c>
      <c r="C1038" s="2">
        <v>-3.496</v>
      </c>
      <c r="D1038" s="2">
        <v>-15.323033631017799</v>
      </c>
      <c r="E1038" s="2">
        <f>DATA_PI!F526-DATA_PI!T526</f>
        <v>3.1949690684374943</v>
      </c>
      <c r="F1038" s="2">
        <f>DATA_PI!G526-DATA_PI!U526</f>
        <v>-4.2418688259375088</v>
      </c>
      <c r="G1038" s="2">
        <f>DATA_PI!H526-DATA_PI!V526</f>
        <v>7.4367613749999961</v>
      </c>
      <c r="H1038" s="2">
        <f>DATA_PI!I526-DATA_PI!W526</f>
        <v>6.3950799578124986</v>
      </c>
      <c r="I1038" s="2">
        <f>DATA_PI!J526-DATA_PI!X526</f>
        <v>-1.7302953996875061</v>
      </c>
      <c r="J1038" s="2">
        <f>DATA_PI!K526-DATA_PI!Y526</f>
        <v>8.1253744487500015</v>
      </c>
      <c r="K1038" s="2">
        <f>DATA_PI!L526-DATA_PI!Z526</f>
        <v>2.7067572244687383</v>
      </c>
      <c r="M1038" s="2" t="str">
        <f t="shared" si="1082"/>
        <v>Spain</v>
      </c>
      <c r="N1038" s="2">
        <v>13</v>
      </c>
      <c r="Q1038" s="2">
        <f t="shared" si="1141"/>
        <v>7.3859395307031281</v>
      </c>
      <c r="R1038" s="2">
        <f t="shared" si="1139"/>
        <v>-2.7179937018750069</v>
      </c>
      <c r="S1038" s="2">
        <f t="shared" si="1140"/>
        <v>10.103857111015625</v>
      </c>
    </row>
    <row r="1039" spans="1:23" x14ac:dyDescent="0.2">
      <c r="A1039" s="2" t="s">
        <v>13</v>
      </c>
      <c r="B1039" s="2">
        <v>1993</v>
      </c>
      <c r="C1039" s="2">
        <v>-1.075</v>
      </c>
      <c r="D1039" s="2">
        <v>-15.323033631017799</v>
      </c>
      <c r="E1039" s="2">
        <f>DATA_PI!F527-DATA_PI!T527</f>
        <v>2.5474553303125163</v>
      </c>
      <c r="F1039" s="2">
        <f>DATA_PI!G527-DATA_PI!U527</f>
        <v>-5.1197137103125065</v>
      </c>
      <c r="G1039" s="2">
        <f>DATA_PI!H527-DATA_PI!V527</f>
        <v>7.6678727856249953</v>
      </c>
      <c r="H1039" s="2">
        <f>DATA_PI!I527-DATA_PI!W527</f>
        <v>6.4007394337499974</v>
      </c>
      <c r="I1039" s="2">
        <f>DATA_PI!J527-DATA_PI!X527</f>
        <v>-1.969220593750002</v>
      </c>
      <c r="J1039" s="2">
        <f>DATA_PI!K527-DATA_PI!Y527</f>
        <v>8.3697195384375043</v>
      </c>
      <c r="K1039" s="2">
        <f>DATA_PI!L527-DATA_PI!Z527</f>
        <v>-0.88682290949115261</v>
      </c>
      <c r="M1039" s="2" t="str">
        <f t="shared" si="1082"/>
        <v>Spain</v>
      </c>
      <c r="N1039" s="2">
        <v>14</v>
      </c>
      <c r="Q1039" s="2">
        <f t="shared" si="1141"/>
        <v>10.149976515625006</v>
      </c>
      <c r="R1039" s="2">
        <f t="shared" si="1139"/>
        <v>-2.5600749576562514</v>
      </c>
      <c r="S1039" s="2">
        <f t="shared" si="1140"/>
        <v>12.709788476015625</v>
      </c>
    </row>
    <row r="1040" spans="1:23" x14ac:dyDescent="0.2">
      <c r="A1040" s="2" t="s">
        <v>13</v>
      </c>
      <c r="B1040" s="2">
        <v>1994</v>
      </c>
      <c r="C1040" s="2">
        <v>-1.238</v>
      </c>
      <c r="D1040" s="2">
        <v>-15.323033631017799</v>
      </c>
      <c r="E1040" s="2">
        <f>DATA_PI!F528-DATA_PI!T528</f>
        <v>2.0829915346874941</v>
      </c>
      <c r="F1040" s="2">
        <f>DATA_PI!G528-DATA_PI!U528</f>
        <v>-5.8616172781250029</v>
      </c>
      <c r="G1040" s="2">
        <f>DATA_PI!H528-DATA_PI!V528</f>
        <v>7.9445393009374961</v>
      </c>
      <c r="H1040" s="2">
        <f>DATA_PI!I528-DATA_PI!W528</f>
        <v>6.4246956021874979</v>
      </c>
      <c r="I1040" s="2">
        <f>DATA_PI!J528-DATA_PI!X528</f>
        <v>-2.208053941562504</v>
      </c>
      <c r="J1040" s="2">
        <f>DATA_PI!K528-DATA_PI!Y528</f>
        <v>8.6337798824999972</v>
      </c>
      <c r="K1040" s="2">
        <f>DATA_PI!L528-DATA_PI!Z528</f>
        <v>-1.9523367894612158</v>
      </c>
      <c r="M1040" s="2" t="str">
        <f t="shared" si="1082"/>
        <v>Spain</v>
      </c>
      <c r="N1040" s="2">
        <v>15</v>
      </c>
      <c r="Q1040" s="2">
        <f t="shared" si="1141"/>
        <v>15.04780031085936</v>
      </c>
      <c r="R1040" s="2">
        <f t="shared" si="1139"/>
        <v>-1.4437396374218725</v>
      </c>
      <c r="S1040" s="2">
        <f t="shared" si="1140"/>
        <v>16.491194495390623</v>
      </c>
    </row>
    <row r="1041" spans="1:19" x14ac:dyDescent="0.2">
      <c r="A1041" s="2" t="s">
        <v>13</v>
      </c>
      <c r="B1041" s="2">
        <v>1995</v>
      </c>
      <c r="C1041" s="2">
        <v>-0.308</v>
      </c>
      <c r="D1041" s="2">
        <v>-15.323033631017799</v>
      </c>
      <c r="E1041" s="2">
        <f>DATA_PI!F529-DATA_PI!T529</f>
        <v>1.8492737231249947</v>
      </c>
      <c r="F1041" s="2">
        <f>DATA_PI!G529-DATA_PI!U529</f>
        <v>-6.425393096250005</v>
      </c>
      <c r="G1041" s="2">
        <f>DATA_PI!H529-DATA_PI!V529</f>
        <v>8.2746390553124964</v>
      </c>
      <c r="H1041" s="2">
        <f>DATA_PI!I529-DATA_PI!W529</f>
        <v>6.5528081862499832</v>
      </c>
      <c r="I1041" s="2">
        <f>DATA_PI!J529-DATA_PI!X529</f>
        <v>-2.4153634549999943</v>
      </c>
      <c r="J1041" s="2">
        <f>DATA_PI!K529-DATA_PI!Y529</f>
        <v>8.9671242790624923</v>
      </c>
      <c r="K1041" s="2">
        <f>DATA_PI!L529-DATA_PI!Z529</f>
        <v>-0.68980519869139156</v>
      </c>
      <c r="M1041" s="2" t="str">
        <f t="shared" si="1082"/>
        <v>Spain</v>
      </c>
      <c r="N1041" s="2">
        <v>16</v>
      </c>
      <c r="Q1041" s="2">
        <f t="shared" si="1141"/>
        <v>22.273225957500006</v>
      </c>
      <c r="R1041" s="2">
        <f t="shared" si="1139"/>
        <v>0.44957773367186782</v>
      </c>
      <c r="S1041" s="2">
        <f t="shared" si="1140"/>
        <v>21.824152981249995</v>
      </c>
    </row>
    <row r="1042" spans="1:19" x14ac:dyDescent="0.2">
      <c r="A1042" s="2" t="s">
        <v>13</v>
      </c>
      <c r="B1042" s="2">
        <v>1996</v>
      </c>
      <c r="C1042" s="2">
        <v>-0.22700000000000001</v>
      </c>
      <c r="D1042" s="2">
        <v>-17.133141191201535</v>
      </c>
      <c r="E1042" s="2">
        <f>DATA_PI!F530-DATA_PI!T530</f>
        <v>1.7376185234374901</v>
      </c>
      <c r="F1042" s="2">
        <f>DATA_PI!G530-DATA_PI!U530</f>
        <v>-6.7874101018750039</v>
      </c>
      <c r="G1042" s="2">
        <f>DATA_PI!H530-DATA_PI!V530</f>
        <v>8.5250577290624978</v>
      </c>
      <c r="H1042" s="2">
        <f>DATA_PI!I530-DATA_PI!W530</f>
        <v>6.7797853262499999</v>
      </c>
      <c r="I1042" s="2">
        <f>DATA_PI!J530-DATA_PI!X530</f>
        <v>-2.5821820706250129</v>
      </c>
      <c r="J1042" s="2">
        <f>DATA_PI!K530-DATA_PI!Y530</f>
        <v>9.3620247993749892</v>
      </c>
      <c r="K1042" s="2">
        <f>DATA_PI!L530-DATA_PI!Z530</f>
        <v>-2.8138911101805957</v>
      </c>
      <c r="M1042" s="2" t="str">
        <f t="shared" si="1082"/>
        <v>Spain</v>
      </c>
    </row>
    <row r="1043" spans="1:19" x14ac:dyDescent="0.2">
      <c r="A1043" s="2" t="s">
        <v>13</v>
      </c>
      <c r="B1043" s="2">
        <v>1997</v>
      </c>
      <c r="C1043" s="2">
        <v>-8.8999999999999996E-2</v>
      </c>
      <c r="D1043" s="2">
        <v>-17.133141191201535</v>
      </c>
      <c r="E1043" s="2">
        <f>DATA_PI!F531-DATA_PI!T531</f>
        <v>1.7641343390624797</v>
      </c>
      <c r="F1043" s="2">
        <f>DATA_PI!G531-DATA_PI!U531</f>
        <v>-7.0662465400000087</v>
      </c>
      <c r="G1043" s="2">
        <f>DATA_PI!H531-DATA_PI!V531</f>
        <v>8.8303972421874981</v>
      </c>
      <c r="H1043" s="2">
        <f>DATA_PI!I531-DATA_PI!W531</f>
        <v>7.1088576718749934</v>
      </c>
      <c r="I1043" s="2">
        <f>DATA_PI!J531-DATA_PI!X531</f>
        <v>-2.706371537500015</v>
      </c>
      <c r="J1043" s="2">
        <f>DATA_PI!K531-DATA_PI!Y531</f>
        <v>9.8152840518749898</v>
      </c>
      <c r="K1043" s="2">
        <f>DATA_PI!L531-DATA_PI!Z531</f>
        <v>-2.5607355291807021</v>
      </c>
      <c r="M1043" s="2" t="str">
        <f t="shared" si="1082"/>
        <v>Spain</v>
      </c>
    </row>
    <row r="1044" spans="1:19" x14ac:dyDescent="0.2">
      <c r="A1044" s="2" t="s">
        <v>13</v>
      </c>
      <c r="B1044" s="2">
        <v>1998</v>
      </c>
      <c r="C1044" s="2">
        <v>-1.1759999999999999</v>
      </c>
      <c r="D1044" s="2">
        <v>-17.133141191201535</v>
      </c>
      <c r="E1044" s="2">
        <f>DATA_PI!F532-DATA_PI!T532</f>
        <v>1.923350022187492</v>
      </c>
      <c r="F1044" s="2">
        <f>DATA_PI!G532-DATA_PI!U532</f>
        <v>-7.2282788634374953</v>
      </c>
      <c r="G1044" s="2">
        <f>DATA_PI!H532-DATA_PI!V532</f>
        <v>9.1526497562499962</v>
      </c>
      <c r="H1044" s="2">
        <f>DATA_PI!I532-DATA_PI!W532</f>
        <v>7.5568965709375107</v>
      </c>
      <c r="I1044" s="2">
        <f>DATA_PI!J532-DATA_PI!X532</f>
        <v>-2.7815286515624997</v>
      </c>
      <c r="J1044" s="2">
        <f>DATA_PI!K532-DATA_PI!Y532</f>
        <v>10.33832047031251</v>
      </c>
      <c r="K1044" s="2">
        <f>DATA_PI!L532-DATA_PI!Z532</f>
        <v>-0.84013733209874897</v>
      </c>
      <c r="M1044" s="2" t="str">
        <f t="shared" si="1082"/>
        <v>Spain</v>
      </c>
    </row>
    <row r="1045" spans="1:19" x14ac:dyDescent="0.2">
      <c r="A1045" s="2" t="s">
        <v>13</v>
      </c>
      <c r="B1045" s="2">
        <v>1999</v>
      </c>
      <c r="C1045" s="2">
        <v>-2.927</v>
      </c>
      <c r="D1045" s="2">
        <v>-17.133141191201535</v>
      </c>
      <c r="E1045" s="2">
        <f>DATA_PI!F533-DATA_PI!T533</f>
        <v>2.1790426037499913</v>
      </c>
      <c r="F1045" s="2">
        <f>DATA_PI!G533-DATA_PI!U533</f>
        <v>-7.2506092868750116</v>
      </c>
      <c r="G1045" s="2">
        <f>DATA_PI!H533-DATA_PI!V533</f>
        <v>9.4296228574999965</v>
      </c>
      <c r="H1045" s="2">
        <f>DATA_PI!I533-DATA_PI!W533</f>
        <v>8.0982185537500087</v>
      </c>
      <c r="I1045" s="2">
        <f>DATA_PI!J533-DATA_PI!X533</f>
        <v>-2.8018925478124999</v>
      </c>
      <c r="J1045" s="2">
        <f>DATA_PI!K533-DATA_PI!Y533</f>
        <v>10.89979912250001</v>
      </c>
      <c r="K1045" s="2">
        <f>DATA_PI!L533-DATA_PI!Z533</f>
        <v>2.5914171564806909E-2</v>
      </c>
      <c r="M1045" s="2" t="str">
        <f t="shared" si="1082"/>
        <v>Spain</v>
      </c>
    </row>
    <row r="1046" spans="1:19" x14ac:dyDescent="0.2">
      <c r="A1046" s="2" t="s">
        <v>13</v>
      </c>
      <c r="B1046" s="2">
        <v>2000</v>
      </c>
      <c r="C1046" s="2">
        <v>-3.9609999999999999</v>
      </c>
      <c r="D1046" s="2">
        <v>-30.953814243938048</v>
      </c>
      <c r="E1046" s="2">
        <f>DATA_PI!F534-DATA_PI!T534</f>
        <v>2.5055834228124922</v>
      </c>
      <c r="F1046" s="2">
        <f>DATA_PI!G534-DATA_PI!U534</f>
        <v>-7.1200433259375089</v>
      </c>
      <c r="G1046" s="2">
        <f>DATA_PI!H534-DATA_PI!V534</f>
        <v>9.6254369537500022</v>
      </c>
      <c r="H1046" s="2">
        <f>DATA_PI!I534-DATA_PI!W534</f>
        <v>8.7673665584375087</v>
      </c>
      <c r="I1046" s="2">
        <f>DATA_PI!J534-DATA_PI!X534</f>
        <v>-2.767936984062505</v>
      </c>
      <c r="J1046" s="2">
        <f>DATA_PI!K534-DATA_PI!Y534</f>
        <v>11.534217944375001</v>
      </c>
      <c r="K1046" s="2">
        <f>DATA_PI!L534-DATA_PI!Z534</f>
        <v>0.44373340744691014</v>
      </c>
      <c r="M1046" s="2" t="str">
        <f t="shared" si="1082"/>
        <v>Spain</v>
      </c>
    </row>
    <row r="1047" spans="1:19" x14ac:dyDescent="0.2">
      <c r="A1047" s="2" t="s">
        <v>13</v>
      </c>
      <c r="B1047" s="2">
        <v>2001</v>
      </c>
      <c r="C1047" s="2">
        <v>-3.9420000000000002</v>
      </c>
      <c r="D1047" s="2">
        <v>-30.953814243938048</v>
      </c>
      <c r="E1047" s="2">
        <f>DATA_PI!F535-DATA_PI!T535</f>
        <v>2.4410413774999924</v>
      </c>
      <c r="F1047" s="2">
        <f>DATA_PI!G535-DATA_PI!U535</f>
        <v>-7.0064528028125004</v>
      </c>
      <c r="G1047" s="2">
        <f>DATA_PI!H535-DATA_PI!V535</f>
        <v>9.4474596565624971</v>
      </c>
      <c r="H1047" s="2">
        <f>DATA_PI!I535-DATA_PI!W535</f>
        <v>9.5823341853124973</v>
      </c>
      <c r="I1047" s="2">
        <f>DATA_PI!J535-DATA_PI!X535</f>
        <v>-2.6712965581249968</v>
      </c>
      <c r="J1047" s="2">
        <f>DATA_PI!K535-DATA_PI!Y535</f>
        <v>12.253678737499992</v>
      </c>
      <c r="K1047" s="2">
        <f>DATA_PI!L535-DATA_PI!Z535</f>
        <v>1.6475716140264667</v>
      </c>
      <c r="M1047" s="2" t="str">
        <f t="shared" si="1082"/>
        <v>Spain</v>
      </c>
    </row>
    <row r="1048" spans="1:19" x14ac:dyDescent="0.2">
      <c r="A1048" s="2" t="s">
        <v>13</v>
      </c>
      <c r="B1048" s="2">
        <v>2002</v>
      </c>
      <c r="C1048" s="2">
        <v>-3.258</v>
      </c>
      <c r="D1048" s="2">
        <v>-30.953814243938048</v>
      </c>
      <c r="E1048" s="2">
        <f>DATA_PI!F536-DATA_PI!T536</f>
        <v>2.4449304037499999</v>
      </c>
      <c r="F1048" s="2">
        <f>DATA_PI!G536-DATA_PI!U536</f>
        <v>-6.7540312912499871</v>
      </c>
      <c r="G1048" s="2">
        <f>DATA_PI!H536-DATA_PI!V536</f>
        <v>9.1989913937499974</v>
      </c>
      <c r="H1048" s="2">
        <f>DATA_PI!I536-DATA_PI!W536</f>
        <v>10.556938080312513</v>
      </c>
      <c r="I1048" s="2">
        <f>DATA_PI!J536-DATA_PI!X536</f>
        <v>-2.5121779596874987</v>
      </c>
      <c r="J1048" s="2">
        <f>DATA_PI!K536-DATA_PI!Y536</f>
        <v>13.069063256250004</v>
      </c>
      <c r="K1048" s="2">
        <f>DATA_PI!L536-DATA_PI!Z536</f>
        <v>1.7705604740655536</v>
      </c>
      <c r="M1048" s="2" t="str">
        <f t="shared" si="1082"/>
        <v>Spain</v>
      </c>
    </row>
    <row r="1049" spans="1:19" x14ac:dyDescent="0.2">
      <c r="A1049" s="2" t="s">
        <v>13</v>
      </c>
      <c r="B1049" s="2">
        <v>2003</v>
      </c>
      <c r="C1049" s="2">
        <v>-3.508</v>
      </c>
      <c r="D1049" s="2">
        <v>-30.953814243938048</v>
      </c>
      <c r="E1049" s="2">
        <f>DATA_PI!F537-DATA_PI!T537</f>
        <v>2.5413885318749863</v>
      </c>
      <c r="F1049" s="2">
        <f>DATA_PI!G537-DATA_PI!U537</f>
        <v>-6.377162685937499</v>
      </c>
      <c r="G1049" s="2">
        <f>DATA_PI!H537-DATA_PI!V537</f>
        <v>8.9185633178124935</v>
      </c>
      <c r="H1049" s="2">
        <f>DATA_PI!I537-DATA_PI!W537</f>
        <v>11.693267238437507</v>
      </c>
      <c r="I1049" s="2">
        <f>DATA_PI!J537-DATA_PI!X537</f>
        <v>-2.288888328750005</v>
      </c>
      <c r="J1049" s="2">
        <f>DATA_PI!K537-DATA_PI!Y537</f>
        <v>13.982193965937494</v>
      </c>
      <c r="K1049" s="2">
        <f>DATA_PI!L537-DATA_PI!Z537</f>
        <v>1.6991634838915508</v>
      </c>
      <c r="M1049" s="2" t="str">
        <f t="shared" si="1082"/>
        <v>Spain</v>
      </c>
    </row>
    <row r="1050" spans="1:19" x14ac:dyDescent="0.2">
      <c r="A1050" s="2" t="s">
        <v>13</v>
      </c>
      <c r="B1050" s="2">
        <v>2004</v>
      </c>
      <c r="C1050" s="2">
        <v>-5.2480000000000002</v>
      </c>
      <c r="D1050" s="2">
        <v>-57.536381749058563</v>
      </c>
      <c r="E1050" s="2">
        <f>DATA_PI!F538-DATA_PI!T538</f>
        <v>2.7294055656249796</v>
      </c>
      <c r="F1050" s="2">
        <f>DATA_PI!G538-DATA_PI!U538</f>
        <v>-5.9249187250000013</v>
      </c>
      <c r="G1050" s="2">
        <f>DATA_PI!H538-DATA_PI!V538</f>
        <v>8.654052568437498</v>
      </c>
      <c r="H1050" s="2">
        <f>DATA_PI!I538-DATA_PI!W538</f>
        <v>12.891612038437493</v>
      </c>
      <c r="I1050" s="2">
        <f>DATA_PI!J538-DATA_PI!X538</f>
        <v>-2.0022539284374936</v>
      </c>
      <c r="J1050" s="2">
        <f>DATA_PI!K538-DATA_PI!Y538</f>
        <v>14.892938485312499</v>
      </c>
      <c r="K1050" s="2">
        <f>DATA_PI!L538-DATA_PI!Z538</f>
        <v>0.98642215334878758</v>
      </c>
      <c r="M1050" s="2" t="str">
        <f t="shared" si="1082"/>
        <v>Spain</v>
      </c>
    </row>
    <row r="1051" spans="1:19" x14ac:dyDescent="0.2">
      <c r="A1051" s="2" t="s">
        <v>13</v>
      </c>
      <c r="B1051" s="2">
        <v>2005</v>
      </c>
      <c r="C1051" s="2">
        <v>-7.3529999999999998</v>
      </c>
      <c r="D1051" s="2">
        <v>-57.536381749058563</v>
      </c>
      <c r="E1051" s="2">
        <f>DATA_PI!F539-DATA_PI!T539</f>
        <v>2.9926611668749814</v>
      </c>
      <c r="F1051" s="2">
        <f>DATA_PI!G539-DATA_PI!U539</f>
        <v>-5.4390331996875005</v>
      </c>
      <c r="G1051" s="2">
        <f>DATA_PI!H539-DATA_PI!V539</f>
        <v>8.4318190337499974</v>
      </c>
      <c r="H1051" s="2">
        <f>DATA_PI!I539-DATA_PI!W539</f>
        <v>14.22063689312499</v>
      </c>
      <c r="I1051" s="2">
        <f>DATA_PI!J539-DATA_PI!X539</f>
        <v>-1.6645766359375038</v>
      </c>
      <c r="J1051" s="2">
        <f>DATA_PI!K539-DATA_PI!Y539</f>
        <v>15.885006565937495</v>
      </c>
      <c r="K1051" s="2">
        <f>DATA_PI!L539-DATA_PI!Z539</f>
        <v>1.0788118065192447</v>
      </c>
      <c r="M1051" s="2" t="str">
        <f t="shared" si="1082"/>
        <v>Spain</v>
      </c>
    </row>
    <row r="1052" spans="1:19" x14ac:dyDescent="0.2">
      <c r="A1052" s="2" t="s">
        <v>13</v>
      </c>
      <c r="B1052" s="2">
        <v>2006</v>
      </c>
      <c r="C1052" s="2">
        <v>-8.9610000000000003</v>
      </c>
      <c r="D1052" s="2">
        <v>-57.536381749058563</v>
      </c>
      <c r="E1052" s="2">
        <f>DATA_PI!F540-DATA_PI!T540</f>
        <v>3.311599995624988</v>
      </c>
      <c r="F1052" s="2">
        <f>DATA_PI!G540-DATA_PI!U540</f>
        <v>-4.9830741978125026</v>
      </c>
      <c r="G1052" s="2">
        <f>DATA_PI!H540-DATA_PI!V540</f>
        <v>8.2937106443750004</v>
      </c>
      <c r="H1052" s="2">
        <f>DATA_PI!I540-DATA_PI!W540</f>
        <v>15.704051737187491</v>
      </c>
      <c r="I1052" s="2">
        <f>DATA_PI!J540-DATA_PI!X540</f>
        <v>-1.2751571256249932</v>
      </c>
      <c r="J1052" s="2">
        <f>DATA_PI!K540-DATA_PI!Y540</f>
        <v>16.978964749375002</v>
      </c>
      <c r="K1052" s="2">
        <f>DATA_PI!L540-DATA_PI!Z540</f>
        <v>1.6011925487428362</v>
      </c>
      <c r="M1052" s="2" t="str">
        <f t="shared" si="1082"/>
        <v>Spain</v>
      </c>
    </row>
    <row r="1053" spans="1:19" x14ac:dyDescent="0.2">
      <c r="A1053" s="2" t="s">
        <v>13</v>
      </c>
      <c r="B1053" s="2">
        <v>2007</v>
      </c>
      <c r="C1053" s="2">
        <v>-9.9949999999999992</v>
      </c>
      <c r="D1053" s="2">
        <v>-57.536381749058563</v>
      </c>
      <c r="E1053" s="2">
        <f>DATA_PI!F541-DATA_PI!T541</f>
        <v>3.6572723774999929</v>
      </c>
      <c r="F1053" s="2">
        <f>DATA_PI!G541-DATA_PI!U541</f>
        <v>-4.5179054474999916</v>
      </c>
      <c r="G1053" s="2">
        <f>DATA_PI!H541-DATA_PI!V541</f>
        <v>8.1753645799999966</v>
      </c>
      <c r="H1053" s="2">
        <f>DATA_PI!I541-DATA_PI!W541</f>
        <v>17.374900574687466</v>
      </c>
      <c r="I1053" s="2">
        <f>DATA_PI!J541-DATA_PI!X541</f>
        <v>-0.8329708596874994</v>
      </c>
      <c r="J1053" s="2">
        <f>DATA_PI!K541-DATA_PI!Y541</f>
        <v>18.207868180937496</v>
      </c>
      <c r="K1053" s="2">
        <f>DATA_PI!L541-DATA_PI!Z541</f>
        <v>1.7453458214632147</v>
      </c>
      <c r="M1053" s="2" t="str">
        <f t="shared" si="1082"/>
        <v>Spain</v>
      </c>
    </row>
    <row r="1054" spans="1:19" x14ac:dyDescent="0.2">
      <c r="A1054" s="2" t="s">
        <v>13</v>
      </c>
      <c r="B1054" s="2">
        <v>2008</v>
      </c>
      <c r="C1054" s="2">
        <v>-9.6229999999999993</v>
      </c>
      <c r="D1054" s="2">
        <v>-75.516874202581349</v>
      </c>
      <c r="E1054" s="2">
        <f>DATA_PI!F542-DATA_PI!T542</f>
        <v>4.0173418696875132</v>
      </c>
      <c r="F1054" s="2">
        <f>DATA_PI!G542-DATA_PI!U542</f>
        <v>-4.0491874681249982</v>
      </c>
      <c r="G1054" s="2">
        <f>DATA_PI!H542-DATA_PI!V542</f>
        <v>8.0666187171874952</v>
      </c>
      <c r="H1054" s="2">
        <f>DATA_PI!I542-DATA_PI!W542</f>
        <v>19.243970490625003</v>
      </c>
      <c r="I1054" s="2">
        <f>DATA_PI!J542-DATA_PI!X542</f>
        <v>-0.34417569500001122</v>
      </c>
      <c r="J1054" s="2">
        <f>DATA_PI!K542-DATA_PI!Y542</f>
        <v>19.588231030624996</v>
      </c>
      <c r="K1054" s="2">
        <f>DATA_PI!L542-DATA_PI!Z542</f>
        <v>1.8928129986926314</v>
      </c>
      <c r="M1054" s="2" t="str">
        <f t="shared" si="1082"/>
        <v>Spain</v>
      </c>
    </row>
    <row r="1055" spans="1:19" x14ac:dyDescent="0.2">
      <c r="A1055" s="2" t="s">
        <v>13</v>
      </c>
      <c r="B1055" s="2">
        <v>2009</v>
      </c>
      <c r="C1055" s="2">
        <v>-4.8280000000000003</v>
      </c>
      <c r="D1055" s="2">
        <v>-75.516874202581349</v>
      </c>
      <c r="E1055" s="2">
        <f>DATA_PI!F543-DATA_PI!T543</f>
        <v>4.3800594575000105</v>
      </c>
      <c r="F1055" s="2">
        <f>DATA_PI!G543-DATA_PI!U543</f>
        <v>-3.5815333303124994</v>
      </c>
      <c r="G1055" s="2">
        <f>DATA_PI!H543-DATA_PI!V543</f>
        <v>7.9616340009374973</v>
      </c>
      <c r="H1055" s="2">
        <f>DATA_PI!I543-DATA_PI!W543</f>
        <v>21.159136893750002</v>
      </c>
      <c r="I1055" s="2">
        <f>DATA_PI!J543-DATA_PI!X543</f>
        <v>0.16791078249999458</v>
      </c>
      <c r="J1055" s="2">
        <f>DATA_PI!K543-DATA_PI!Y543</f>
        <v>20.992194656562475</v>
      </c>
      <c r="K1055" s="2">
        <f>DATA_PI!L543-DATA_PI!Z543</f>
        <v>0.90829410428717905</v>
      </c>
      <c r="M1055" s="2" t="str">
        <f t="shared" si="1082"/>
        <v>Spain</v>
      </c>
    </row>
    <row r="1056" spans="1:19" x14ac:dyDescent="0.2">
      <c r="A1056" s="2" t="s">
        <v>13</v>
      </c>
      <c r="B1056" s="2">
        <v>2010</v>
      </c>
      <c r="C1056" s="2">
        <v>-4.4909999999999997</v>
      </c>
      <c r="D1056" s="2">
        <v>-75.516874202581349</v>
      </c>
      <c r="E1056" s="2">
        <f>DATA_PI!F544-DATA_PI!T544</f>
        <v>4.7343210806249729</v>
      </c>
      <c r="F1056" s="2">
        <f>DATA_PI!G544-DATA_PI!U544</f>
        <v>-3.1320113946875026</v>
      </c>
      <c r="G1056" s="2">
        <f>DATA_PI!H544-DATA_PI!V544</f>
        <v>7.8654202409375031</v>
      </c>
      <c r="H1056" s="2">
        <f>DATA_PI!I544-DATA_PI!W544</f>
        <v>23.258746433437523</v>
      </c>
      <c r="I1056" s="2">
        <f>DATA_PI!J544-DATA_PI!X544</f>
        <v>0.71039565218749701</v>
      </c>
      <c r="J1056" s="2">
        <f>DATA_PI!K544-DATA_PI!Y544</f>
        <v>22.549281439062497</v>
      </c>
      <c r="K1056" s="2">
        <f>DATA_PI!L544-DATA_PI!Z544</f>
        <v>-0.68132968327512478</v>
      </c>
      <c r="M1056" s="2" t="str">
        <f t="shared" si="1082"/>
        <v>Spain</v>
      </c>
    </row>
    <row r="1057" spans="1:13" x14ac:dyDescent="0.2">
      <c r="A1057" s="2" t="s">
        <v>13</v>
      </c>
      <c r="B1057" s="2">
        <v>2011</v>
      </c>
      <c r="C1057" s="2">
        <v>-3.802</v>
      </c>
      <c r="D1057" s="2">
        <v>-75.516874202581349</v>
      </c>
      <c r="E1057" s="2">
        <f>DATA_PI!F545-DATA_PI!T545</f>
        <v>5.2533764921874919</v>
      </c>
      <c r="F1057" s="2">
        <f>DATA_PI!G545-DATA_PI!U545</f>
        <v>-2.6264742550000015</v>
      </c>
      <c r="G1057" s="2">
        <f>DATA_PI!H545-DATA_PI!V545</f>
        <v>7.8796985018750014</v>
      </c>
      <c r="H1057" s="2">
        <f>DATA_PI!I545-DATA_PI!W545</f>
        <v>25.431050012187498</v>
      </c>
      <c r="I1057" s="2">
        <f>DATA_PI!J545-DATA_PI!X545</f>
        <v>1.2641801949999909</v>
      </c>
      <c r="J1057" s="2">
        <f>DATA_PI!K545-DATA_PI!Y545</f>
        <v>24.166904798750004</v>
      </c>
      <c r="K1057" s="2">
        <f>DATA_PI!L545-DATA_PI!Z545</f>
        <v>-0.69487759319316811</v>
      </c>
      <c r="M1057" s="2" t="str">
        <f t="shared" si="1082"/>
        <v>Spain</v>
      </c>
    </row>
    <row r="1058" spans="1:13" x14ac:dyDescent="0.2">
      <c r="A1058" s="2" t="s">
        <v>13</v>
      </c>
      <c r="B1058" s="2">
        <v>2012</v>
      </c>
      <c r="E1058" s="2">
        <f>H1026</f>
        <v>5.7613017324999944</v>
      </c>
      <c r="F1058" s="2">
        <f t="shared" ref="F1058:F1089" si="1142">I1026</f>
        <v>-2.1539125646875057</v>
      </c>
      <c r="G1058" s="2">
        <f t="shared" ref="G1058:G1089" si="1143">J1026</f>
        <v>7.9152277181249922</v>
      </c>
    </row>
    <row r="1059" spans="1:13" x14ac:dyDescent="0.2">
      <c r="A1059" s="2" t="s">
        <v>13</v>
      </c>
      <c r="B1059" s="2">
        <v>2013</v>
      </c>
      <c r="E1059" s="2">
        <f t="shared" ref="E1059:E1089" si="1144">H1027</f>
        <v>6.2273593787499948</v>
      </c>
      <c r="F1059" s="2">
        <f t="shared" si="1142"/>
        <v>-1.7283376562499981</v>
      </c>
      <c r="G1059" s="2">
        <f t="shared" si="1143"/>
        <v>7.95561175187499</v>
      </c>
    </row>
    <row r="1060" spans="1:13" x14ac:dyDescent="0.2">
      <c r="A1060" s="2" t="s">
        <v>13</v>
      </c>
      <c r="B1060" s="2">
        <v>2014</v>
      </c>
      <c r="E1060" s="2">
        <f t="shared" si="1144"/>
        <v>6.6155199068749937</v>
      </c>
      <c r="F1060" s="2">
        <f t="shared" si="1142"/>
        <v>-1.3620768528125069</v>
      </c>
      <c r="G1060" s="2">
        <f t="shared" si="1143"/>
        <v>7.9775743396874965</v>
      </c>
    </row>
    <row r="1061" spans="1:13" x14ac:dyDescent="0.2">
      <c r="A1061" s="2" t="s">
        <v>13</v>
      </c>
      <c r="B1061" s="2">
        <v>2015</v>
      </c>
      <c r="E1061" s="2">
        <f t="shared" si="1144"/>
        <v>6.9073986046875149</v>
      </c>
      <c r="F1061" s="2">
        <f t="shared" si="1142"/>
        <v>-1.0616910615625024</v>
      </c>
      <c r="G1061" s="2">
        <f t="shared" si="1143"/>
        <v>7.9690750628124967</v>
      </c>
    </row>
    <row r="1062" spans="1:13" x14ac:dyDescent="0.2">
      <c r="A1062" s="2" t="s">
        <v>13</v>
      </c>
      <c r="B1062" s="2">
        <v>2016</v>
      </c>
      <c r="E1062" s="2">
        <f t="shared" si="1144"/>
        <v>6.9843057337499914</v>
      </c>
      <c r="F1062" s="2">
        <f t="shared" si="1142"/>
        <v>-0.91451795812500336</v>
      </c>
      <c r="G1062" s="2">
        <f t="shared" si="1143"/>
        <v>7.8988248706249955</v>
      </c>
    </row>
    <row r="1063" spans="1:13" x14ac:dyDescent="0.2">
      <c r="A1063" s="2" t="s">
        <v>13</v>
      </c>
      <c r="B1063" s="2">
        <v>2017</v>
      </c>
      <c r="E1063" s="2">
        <f t="shared" si="1144"/>
        <v>7.0022389274999952</v>
      </c>
      <c r="F1063" s="2">
        <f t="shared" si="1142"/>
        <v>-0.80419011812500685</v>
      </c>
      <c r="G1063" s="2">
        <f t="shared" si="1143"/>
        <v>7.8071439800000029</v>
      </c>
    </row>
    <row r="1064" spans="1:13" x14ac:dyDescent="0.2">
      <c r="A1064" s="2" t="s">
        <v>13</v>
      </c>
      <c r="B1064" s="2">
        <v>2018</v>
      </c>
      <c r="E1064" s="2">
        <f t="shared" si="1144"/>
        <v>6.9659723009374801</v>
      </c>
      <c r="F1064" s="2">
        <f t="shared" si="1142"/>
        <v>-0.7481457240624998</v>
      </c>
      <c r="G1064" s="2">
        <f t="shared" si="1143"/>
        <v>7.7140002043750044</v>
      </c>
    </row>
    <row r="1065" spans="1:13" x14ac:dyDescent="0.2">
      <c r="A1065" s="2" t="s">
        <v>13</v>
      </c>
      <c r="B1065" s="2">
        <v>2019</v>
      </c>
      <c r="E1065" s="2">
        <f t="shared" si="1144"/>
        <v>6.8938288300000039</v>
      </c>
      <c r="F1065" s="2">
        <f t="shared" si="1142"/>
        <v>-0.76290051625000288</v>
      </c>
      <c r="G1065" s="2">
        <f t="shared" si="1143"/>
        <v>7.6557009309374955</v>
      </c>
    </row>
    <row r="1066" spans="1:13" x14ac:dyDescent="0.2">
      <c r="A1066" s="2" t="s">
        <v>13</v>
      </c>
      <c r="B1066" s="2">
        <v>2020</v>
      </c>
      <c r="E1066" s="2">
        <f t="shared" si="1144"/>
        <v>6.8077516324999934</v>
      </c>
      <c r="F1066" s="2">
        <f t="shared" si="1142"/>
        <v>-0.84958309218750117</v>
      </c>
      <c r="G1066" s="2">
        <f t="shared" si="1143"/>
        <v>7.6573314612499921</v>
      </c>
    </row>
    <row r="1067" spans="1:13" x14ac:dyDescent="0.2">
      <c r="A1067" s="2" t="s">
        <v>13</v>
      </c>
      <c r="B1067" s="2">
        <v>2021</v>
      </c>
      <c r="E1067" s="2">
        <f t="shared" si="1144"/>
        <v>6.6736231015624838</v>
      </c>
      <c r="F1067" s="2">
        <f t="shared" si="1142"/>
        <v>-1.0052150650000087</v>
      </c>
      <c r="G1067" s="2">
        <f t="shared" si="1143"/>
        <v>7.6789186253125017</v>
      </c>
    </row>
    <row r="1068" spans="1:13" x14ac:dyDescent="0.2">
      <c r="A1068" s="2" t="s">
        <v>13</v>
      </c>
      <c r="B1068" s="2">
        <v>2022</v>
      </c>
      <c r="E1068" s="2">
        <f t="shared" si="1144"/>
        <v>6.5490574846874878</v>
      </c>
      <c r="F1068" s="2">
        <f t="shared" si="1142"/>
        <v>-1.2188905631250044</v>
      </c>
      <c r="G1068" s="2">
        <f t="shared" si="1143"/>
        <v>7.7678878287499984</v>
      </c>
    </row>
    <row r="1069" spans="1:13" x14ac:dyDescent="0.2">
      <c r="A1069" s="2" t="s">
        <v>13</v>
      </c>
      <c r="B1069" s="2">
        <v>2023</v>
      </c>
      <c r="E1069" s="2">
        <f t="shared" si="1144"/>
        <v>6.4498970549999939</v>
      </c>
      <c r="F1069" s="2">
        <f t="shared" si="1142"/>
        <v>-1.4723431103124973</v>
      </c>
      <c r="G1069" s="2">
        <f t="shared" si="1143"/>
        <v>7.9212154168749933</v>
      </c>
    </row>
    <row r="1070" spans="1:13" x14ac:dyDescent="0.2">
      <c r="A1070" s="2" t="s">
        <v>13</v>
      </c>
      <c r="B1070" s="2">
        <v>2024</v>
      </c>
      <c r="E1070" s="2">
        <f t="shared" si="1144"/>
        <v>6.3950799578124986</v>
      </c>
      <c r="F1070" s="2">
        <f t="shared" si="1142"/>
        <v>-1.7302953996875061</v>
      </c>
      <c r="G1070" s="2">
        <f t="shared" si="1143"/>
        <v>8.1253744487500015</v>
      </c>
    </row>
    <row r="1071" spans="1:13" x14ac:dyDescent="0.2">
      <c r="A1071" s="2" t="s">
        <v>13</v>
      </c>
      <c r="B1071" s="2">
        <v>2025</v>
      </c>
      <c r="E1071" s="2">
        <f t="shared" si="1144"/>
        <v>6.4007394337499974</v>
      </c>
      <c r="F1071" s="2">
        <f t="shared" si="1142"/>
        <v>-1.969220593750002</v>
      </c>
      <c r="G1071" s="2">
        <f t="shared" si="1143"/>
        <v>8.3697195384375043</v>
      </c>
    </row>
    <row r="1072" spans="1:13" x14ac:dyDescent="0.2">
      <c r="A1072" s="2" t="s">
        <v>13</v>
      </c>
      <c r="B1072" s="2">
        <v>2026</v>
      </c>
      <c r="E1072" s="2">
        <f t="shared" si="1144"/>
        <v>6.4246956021874979</v>
      </c>
      <c r="F1072" s="2">
        <f t="shared" si="1142"/>
        <v>-2.208053941562504</v>
      </c>
      <c r="G1072" s="2">
        <f t="shared" si="1143"/>
        <v>8.6337798824999972</v>
      </c>
    </row>
    <row r="1073" spans="1:7" x14ac:dyDescent="0.2">
      <c r="A1073" s="2" t="s">
        <v>13</v>
      </c>
      <c r="B1073" s="2">
        <v>2027</v>
      </c>
      <c r="E1073" s="2">
        <f t="shared" si="1144"/>
        <v>6.5528081862499832</v>
      </c>
      <c r="F1073" s="2">
        <f t="shared" si="1142"/>
        <v>-2.4153634549999943</v>
      </c>
      <c r="G1073" s="2">
        <f t="shared" si="1143"/>
        <v>8.9671242790624923</v>
      </c>
    </row>
    <row r="1074" spans="1:7" x14ac:dyDescent="0.2">
      <c r="A1074" s="2" t="s">
        <v>13</v>
      </c>
      <c r="B1074" s="2">
        <v>2028</v>
      </c>
      <c r="E1074" s="2">
        <f t="shared" si="1144"/>
        <v>6.7797853262499999</v>
      </c>
      <c r="F1074" s="2">
        <f t="shared" si="1142"/>
        <v>-2.5821820706250129</v>
      </c>
      <c r="G1074" s="2">
        <f t="shared" si="1143"/>
        <v>9.3620247993749892</v>
      </c>
    </row>
    <row r="1075" spans="1:7" x14ac:dyDescent="0.2">
      <c r="A1075" s="2" t="s">
        <v>13</v>
      </c>
      <c r="B1075" s="2">
        <v>2029</v>
      </c>
      <c r="E1075" s="2">
        <f t="shared" si="1144"/>
        <v>7.1088576718749934</v>
      </c>
      <c r="F1075" s="2">
        <f t="shared" si="1142"/>
        <v>-2.706371537500015</v>
      </c>
      <c r="G1075" s="2">
        <f t="shared" si="1143"/>
        <v>9.8152840518749898</v>
      </c>
    </row>
    <row r="1076" spans="1:7" x14ac:dyDescent="0.2">
      <c r="A1076" s="2" t="s">
        <v>13</v>
      </c>
      <c r="B1076" s="2">
        <v>2030</v>
      </c>
      <c r="E1076" s="2">
        <f t="shared" si="1144"/>
        <v>7.5568965709375107</v>
      </c>
      <c r="F1076" s="2">
        <f t="shared" si="1142"/>
        <v>-2.7815286515624997</v>
      </c>
      <c r="G1076" s="2">
        <f t="shared" si="1143"/>
        <v>10.33832047031251</v>
      </c>
    </row>
    <row r="1077" spans="1:7" x14ac:dyDescent="0.2">
      <c r="A1077" s="2" t="s">
        <v>13</v>
      </c>
      <c r="B1077" s="2">
        <v>2031</v>
      </c>
      <c r="E1077" s="2">
        <f t="shared" si="1144"/>
        <v>8.0982185537500087</v>
      </c>
      <c r="F1077" s="2">
        <f t="shared" si="1142"/>
        <v>-2.8018925478124999</v>
      </c>
      <c r="G1077" s="2">
        <f t="shared" si="1143"/>
        <v>10.89979912250001</v>
      </c>
    </row>
    <row r="1078" spans="1:7" x14ac:dyDescent="0.2">
      <c r="A1078" s="2" t="s">
        <v>13</v>
      </c>
      <c r="B1078" s="2">
        <v>2032</v>
      </c>
      <c r="E1078" s="2">
        <f t="shared" si="1144"/>
        <v>8.7673665584375087</v>
      </c>
      <c r="F1078" s="2">
        <f t="shared" si="1142"/>
        <v>-2.767936984062505</v>
      </c>
      <c r="G1078" s="2">
        <f t="shared" si="1143"/>
        <v>11.534217944375001</v>
      </c>
    </row>
    <row r="1079" spans="1:7" x14ac:dyDescent="0.2">
      <c r="A1079" s="2" t="s">
        <v>13</v>
      </c>
      <c r="B1079" s="2">
        <v>2033</v>
      </c>
      <c r="E1079" s="2">
        <f t="shared" si="1144"/>
        <v>9.5823341853124973</v>
      </c>
      <c r="F1079" s="2">
        <f t="shared" si="1142"/>
        <v>-2.6712965581249968</v>
      </c>
      <c r="G1079" s="2">
        <f t="shared" si="1143"/>
        <v>12.253678737499992</v>
      </c>
    </row>
    <row r="1080" spans="1:7" x14ac:dyDescent="0.2">
      <c r="A1080" s="2" t="s">
        <v>13</v>
      </c>
      <c r="B1080" s="2">
        <v>2034</v>
      </c>
      <c r="E1080" s="2">
        <f t="shared" si="1144"/>
        <v>10.556938080312513</v>
      </c>
      <c r="F1080" s="2">
        <f t="shared" si="1142"/>
        <v>-2.5121779596874987</v>
      </c>
      <c r="G1080" s="2">
        <f t="shared" si="1143"/>
        <v>13.069063256250004</v>
      </c>
    </row>
    <row r="1081" spans="1:7" x14ac:dyDescent="0.2">
      <c r="A1081" s="2" t="s">
        <v>13</v>
      </c>
      <c r="B1081" s="2">
        <v>2035</v>
      </c>
      <c r="E1081" s="2">
        <f t="shared" si="1144"/>
        <v>11.693267238437507</v>
      </c>
      <c r="F1081" s="2">
        <f t="shared" si="1142"/>
        <v>-2.288888328750005</v>
      </c>
      <c r="G1081" s="2">
        <f t="shared" si="1143"/>
        <v>13.982193965937494</v>
      </c>
    </row>
    <row r="1082" spans="1:7" x14ac:dyDescent="0.2">
      <c r="A1082" s="2" t="s">
        <v>13</v>
      </c>
      <c r="B1082" s="2">
        <v>2036</v>
      </c>
      <c r="E1082" s="2">
        <f t="shared" si="1144"/>
        <v>12.891612038437493</v>
      </c>
      <c r="F1082" s="2">
        <f t="shared" si="1142"/>
        <v>-2.0022539284374936</v>
      </c>
      <c r="G1082" s="2">
        <f t="shared" si="1143"/>
        <v>14.892938485312499</v>
      </c>
    </row>
    <row r="1083" spans="1:7" x14ac:dyDescent="0.2">
      <c r="A1083" s="2" t="s">
        <v>13</v>
      </c>
      <c r="B1083" s="2">
        <v>2037</v>
      </c>
      <c r="E1083" s="2">
        <f t="shared" si="1144"/>
        <v>14.22063689312499</v>
      </c>
      <c r="F1083" s="2">
        <f t="shared" si="1142"/>
        <v>-1.6645766359375038</v>
      </c>
      <c r="G1083" s="2">
        <f t="shared" si="1143"/>
        <v>15.885006565937495</v>
      </c>
    </row>
    <row r="1084" spans="1:7" x14ac:dyDescent="0.2">
      <c r="A1084" s="2" t="s">
        <v>13</v>
      </c>
      <c r="B1084" s="2">
        <v>2038</v>
      </c>
      <c r="E1084" s="2">
        <f t="shared" si="1144"/>
        <v>15.704051737187491</v>
      </c>
      <c r="F1084" s="2">
        <f t="shared" si="1142"/>
        <v>-1.2751571256249932</v>
      </c>
      <c r="G1084" s="2">
        <f t="shared" si="1143"/>
        <v>16.978964749375002</v>
      </c>
    </row>
    <row r="1085" spans="1:7" x14ac:dyDescent="0.2">
      <c r="A1085" s="2" t="s">
        <v>13</v>
      </c>
      <c r="B1085" s="2">
        <v>2039</v>
      </c>
      <c r="E1085" s="2">
        <f t="shared" si="1144"/>
        <v>17.374900574687466</v>
      </c>
      <c r="F1085" s="2">
        <f t="shared" si="1142"/>
        <v>-0.8329708596874994</v>
      </c>
      <c r="G1085" s="2">
        <f t="shared" si="1143"/>
        <v>18.207868180937496</v>
      </c>
    </row>
    <row r="1086" spans="1:7" x14ac:dyDescent="0.2">
      <c r="A1086" s="2" t="s">
        <v>13</v>
      </c>
      <c r="B1086" s="2">
        <v>2040</v>
      </c>
      <c r="E1086" s="2">
        <f t="shared" si="1144"/>
        <v>19.243970490625003</v>
      </c>
      <c r="F1086" s="2">
        <f t="shared" si="1142"/>
        <v>-0.34417569500001122</v>
      </c>
      <c r="G1086" s="2">
        <f t="shared" si="1143"/>
        <v>19.588231030624996</v>
      </c>
    </row>
    <row r="1087" spans="1:7" x14ac:dyDescent="0.2">
      <c r="A1087" s="2" t="s">
        <v>13</v>
      </c>
      <c r="B1087" s="2">
        <v>2041</v>
      </c>
      <c r="E1087" s="2">
        <f t="shared" si="1144"/>
        <v>21.159136893750002</v>
      </c>
      <c r="F1087" s="2">
        <f t="shared" si="1142"/>
        <v>0.16791078249999458</v>
      </c>
      <c r="G1087" s="2">
        <f t="shared" si="1143"/>
        <v>20.992194656562475</v>
      </c>
    </row>
    <row r="1088" spans="1:7" x14ac:dyDescent="0.2">
      <c r="A1088" s="2" t="s">
        <v>13</v>
      </c>
      <c r="B1088" s="2">
        <v>2042</v>
      </c>
      <c r="E1088" s="2">
        <f t="shared" si="1144"/>
        <v>23.258746433437523</v>
      </c>
      <c r="F1088" s="2">
        <f t="shared" si="1142"/>
        <v>0.71039565218749701</v>
      </c>
      <c r="G1088" s="2">
        <f t="shared" si="1143"/>
        <v>22.549281439062497</v>
      </c>
    </row>
    <row r="1089" spans="1:23" x14ac:dyDescent="0.2">
      <c r="A1089" s="2" t="s">
        <v>13</v>
      </c>
      <c r="B1089" s="2">
        <v>2043</v>
      </c>
      <c r="E1089" s="2">
        <f t="shared" si="1144"/>
        <v>25.431050012187498</v>
      </c>
      <c r="F1089" s="2">
        <f t="shared" si="1142"/>
        <v>1.2641801949999909</v>
      </c>
      <c r="G1089" s="2">
        <f t="shared" si="1143"/>
        <v>24.166904798750004</v>
      </c>
    </row>
    <row r="1090" spans="1:23" x14ac:dyDescent="0.2">
      <c r="A1090" s="2" t="s">
        <v>14</v>
      </c>
      <c r="B1090" s="2">
        <v>1980</v>
      </c>
      <c r="C1090" s="2">
        <v>-3.2919999999999998</v>
      </c>
      <c r="D1090" s="2">
        <v>-10.205651738521187</v>
      </c>
      <c r="E1090" s="2">
        <f>DATA_PI!F546-DATA_PI!T546</f>
        <v>5.4854054946875124</v>
      </c>
      <c r="F1090" s="2">
        <f>DATA_PI!G546-DATA_PI!U546</f>
        <v>-7.3176730628124993</v>
      </c>
      <c r="G1090" s="2">
        <f>DATA_PI!H546-DATA_PI!V546</f>
        <v>12.804144438750001</v>
      </c>
      <c r="H1090" s="2">
        <f>DATA_PI!I546-DATA_PI!W546</f>
        <v>12.441301732499994</v>
      </c>
      <c r="I1090" s="2">
        <f>DATA_PI!J546-DATA_PI!X546</f>
        <v>1.1400874353124912</v>
      </c>
      <c r="J1090" s="2">
        <f>DATA_PI!K546-DATA_PI!Y546</f>
        <v>11.301227718124991</v>
      </c>
      <c r="K1090" s="2">
        <f>DATA_PI!L546-DATA_PI!Z546</f>
        <v>0.17319688081968193</v>
      </c>
      <c r="M1090" s="2" t="str">
        <f t="shared" si="1082"/>
        <v>Sweden</v>
      </c>
      <c r="N1090" s="2">
        <v>1</v>
      </c>
      <c r="O1090" s="2">
        <f>AVERAGE(C1090:C1093)</f>
        <v>-2.4202499999999998</v>
      </c>
      <c r="P1090" s="2">
        <f t="shared" ref="P1090" si="1145">AVERAGE(D1090:D1093)</f>
        <v>-10.205651738521187</v>
      </c>
      <c r="Q1090" s="2">
        <f t="shared" ref="Q1090" si="1146">AVERAGE(E1090:E1093)</f>
        <v>6.2123997676562492</v>
      </c>
      <c r="R1090" s="2">
        <f t="shared" ref="R1090" si="1147">AVERAGE(F1090:F1093)</f>
        <v>-7.0027379948437529</v>
      </c>
      <c r="S1090" s="2">
        <f t="shared" ref="S1090" si="1148">AVERAGE(G1090:G1093)</f>
        <v>13.215149598906251</v>
      </c>
      <c r="T1090" s="2">
        <f t="shared" ref="T1090" si="1149">AVERAGE(H1090:H1093)</f>
        <v>13.985394905703124</v>
      </c>
      <c r="U1090" s="2">
        <f t="shared" ref="U1090" si="1150">AVERAGE(I1090:I1093)</f>
        <v>2.1687454661718713</v>
      </c>
      <c r="V1090" s="2">
        <f t="shared" ref="V1090" si="1151">AVERAGE(J1090:J1093)</f>
        <v>11.817122218124993</v>
      </c>
      <c r="W1090" s="2">
        <f t="shared" ref="W1090" si="1152">AVERAGE(K1090:K1093)</f>
        <v>0.28369399206968132</v>
      </c>
    </row>
    <row r="1091" spans="1:23" x14ac:dyDescent="0.2">
      <c r="A1091" s="2" t="s">
        <v>14</v>
      </c>
      <c r="B1091" s="2">
        <v>1981</v>
      </c>
      <c r="C1091" s="2">
        <v>-2.38</v>
      </c>
      <c r="D1091" s="2">
        <v>-10.205651738521187</v>
      </c>
      <c r="E1091" s="2">
        <f>DATA_PI!F547-DATA_PI!T547</f>
        <v>6.0317554590624951</v>
      </c>
      <c r="F1091" s="2">
        <f>DATA_PI!G547-DATA_PI!U547</f>
        <v>-7.0621771671874889</v>
      </c>
      <c r="G1091" s="2">
        <f>DATA_PI!H547-DATA_PI!V547</f>
        <v>13.093925122812504</v>
      </c>
      <c r="H1091" s="2">
        <f>DATA_PI!I547-DATA_PI!W547</f>
        <v>13.558359378749998</v>
      </c>
      <c r="I1091" s="2">
        <f>DATA_PI!J547-DATA_PI!X547</f>
        <v>1.8456623437500035</v>
      </c>
      <c r="J1091" s="2">
        <f>DATA_PI!K547-DATA_PI!Y547</f>
        <v>11.713611751874993</v>
      </c>
      <c r="K1091" s="2">
        <f>DATA_PI!L547-DATA_PI!Z547</f>
        <v>-0.68543263851955383</v>
      </c>
      <c r="M1091" s="2" t="str">
        <f t="shared" si="1082"/>
        <v>Sweden</v>
      </c>
      <c r="N1091" s="2">
        <v>2</v>
      </c>
      <c r="O1091" s="2">
        <f>AVERAGE(C1094:C1097)</f>
        <v>0.11199999999999999</v>
      </c>
      <c r="P1091" s="2">
        <f t="shared" ref="P1091" si="1153">AVERAGE(D1094:D1097)</f>
        <v>-18.566913524881116</v>
      </c>
      <c r="Q1091" s="2">
        <f t="shared" ref="Q1091" si="1154">AVERAGE(E1094:E1097)</f>
        <v>7.7711248578124916</v>
      </c>
      <c r="R1091" s="2">
        <f t="shared" ref="R1091" si="1155">AVERAGE(F1094:F1097)</f>
        <v>-6.2550846665625039</v>
      </c>
      <c r="S1091" s="2">
        <f t="shared" ref="S1091" si="1156">AVERAGE(G1094:G1097)</f>
        <v>14.026200353749996</v>
      </c>
      <c r="T1091" s="2">
        <f t="shared" ref="T1091" si="1157">AVERAGE(H1094:H1097)</f>
        <v>16.321836448046867</v>
      </c>
      <c r="U1091" s="2">
        <f t="shared" ref="U1091" si="1158">AVERAGE(I1094:I1097)</f>
        <v>4.2623114208593726</v>
      </c>
      <c r="V1091" s="2">
        <f t="shared" ref="V1091" si="1159">AVERAGE(J1094:J1097)</f>
        <v>12.059167496484374</v>
      </c>
      <c r="W1091" s="2">
        <f t="shared" ref="W1091" si="1160">AVERAGE(K1094:K1097)</f>
        <v>2.3423396108520573</v>
      </c>
    </row>
    <row r="1092" spans="1:23" x14ac:dyDescent="0.2">
      <c r="A1092" s="2" t="s">
        <v>14</v>
      </c>
      <c r="B1092" s="2">
        <v>1982</v>
      </c>
      <c r="C1092" s="2">
        <v>-3.2429999999999999</v>
      </c>
      <c r="D1092" s="2">
        <v>-10.205651738521187</v>
      </c>
      <c r="E1092" s="2">
        <f>DATA_PI!F548-DATA_PI!T548</f>
        <v>6.4796112596874949</v>
      </c>
      <c r="F1092" s="2">
        <f>DATA_PI!G548-DATA_PI!U548</f>
        <v>-6.8820616787500093</v>
      </c>
      <c r="G1092" s="2">
        <f>DATA_PI!H548-DATA_PI!V548</f>
        <v>13.361637021250001</v>
      </c>
      <c r="H1092" s="2">
        <f>DATA_PI!I548-DATA_PI!W548</f>
        <v>14.58051990687499</v>
      </c>
      <c r="I1092" s="2">
        <f>DATA_PI!J548-DATA_PI!X548</f>
        <v>2.541923147187493</v>
      </c>
      <c r="J1092" s="2">
        <f>DATA_PI!K548-DATA_PI!Y548</f>
        <v>12.039574339687494</v>
      </c>
      <c r="K1092" s="2">
        <f>DATA_PI!L548-DATA_PI!Z548</f>
        <v>0.72012397355080493</v>
      </c>
      <c r="M1092" s="2" t="str">
        <f t="shared" si="1082"/>
        <v>Sweden</v>
      </c>
      <c r="N1092" s="2">
        <v>3</v>
      </c>
      <c r="O1092" s="2">
        <f>AVERAGE(C1098:C1101)</f>
        <v>-1.5489999999999999</v>
      </c>
      <c r="P1092" s="2">
        <f t="shared" ref="P1092" si="1161">AVERAGE(D1098:D1101)</f>
        <v>-17.769951682046429</v>
      </c>
      <c r="Q1092" s="2">
        <f t="shared" ref="Q1092" si="1162">AVERAGE(E1098:E1101)</f>
        <v>9.4829695085937384</v>
      </c>
      <c r="R1092" s="2">
        <f t="shared" ref="R1092" si="1163">AVERAGE(F1098:F1101)</f>
        <v>-4.661034742734377</v>
      </c>
      <c r="S1092" s="2">
        <f t="shared" ref="S1092" si="1164">AVERAGE(G1098:G1101)</f>
        <v>14.143939652343747</v>
      </c>
      <c r="T1092" s="2">
        <f t="shared" ref="T1092" si="1165">AVERAGE(H1098:H1101)</f>
        <v>16.680082318437492</v>
      </c>
      <c r="U1092" s="2">
        <f t="shared" ref="U1092" si="1166">AVERAGE(I1098:I1101)</f>
        <v>5.508742042343747</v>
      </c>
      <c r="V1092" s="2">
        <f t="shared" ref="V1092" si="1167">AVERAGE(J1098:J1101)</f>
        <v>11.17058833304687</v>
      </c>
      <c r="W1092" s="2">
        <f t="shared" ref="W1092" si="1168">AVERAGE(K1098:K1101)</f>
        <v>3.5603481171828335</v>
      </c>
    </row>
    <row r="1093" spans="1:23" x14ac:dyDescent="0.2">
      <c r="A1093" s="2" t="s">
        <v>14</v>
      </c>
      <c r="B1093" s="2">
        <v>1983</v>
      </c>
      <c r="C1093" s="2">
        <v>-0.76600000000000001</v>
      </c>
      <c r="D1093" s="2">
        <v>-10.205651738521187</v>
      </c>
      <c r="E1093" s="2">
        <f>DATA_PI!F549-DATA_PI!T549</f>
        <v>6.8528268571874946</v>
      </c>
      <c r="F1093" s="2">
        <f>DATA_PI!G549-DATA_PI!U549</f>
        <v>-6.7490400706250142</v>
      </c>
      <c r="G1093" s="2">
        <f>DATA_PI!H549-DATA_PI!V549</f>
        <v>13.600891812812499</v>
      </c>
      <c r="H1093" s="2">
        <f>DATA_PI!I549-DATA_PI!W549</f>
        <v>15.361398604687516</v>
      </c>
      <c r="I1093" s="2">
        <f>DATA_PI!J549-DATA_PI!X549</f>
        <v>3.1473089384374973</v>
      </c>
      <c r="J1093" s="2">
        <f>DATA_PI!K549-DATA_PI!Y549</f>
        <v>12.214075062812498</v>
      </c>
      <c r="K1093" s="2">
        <f>DATA_PI!L549-DATA_PI!Z549</f>
        <v>0.92688775242779231</v>
      </c>
      <c r="M1093" s="2" t="str">
        <f t="shared" si="1082"/>
        <v>Sweden</v>
      </c>
      <c r="N1093" s="2">
        <v>4</v>
      </c>
      <c r="O1093" s="2">
        <f>AVERAGE(C1102:C1105)</f>
        <v>8.2750000000000101E-2</v>
      </c>
      <c r="P1093" s="2">
        <f t="shared" ref="P1093" si="1169">AVERAGE(D1102:D1105)</f>
        <v>-22.773571174098549</v>
      </c>
      <c r="Q1093" s="2">
        <f t="shared" ref="Q1093" si="1170">AVERAGE(E1102:E1105)</f>
        <v>11.301672414140626</v>
      </c>
      <c r="R1093" s="2">
        <f t="shared" ref="R1093" si="1171">AVERAGE(F1102:F1105)</f>
        <v>-2.1638982276562562</v>
      </c>
      <c r="S1093" s="2">
        <f t="shared" ref="S1093" si="1172">AVERAGE(G1102:G1105)</f>
        <v>13.465453129218748</v>
      </c>
      <c r="T1093" s="2">
        <f t="shared" ref="T1093" si="1173">AVERAGE(H1102:H1105)</f>
        <v>16.228830794999993</v>
      </c>
      <c r="U1093" s="2">
        <f t="shared" ref="U1093" si="1174">AVERAGE(I1102:I1105)</f>
        <v>6.1445166524999983</v>
      </c>
      <c r="V1093" s="2">
        <f t="shared" ref="V1093" si="1175">AVERAGE(J1102:J1105)</f>
        <v>10.083999537187498</v>
      </c>
      <c r="W1093" s="2">
        <f t="shared" ref="W1093" si="1176">AVERAGE(K1102:K1105)</f>
        <v>-0.71305191829375558</v>
      </c>
    </row>
    <row r="1094" spans="1:23" x14ac:dyDescent="0.2">
      <c r="A1094" s="2" t="s">
        <v>14</v>
      </c>
      <c r="B1094" s="2">
        <v>1984</v>
      </c>
      <c r="C1094" s="2">
        <v>0.71899999999999997</v>
      </c>
      <c r="D1094" s="2">
        <v>-18.566913524881116</v>
      </c>
      <c r="E1094" s="2">
        <f>DATA_PI!F550-DATA_PI!T550</f>
        <v>7.2166238471874991</v>
      </c>
      <c r="F1094" s="2">
        <f>DATA_PI!G550-DATA_PI!U550</f>
        <v>-6.595633537500003</v>
      </c>
      <c r="G1094" s="2">
        <f>DATA_PI!H550-DATA_PI!V550</f>
        <v>13.8121775346875</v>
      </c>
      <c r="H1094" s="2">
        <f>DATA_PI!I550-DATA_PI!W550</f>
        <v>15.901305733749993</v>
      </c>
      <c r="I1094" s="2">
        <f>DATA_PI!J550-DATA_PI!X550</f>
        <v>3.6284820418749995</v>
      </c>
      <c r="J1094" s="2">
        <f>DATA_PI!K550-DATA_PI!Y550</f>
        <v>12.272824870624994</v>
      </c>
      <c r="K1094" s="2">
        <f>DATA_PI!L550-DATA_PI!Z550</f>
        <v>1.6803852024305135</v>
      </c>
      <c r="M1094" s="2" t="str">
        <f t="shared" si="1082"/>
        <v>Sweden</v>
      </c>
      <c r="N1094" s="2">
        <v>5</v>
      </c>
      <c r="O1094" s="2">
        <f>AVERAGE(C1106:C1109)</f>
        <v>3.8712499999999999</v>
      </c>
      <c r="P1094" s="2">
        <f t="shared" ref="P1094" si="1177">AVERAGE(D1106:D1109)</f>
        <v>-38.097595036295409</v>
      </c>
      <c r="Q1094" s="2">
        <f t="shared" ref="Q1094" si="1178">AVERAGE(E1106:E1109)</f>
        <v>11.996286372109367</v>
      </c>
      <c r="R1094" s="2">
        <f t="shared" ref="R1094" si="1179">AVERAGE(F1106:F1109)</f>
        <v>-0.48288619804687904</v>
      </c>
      <c r="S1094" s="2">
        <f t="shared" ref="S1094" si="1180">AVERAGE(G1106:G1109)</f>
        <v>12.479181896249997</v>
      </c>
      <c r="T1094" s="2">
        <f t="shared" ref="T1094" si="1181">AVERAGE(H1106:H1109)</f>
        <v>15.370939530703128</v>
      </c>
      <c r="U1094" s="2">
        <f t="shared" ref="U1094" si="1182">AVERAGE(I1106:I1109)</f>
        <v>6.5225062981249931</v>
      </c>
      <c r="V1094" s="2">
        <f t="shared" ref="V1094" si="1183">AVERAGE(J1106:J1109)</f>
        <v>8.8486071110156246</v>
      </c>
      <c r="W1094" s="2">
        <f t="shared" ref="W1094" si="1184">AVERAGE(K1106:K1109)</f>
        <v>-0.74421244997380998</v>
      </c>
    </row>
    <row r="1095" spans="1:23" x14ac:dyDescent="0.2">
      <c r="A1095" s="2" t="s">
        <v>14</v>
      </c>
      <c r="B1095" s="2">
        <v>1985</v>
      </c>
      <c r="C1095" s="2">
        <v>-1.1000000000000001</v>
      </c>
      <c r="D1095" s="2">
        <v>-18.566913524881116</v>
      </c>
      <c r="E1095" s="2">
        <f>DATA_PI!F551-DATA_PI!T551</f>
        <v>7.6293954153124872</v>
      </c>
      <c r="F1095" s="2">
        <f>DATA_PI!G551-DATA_PI!U551</f>
        <v>-6.3682602325000062</v>
      </c>
      <c r="G1095" s="2">
        <f>DATA_PI!H551-DATA_PI!V551</f>
        <v>13.997723449999995</v>
      </c>
      <c r="H1095" s="2">
        <f>DATA_PI!I551-DATA_PI!W551</f>
        <v>16.281238927499992</v>
      </c>
      <c r="I1095" s="2">
        <f>DATA_PI!J551-DATA_PI!X551</f>
        <v>4.0888098818749938</v>
      </c>
      <c r="J1095" s="2">
        <f>DATA_PI!K551-DATA_PI!Y551</f>
        <v>12.19114398</v>
      </c>
      <c r="K1095" s="2">
        <f>DATA_PI!L551-DATA_PI!Z551</f>
        <v>1.54452873114945</v>
      </c>
      <c r="M1095" s="2" t="str">
        <f t="shared" si="1082"/>
        <v>Sweden</v>
      </c>
      <c r="N1095" s="2">
        <v>6</v>
      </c>
      <c r="O1095" s="2">
        <f>AVERAGE(C1110:C1113)</f>
        <v>5.1987500000000004</v>
      </c>
      <c r="P1095" s="2">
        <f t="shared" ref="P1095" si="1185">AVERAGE(D1110:D1113)</f>
        <v>-34.418477824499774</v>
      </c>
      <c r="Q1095" s="2">
        <f t="shared" ref="Q1095" si="1186">AVERAGE(E1110:E1113)</f>
        <v>11.187735933984369</v>
      </c>
      <c r="R1095" s="2">
        <f t="shared" ref="R1095" si="1187">AVERAGE(F1110:F1113)</f>
        <v>-0.14692252648437432</v>
      </c>
      <c r="S1095" s="2">
        <f t="shared" ref="S1095" si="1188">AVERAGE(G1110:G1113)</f>
        <v>11.334362830468747</v>
      </c>
      <c r="T1095" s="2">
        <f t="shared" ref="T1095" si="1189">AVERAGE(H1110:H1113)</f>
        <v>14.420976515625007</v>
      </c>
      <c r="U1095" s="2">
        <f t="shared" ref="U1095" si="1190">AVERAGE(I1110:I1113)</f>
        <v>6.5969250423437495</v>
      </c>
      <c r="V1095" s="2">
        <f t="shared" ref="V1095" si="1191">AVERAGE(J1110:J1113)</f>
        <v>7.8237884760156238</v>
      </c>
      <c r="W1095" s="2">
        <f t="shared" ref="W1095" si="1192">AVERAGE(K1110:K1113)</f>
        <v>-0.25399275514237973</v>
      </c>
    </row>
    <row r="1096" spans="1:23" x14ac:dyDescent="0.2">
      <c r="A1096" s="2" t="s">
        <v>14</v>
      </c>
      <c r="B1096" s="2">
        <v>1986</v>
      </c>
      <c r="C1096" s="2">
        <v>0.66200000000000003</v>
      </c>
      <c r="D1096" s="2">
        <v>-18.566913524881116</v>
      </c>
      <c r="E1096" s="2">
        <f>DATA_PI!F552-DATA_PI!T552</f>
        <v>7.920817028750001</v>
      </c>
      <c r="F1096" s="2">
        <f>DATA_PI!G552-DATA_PI!U552</f>
        <v>-6.1852271640624998</v>
      </c>
      <c r="G1096" s="2">
        <f>DATA_PI!H552-DATA_PI!V552</f>
        <v>14.106246121874999</v>
      </c>
      <c r="H1096" s="2">
        <f>DATA_PI!I552-DATA_PI!W552</f>
        <v>16.498972300937481</v>
      </c>
      <c r="I1096" s="2">
        <f>DATA_PI!J552-DATA_PI!X552</f>
        <v>4.4958542759375</v>
      </c>
      <c r="J1096" s="2">
        <f>DATA_PI!K552-DATA_PI!Y552</f>
        <v>12.003000204375006</v>
      </c>
      <c r="K1096" s="2">
        <f>DATA_PI!L552-DATA_PI!Z552</f>
        <v>2.5019045265327478</v>
      </c>
      <c r="M1096" s="2" t="str">
        <f t="shared" si="1082"/>
        <v>Sweden</v>
      </c>
      <c r="N1096" s="2">
        <v>7</v>
      </c>
      <c r="O1096" s="2">
        <f>AVERAGE(C1114:C1117)</f>
        <v>7.8584999999999994</v>
      </c>
      <c r="P1096" s="2">
        <f t="shared" ref="P1096" si="1193">AVERAGE(D1114:D1117)</f>
        <v>-28.141746442344196</v>
      </c>
      <c r="Q1096" s="2">
        <f t="shared" ref="Q1096" si="1194">AVERAGE(E1114:E1117)</f>
        <v>10.735734776406234</v>
      </c>
      <c r="R1096" s="2">
        <f t="shared" ref="R1096" si="1195">AVERAGE(F1114:F1117)</f>
        <v>0.23751710750000132</v>
      </c>
      <c r="S1096" s="2">
        <f t="shared" ref="S1096" si="1196">AVERAGE(G1114:G1117)</f>
        <v>10.498486706640623</v>
      </c>
      <c r="T1096" s="2">
        <f t="shared" ref="T1096" si="1197">AVERAGE(H1114:H1117)</f>
        <v>13.038050310859363</v>
      </c>
      <c r="U1096" s="2">
        <f t="shared" ref="U1096" si="1198">AVERAGE(I1114:I1117)</f>
        <v>6.4837603625781268</v>
      </c>
      <c r="V1096" s="2">
        <f t="shared" ref="V1096" si="1199">AVERAGE(J1114:J1117)</f>
        <v>6.5541944953906217</v>
      </c>
      <c r="W1096" s="2">
        <f t="shared" ref="W1096" si="1200">AVERAGE(K1114:K1117)</f>
        <v>2.2514430825185205</v>
      </c>
    </row>
    <row r="1097" spans="1:23" x14ac:dyDescent="0.2">
      <c r="A1097" s="2" t="s">
        <v>14</v>
      </c>
      <c r="B1097" s="2">
        <v>1987</v>
      </c>
      <c r="C1097" s="2">
        <v>0.16700000000000001</v>
      </c>
      <c r="D1097" s="2">
        <v>-18.566913524881116</v>
      </c>
      <c r="E1097" s="2">
        <f>DATA_PI!F553-DATA_PI!T553</f>
        <v>8.3176631399999792</v>
      </c>
      <c r="F1097" s="2">
        <f>DATA_PI!G553-DATA_PI!U553</f>
        <v>-5.8712177321875068</v>
      </c>
      <c r="G1097" s="2">
        <f>DATA_PI!H553-DATA_PI!V553</f>
        <v>14.188654308437496</v>
      </c>
      <c r="H1097" s="2">
        <f>DATA_PI!I553-DATA_PI!W553</f>
        <v>16.60582883</v>
      </c>
      <c r="I1097" s="2">
        <f>DATA_PI!J553-DATA_PI!X553</f>
        <v>4.8360994837499973</v>
      </c>
      <c r="J1097" s="2">
        <f>DATA_PI!K553-DATA_PI!Y553</f>
        <v>11.769700930937496</v>
      </c>
      <c r="K1097" s="2">
        <f>DATA_PI!L553-DATA_PI!Z553</f>
        <v>3.6425399832955181</v>
      </c>
      <c r="M1097" s="2" t="str">
        <f t="shared" si="1082"/>
        <v>Sweden</v>
      </c>
      <c r="N1097" s="2">
        <v>8</v>
      </c>
      <c r="O1097" s="2">
        <f>AVERAGE(C1118:C1121)</f>
        <v>7.0054999999999996</v>
      </c>
      <c r="P1097" s="2">
        <f t="shared" ref="P1097" si="1201">AVERAGE(D1118:D1121)</f>
        <v>-10.254168777842967</v>
      </c>
      <c r="Q1097" s="2">
        <f t="shared" ref="Q1097" si="1202">AVERAGE(E1118:E1121)</f>
        <v>10.824524725</v>
      </c>
      <c r="R1097" s="2">
        <f t="shared" ref="R1097" si="1203">AVERAGE(F1118:F1121)</f>
        <v>0.22994838796875072</v>
      </c>
      <c r="S1097" s="2">
        <f t="shared" ref="S1097" si="1204">AVERAGE(G1118:G1121)</f>
        <v>10.594592865234375</v>
      </c>
      <c r="T1097" s="2">
        <f t="shared" ref="T1097" si="1205">AVERAGE(H1118:H1121)</f>
        <v>11.447225957500002</v>
      </c>
      <c r="U1097" s="2">
        <f t="shared" ref="U1097" si="1206">AVERAGE(I1118:I1121)</f>
        <v>6.4515777336718676</v>
      </c>
      <c r="V1097" s="2">
        <f t="shared" ref="V1097" si="1207">AVERAGE(J1118:J1121)</f>
        <v>4.9959029812499942</v>
      </c>
      <c r="W1097" s="2">
        <f t="shared" ref="W1097" si="1208">AVERAGE(K1118:K1121)</f>
        <v>0.57372495662787937</v>
      </c>
    </row>
    <row r="1098" spans="1:23" x14ac:dyDescent="0.2">
      <c r="A1098" s="2" t="s">
        <v>14</v>
      </c>
      <c r="B1098" s="2">
        <v>1988</v>
      </c>
      <c r="C1098" s="2">
        <v>-0.254</v>
      </c>
      <c r="D1098" s="2">
        <v>-17.769951682046429</v>
      </c>
      <c r="E1098" s="2">
        <f>DATA_PI!F554-DATA_PI!T554</f>
        <v>8.7814333562499982</v>
      </c>
      <c r="F1098" s="2">
        <f>DATA_PI!G554-DATA_PI!U554</f>
        <v>-5.449173686249992</v>
      </c>
      <c r="G1098" s="2">
        <f>DATA_PI!H554-DATA_PI!V554</f>
        <v>14.230602106874995</v>
      </c>
      <c r="H1098" s="2">
        <f>DATA_PI!I554-DATA_PI!W554</f>
        <v>16.649751632499992</v>
      </c>
      <c r="I1098" s="2">
        <f>DATA_PI!J554-DATA_PI!X554</f>
        <v>5.1124169078124986</v>
      </c>
      <c r="J1098" s="2">
        <f>DATA_PI!K554-DATA_PI!Y554</f>
        <v>11.536331461249993</v>
      </c>
      <c r="K1098" s="2">
        <f>DATA_PI!L554-DATA_PI!Z554</f>
        <v>3.2687943577612604</v>
      </c>
      <c r="M1098" s="2" t="str">
        <f t="shared" si="1082"/>
        <v>Sweden</v>
      </c>
      <c r="N1098" s="2">
        <v>9</v>
      </c>
      <c r="Q1098" s="2">
        <f>T1090</f>
        <v>13.985394905703124</v>
      </c>
      <c r="R1098" s="2">
        <f t="shared" ref="R1098:R1105" si="1209">U1090</f>
        <v>2.1687454661718713</v>
      </c>
      <c r="S1098" s="2">
        <f t="shared" ref="S1098:S1105" si="1210">V1090</f>
        <v>11.817122218124993</v>
      </c>
    </row>
    <row r="1099" spans="1:23" x14ac:dyDescent="0.2">
      <c r="A1099" s="2" t="s">
        <v>14</v>
      </c>
      <c r="B1099" s="2">
        <v>1989</v>
      </c>
      <c r="C1099" s="2">
        <v>-1.528</v>
      </c>
      <c r="D1099" s="2">
        <v>-17.769951682046429</v>
      </c>
      <c r="E1099" s="2">
        <f>DATA_PI!F555-DATA_PI!T555</f>
        <v>9.2460583371874918</v>
      </c>
      <c r="F1099" s="2">
        <f>DATA_PI!G555-DATA_PI!U555</f>
        <v>-4.966724664375004</v>
      </c>
      <c r="G1099" s="2">
        <f>DATA_PI!H555-DATA_PI!V555</f>
        <v>14.212514270937501</v>
      </c>
      <c r="H1099" s="2">
        <f>DATA_PI!I555-DATA_PI!W555</f>
        <v>16.734623101562484</v>
      </c>
      <c r="I1099" s="2">
        <f>DATA_PI!J555-DATA_PI!X555</f>
        <v>5.4387849349999939</v>
      </c>
      <c r="J1099" s="2">
        <f>DATA_PI!K555-DATA_PI!Y555</f>
        <v>11.295918625312503</v>
      </c>
      <c r="K1099" s="2">
        <f>DATA_PI!L555-DATA_PI!Z555</f>
        <v>3.8793616939736641</v>
      </c>
      <c r="M1099" s="2" t="str">
        <f t="shared" si="1082"/>
        <v>Sweden</v>
      </c>
      <c r="N1099" s="2">
        <v>10</v>
      </c>
      <c r="Q1099" s="2">
        <f t="shared" ref="Q1099:Q1105" si="1211">T1091</f>
        <v>16.321836448046867</v>
      </c>
      <c r="R1099" s="2">
        <f t="shared" si="1209"/>
        <v>4.2623114208593726</v>
      </c>
      <c r="S1099" s="2">
        <f t="shared" si="1210"/>
        <v>12.059167496484374</v>
      </c>
    </row>
    <row r="1100" spans="1:23" x14ac:dyDescent="0.2">
      <c r="A1100" s="2" t="s">
        <v>14</v>
      </c>
      <c r="B1100" s="2">
        <v>1990</v>
      </c>
      <c r="C1100" s="2">
        <v>-2.581</v>
      </c>
      <c r="D1100" s="2">
        <v>-17.769951682046429</v>
      </c>
      <c r="E1100" s="2">
        <f>DATA_PI!F556-DATA_PI!T556</f>
        <v>9.6766715668749939</v>
      </c>
      <c r="F1100" s="2">
        <f>DATA_PI!G556-DATA_PI!U556</f>
        <v>-4.4474100284375027</v>
      </c>
      <c r="G1100" s="2">
        <f>DATA_PI!H556-DATA_PI!V556</f>
        <v>14.124045612812496</v>
      </c>
      <c r="H1100" s="2">
        <f>DATA_PI!I556-DATA_PI!W556</f>
        <v>16.716057484687489</v>
      </c>
      <c r="I1100" s="2">
        <f>DATA_PI!J556-DATA_PI!X556</f>
        <v>5.6641094368749947</v>
      </c>
      <c r="J1100" s="2">
        <f>DATA_PI!K556-DATA_PI!Y556</f>
        <v>11.050887828749996</v>
      </c>
      <c r="K1100" s="2">
        <f>DATA_PI!L556-DATA_PI!Z556</f>
        <v>4.4191284929049912</v>
      </c>
      <c r="M1100" s="2" t="str">
        <f t="shared" si="1082"/>
        <v>Sweden</v>
      </c>
      <c r="N1100" s="2">
        <v>11</v>
      </c>
      <c r="Q1100" s="2">
        <f t="shared" si="1211"/>
        <v>16.680082318437492</v>
      </c>
      <c r="R1100" s="2">
        <f t="shared" si="1209"/>
        <v>5.508742042343747</v>
      </c>
      <c r="S1100" s="2">
        <f t="shared" si="1210"/>
        <v>11.17058833304687</v>
      </c>
    </row>
    <row r="1101" spans="1:23" x14ac:dyDescent="0.2">
      <c r="A1101" s="2" t="s">
        <v>14</v>
      </c>
      <c r="B1101" s="2">
        <v>1991</v>
      </c>
      <c r="C1101" s="2">
        <v>-1.833</v>
      </c>
      <c r="D1101" s="2">
        <v>-17.769951682046429</v>
      </c>
      <c r="E1101" s="2">
        <f>DATA_PI!F557-DATA_PI!T557</f>
        <v>10.22771477406247</v>
      </c>
      <c r="F1101" s="2">
        <f>DATA_PI!G557-DATA_PI!U557</f>
        <v>-3.7808305918750094</v>
      </c>
      <c r="G1101" s="2">
        <f>DATA_PI!H557-DATA_PI!V557</f>
        <v>14.00859661875</v>
      </c>
      <c r="H1101" s="2">
        <f>DATA_PI!I557-DATA_PI!W557</f>
        <v>16.619897054999996</v>
      </c>
      <c r="I1101" s="2">
        <f>DATA_PI!J557-DATA_PI!X557</f>
        <v>5.8196568896875007</v>
      </c>
      <c r="J1101" s="2">
        <f>DATA_PI!K557-DATA_PI!Y557</f>
        <v>10.799215416874993</v>
      </c>
      <c r="K1101" s="2">
        <f>DATA_PI!L557-DATA_PI!Z557</f>
        <v>2.6741079240914187</v>
      </c>
      <c r="M1101" s="2" t="str">
        <f t="shared" si="1082"/>
        <v>Sweden</v>
      </c>
      <c r="N1101" s="2">
        <v>12</v>
      </c>
      <c r="Q1101" s="2">
        <f t="shared" si="1211"/>
        <v>16.228830794999993</v>
      </c>
      <c r="R1101" s="2">
        <f t="shared" si="1209"/>
        <v>6.1445166524999983</v>
      </c>
      <c r="S1101" s="2">
        <f t="shared" si="1210"/>
        <v>10.083999537187498</v>
      </c>
    </row>
    <row r="1102" spans="1:23" x14ac:dyDescent="0.2">
      <c r="A1102" s="2" t="s">
        <v>14</v>
      </c>
      <c r="B1102" s="2">
        <v>1992</v>
      </c>
      <c r="C1102" s="2">
        <v>-2.7829999999999999</v>
      </c>
      <c r="D1102" s="2">
        <v>-22.773571174098549</v>
      </c>
      <c r="E1102" s="2">
        <f>DATA_PI!F558-DATA_PI!T558</f>
        <v>10.708969068437497</v>
      </c>
      <c r="F1102" s="2">
        <f>DATA_PI!G558-DATA_PI!U558</f>
        <v>-3.1218688259375078</v>
      </c>
      <c r="G1102" s="2">
        <f>DATA_PI!H558-DATA_PI!V558</f>
        <v>13.831761374999999</v>
      </c>
      <c r="H1102" s="2">
        <f>DATA_PI!I558-DATA_PI!W558</f>
        <v>16.48407995781249</v>
      </c>
      <c r="I1102" s="2">
        <f>DATA_PI!J558-DATA_PI!X558</f>
        <v>5.9487046003124959</v>
      </c>
      <c r="J1102" s="2">
        <f>DATA_PI!K558-DATA_PI!Y558</f>
        <v>10.53437444875</v>
      </c>
      <c r="K1102" s="2">
        <f>DATA_PI!L558-DATA_PI!Z558</f>
        <v>-0.26324277553126163</v>
      </c>
      <c r="M1102" s="2" t="str">
        <f t="shared" si="1082"/>
        <v>Sweden</v>
      </c>
      <c r="N1102" s="2">
        <v>13</v>
      </c>
      <c r="Q1102" s="2">
        <f t="shared" si="1211"/>
        <v>15.370939530703128</v>
      </c>
      <c r="R1102" s="2">
        <f t="shared" si="1209"/>
        <v>6.5225062981249931</v>
      </c>
      <c r="S1102" s="2">
        <f t="shared" si="1210"/>
        <v>8.8486071110156246</v>
      </c>
    </row>
    <row r="1103" spans="1:23" x14ac:dyDescent="0.2">
      <c r="A1103" s="2" t="s">
        <v>14</v>
      </c>
      <c r="B1103" s="2">
        <v>1993</v>
      </c>
      <c r="C1103" s="2">
        <v>-1.2909999999999999</v>
      </c>
      <c r="D1103" s="2">
        <v>-22.773571174098549</v>
      </c>
      <c r="E1103" s="2">
        <f>DATA_PI!F559-DATA_PI!T559</f>
        <v>11.148455330312515</v>
      </c>
      <c r="F1103" s="2">
        <f>DATA_PI!G559-DATA_PI!U559</f>
        <v>-2.4587137103125087</v>
      </c>
      <c r="G1103" s="2">
        <f>DATA_PI!H559-DATA_PI!V559</f>
        <v>13.605872785624998</v>
      </c>
      <c r="H1103" s="2">
        <f>DATA_PI!I559-DATA_PI!W559</f>
        <v>16.329739433749992</v>
      </c>
      <c r="I1103" s="2">
        <f>DATA_PI!J559-DATA_PI!X559</f>
        <v>6.0747794062499949</v>
      </c>
      <c r="J1103" s="2">
        <f>DATA_PI!K559-DATA_PI!Y559</f>
        <v>10.254719538437502</v>
      </c>
      <c r="K1103" s="2">
        <f>DATA_PI!L559-DATA_PI!Z559</f>
        <v>-2.2568229094911527</v>
      </c>
      <c r="M1103" s="2" t="str">
        <f t="shared" si="1082"/>
        <v>Sweden</v>
      </c>
      <c r="N1103" s="2">
        <v>14</v>
      </c>
      <c r="Q1103" s="2">
        <f t="shared" si="1211"/>
        <v>14.420976515625007</v>
      </c>
      <c r="R1103" s="2">
        <f t="shared" si="1209"/>
        <v>6.5969250423437495</v>
      </c>
      <c r="S1103" s="2">
        <f t="shared" si="1210"/>
        <v>7.8237884760156238</v>
      </c>
    </row>
    <row r="1104" spans="1:23" x14ac:dyDescent="0.2">
      <c r="A1104" s="2" t="s">
        <v>14</v>
      </c>
      <c r="B1104" s="2">
        <v>1994</v>
      </c>
      <c r="C1104" s="2">
        <v>1.0840000000000001</v>
      </c>
      <c r="D1104" s="2">
        <v>-22.773571174098549</v>
      </c>
      <c r="E1104" s="2">
        <f>DATA_PI!F560-DATA_PI!T560</f>
        <v>11.53299153468749</v>
      </c>
      <c r="F1104" s="2">
        <f>DATA_PI!G560-DATA_PI!U560</f>
        <v>-1.8176172781250024</v>
      </c>
      <c r="G1104" s="2">
        <f>DATA_PI!H560-DATA_PI!V560</f>
        <v>13.350539300937495</v>
      </c>
      <c r="H1104" s="2">
        <f>DATA_PI!I560-DATA_PI!W560</f>
        <v>16.153695602187504</v>
      </c>
      <c r="I1104" s="2">
        <f>DATA_PI!J560-DATA_PI!X560</f>
        <v>6.2179460584374979</v>
      </c>
      <c r="J1104" s="2">
        <f>DATA_PI!K560-DATA_PI!Y560</f>
        <v>9.9367798824999944</v>
      </c>
      <c r="K1104" s="2">
        <f>DATA_PI!L560-DATA_PI!Z560</f>
        <v>-0.86333678946121617</v>
      </c>
      <c r="M1104" s="2" t="str">
        <f t="shared" si="1082"/>
        <v>Sweden</v>
      </c>
      <c r="N1104" s="2">
        <v>15</v>
      </c>
      <c r="Q1104" s="2">
        <f t="shared" si="1211"/>
        <v>13.038050310859363</v>
      </c>
      <c r="R1104" s="2">
        <f t="shared" si="1209"/>
        <v>6.4837603625781268</v>
      </c>
      <c r="S1104" s="2">
        <f t="shared" si="1210"/>
        <v>6.5541944953906217</v>
      </c>
    </row>
    <row r="1105" spans="1:19" x14ac:dyDescent="0.2">
      <c r="A1105" s="2" t="s">
        <v>14</v>
      </c>
      <c r="B1105" s="2">
        <v>1995</v>
      </c>
      <c r="C1105" s="2">
        <v>3.3210000000000002</v>
      </c>
      <c r="D1105" s="2">
        <v>-22.773571174098549</v>
      </c>
      <c r="E1105" s="2">
        <f>DATA_PI!F561-DATA_PI!T561</f>
        <v>11.816273723125001</v>
      </c>
      <c r="F1105" s="2">
        <f>DATA_PI!G561-DATA_PI!U561</f>
        <v>-1.2573930962500057</v>
      </c>
      <c r="G1105" s="2">
        <f>DATA_PI!H561-DATA_PI!V561</f>
        <v>13.073639055312496</v>
      </c>
      <c r="H1105" s="2">
        <f>DATA_PI!I561-DATA_PI!W561</f>
        <v>15.947808186249986</v>
      </c>
      <c r="I1105" s="2">
        <f>DATA_PI!J561-DATA_PI!X561</f>
        <v>6.3366365450000046</v>
      </c>
      <c r="J1105" s="2">
        <f>DATA_PI!K561-DATA_PI!Y561</f>
        <v>9.610124279062493</v>
      </c>
      <c r="K1105" s="2">
        <f>DATA_PI!L561-DATA_PI!Z561</f>
        <v>0.53119480130860841</v>
      </c>
      <c r="M1105" s="2" t="str">
        <f t="shared" si="1082"/>
        <v>Sweden</v>
      </c>
      <c r="N1105" s="2">
        <v>16</v>
      </c>
      <c r="Q1105" s="2">
        <f t="shared" si="1211"/>
        <v>11.447225957500002</v>
      </c>
      <c r="R1105" s="2">
        <f t="shared" si="1209"/>
        <v>6.4515777336718676</v>
      </c>
      <c r="S1105" s="2">
        <f t="shared" si="1210"/>
        <v>4.9959029812499942</v>
      </c>
    </row>
    <row r="1106" spans="1:19" x14ac:dyDescent="0.2">
      <c r="A1106" s="2" t="s">
        <v>14</v>
      </c>
      <c r="B1106" s="2">
        <v>1996</v>
      </c>
      <c r="C1106" s="2">
        <v>3.4849999999999999</v>
      </c>
      <c r="D1106" s="2">
        <v>-38.097595036295409</v>
      </c>
      <c r="E1106" s="2">
        <f>DATA_PI!F562-DATA_PI!T562</f>
        <v>12.072618523437491</v>
      </c>
      <c r="F1106" s="2">
        <f>DATA_PI!G562-DATA_PI!U562</f>
        <v>-0.77741010187500237</v>
      </c>
      <c r="G1106" s="2">
        <f>DATA_PI!H562-DATA_PI!V562</f>
        <v>12.850057729062497</v>
      </c>
      <c r="H1106" s="2">
        <f>DATA_PI!I562-DATA_PI!W562</f>
        <v>15.719785326249998</v>
      </c>
      <c r="I1106" s="2">
        <f>DATA_PI!J562-DATA_PI!X562</f>
        <v>6.4358179293749878</v>
      </c>
      <c r="J1106" s="2">
        <f>DATA_PI!K562-DATA_PI!Y562</f>
        <v>9.2840247993749934</v>
      </c>
      <c r="K1106" s="2">
        <f>DATA_PI!L562-DATA_PI!Z562</f>
        <v>-0.90989111018059554</v>
      </c>
      <c r="M1106" s="2" t="str">
        <f t="shared" si="1082"/>
        <v>Sweden</v>
      </c>
    </row>
    <row r="1107" spans="1:19" x14ac:dyDescent="0.2">
      <c r="A1107" s="2" t="s">
        <v>14</v>
      </c>
      <c r="B1107" s="2">
        <v>1997</v>
      </c>
      <c r="C1107" s="2">
        <v>4.0819999999999999</v>
      </c>
      <c r="D1107" s="2">
        <v>-38.097595036295409</v>
      </c>
      <c r="E1107" s="2">
        <f>DATA_PI!F563-DATA_PI!T563</f>
        <v>12.103134339062485</v>
      </c>
      <c r="F1107" s="2">
        <f>DATA_PI!G563-DATA_PI!U563</f>
        <v>-0.5102465400000078</v>
      </c>
      <c r="G1107" s="2">
        <f>DATA_PI!H563-DATA_PI!V563</f>
        <v>12.613397242187496</v>
      </c>
      <c r="H1107" s="2">
        <f>DATA_PI!I563-DATA_PI!W563</f>
        <v>15.485857671874989</v>
      </c>
      <c r="I1107" s="2">
        <f>DATA_PI!J563-DATA_PI!X563</f>
        <v>6.5096284624999861</v>
      </c>
      <c r="J1107" s="2">
        <f>DATA_PI!K563-DATA_PI!Y563</f>
        <v>8.9762840518749911</v>
      </c>
      <c r="K1107" s="2">
        <f>DATA_PI!L563-DATA_PI!Z563</f>
        <v>-1.6897355291807021</v>
      </c>
      <c r="M1107" s="2" t="str">
        <f t="shared" si="1082"/>
        <v>Sweden</v>
      </c>
    </row>
    <row r="1108" spans="1:19" x14ac:dyDescent="0.2">
      <c r="A1108" s="2" t="s">
        <v>14</v>
      </c>
      <c r="B1108" s="2">
        <v>1998</v>
      </c>
      <c r="C1108" s="2">
        <v>3.8119999999999998</v>
      </c>
      <c r="D1108" s="2">
        <v>-38.097595036295409</v>
      </c>
      <c r="E1108" s="2">
        <f>DATA_PI!F564-DATA_PI!T564</f>
        <v>11.980350022187494</v>
      </c>
      <c r="F1108" s="2">
        <f>DATA_PI!G564-DATA_PI!U564</f>
        <v>-0.38127886343749395</v>
      </c>
      <c r="G1108" s="2">
        <f>DATA_PI!H564-DATA_PI!V564</f>
        <v>12.361649756249999</v>
      </c>
      <c r="H1108" s="2">
        <f>DATA_PI!I564-DATA_PI!W564</f>
        <v>15.259896570937514</v>
      </c>
      <c r="I1108" s="2">
        <f>DATA_PI!J564-DATA_PI!X564</f>
        <v>6.5584713484375001</v>
      </c>
      <c r="J1108" s="2">
        <f>DATA_PI!K564-DATA_PI!Y564</f>
        <v>8.7023204703125074</v>
      </c>
      <c r="K1108" s="2">
        <f>DATA_PI!L564-DATA_PI!Z564</f>
        <v>-0.47713733209874898</v>
      </c>
      <c r="M1108" s="2" t="str">
        <f t="shared" si="1082"/>
        <v>Sweden</v>
      </c>
    </row>
    <row r="1109" spans="1:19" x14ac:dyDescent="0.2">
      <c r="A1109" s="2" t="s">
        <v>14</v>
      </c>
      <c r="B1109" s="2">
        <v>1999</v>
      </c>
      <c r="C1109" s="2">
        <v>4.1059999999999999</v>
      </c>
      <c r="D1109" s="2">
        <v>-38.097595036295409</v>
      </c>
      <c r="E1109" s="2">
        <f>DATA_PI!F565-DATA_PI!T565</f>
        <v>11.829042603749997</v>
      </c>
      <c r="F1109" s="2">
        <f>DATA_PI!G565-DATA_PI!U565</f>
        <v>-0.26260928687501206</v>
      </c>
      <c r="G1109" s="2">
        <f>DATA_PI!H565-DATA_PI!V565</f>
        <v>12.091622857499996</v>
      </c>
      <c r="H1109" s="2">
        <f>DATA_PI!I565-DATA_PI!W565</f>
        <v>15.01821855375001</v>
      </c>
      <c r="I1109" s="2">
        <f>DATA_PI!J565-DATA_PI!X565</f>
        <v>6.5861074521874983</v>
      </c>
      <c r="J1109" s="2">
        <f>DATA_PI!K565-DATA_PI!Y565</f>
        <v>8.4317991225000064</v>
      </c>
      <c r="K1109" s="2">
        <f>DATA_PI!L565-DATA_PI!Z565</f>
        <v>9.9914171564806864E-2</v>
      </c>
      <c r="M1109" s="2" t="str">
        <f t="shared" si="1082"/>
        <v>Sweden</v>
      </c>
    </row>
    <row r="1110" spans="1:19" x14ac:dyDescent="0.2">
      <c r="A1110" s="2" t="s">
        <v>14</v>
      </c>
      <c r="B1110" s="2">
        <v>2000</v>
      </c>
      <c r="C1110" s="2">
        <v>4.1580000000000004</v>
      </c>
      <c r="D1110" s="2">
        <v>-34.418477824499774</v>
      </c>
      <c r="E1110" s="2">
        <f>DATA_PI!F566-DATA_PI!T566</f>
        <v>11.727583422812494</v>
      </c>
      <c r="F1110" s="2">
        <f>DATA_PI!G566-DATA_PI!U566</f>
        <v>-7.7043325937509621E-2</v>
      </c>
      <c r="G1110" s="2">
        <f>DATA_PI!H566-DATA_PI!V566</f>
        <v>11.804436953750001</v>
      </c>
      <c r="H1110" s="2">
        <f>DATA_PI!I566-DATA_PI!W566</f>
        <v>14.799366558437505</v>
      </c>
      <c r="I1110" s="2">
        <f>DATA_PI!J566-DATA_PI!X566</f>
        <v>6.6100630159374951</v>
      </c>
      <c r="J1110" s="2">
        <f>DATA_PI!K566-DATA_PI!Y566</f>
        <v>8.1892179443750024</v>
      </c>
      <c r="K1110" s="2">
        <f>DATA_PI!L566-DATA_PI!Z566</f>
        <v>-0.20126659255308987</v>
      </c>
      <c r="M1110" s="2" t="str">
        <f t="shared" si="1082"/>
        <v>Sweden</v>
      </c>
    </row>
    <row r="1111" spans="1:19" x14ac:dyDescent="0.2">
      <c r="A1111" s="2" t="s">
        <v>14</v>
      </c>
      <c r="B1111" s="2">
        <v>2001</v>
      </c>
      <c r="C1111" s="2">
        <v>5.0030000000000001</v>
      </c>
      <c r="D1111" s="2">
        <v>-34.418477824499774</v>
      </c>
      <c r="E1111" s="2">
        <f>DATA_PI!F567-DATA_PI!T567</f>
        <v>11.197041377499993</v>
      </c>
      <c r="F1111" s="2">
        <f>DATA_PI!G567-DATA_PI!U567</f>
        <v>-0.29545280281250186</v>
      </c>
      <c r="G1111" s="2">
        <f>DATA_PI!H567-DATA_PI!V567</f>
        <v>11.491459656562498</v>
      </c>
      <c r="H1111" s="2">
        <f>DATA_PI!I567-DATA_PI!W567</f>
        <v>14.578334185312507</v>
      </c>
      <c r="I1111" s="2">
        <f>DATA_PI!J567-DATA_PI!X567</f>
        <v>6.6187034418750024</v>
      </c>
      <c r="J1111" s="2">
        <f>DATA_PI!K567-DATA_PI!Y567</f>
        <v>7.9596787374999955</v>
      </c>
      <c r="K1111" s="2">
        <f>DATA_PI!L567-DATA_PI!Z567</f>
        <v>-1.0064283859735332</v>
      </c>
      <c r="M1111" s="2" t="str">
        <f t="shared" si="1082"/>
        <v>Sweden</v>
      </c>
    </row>
    <row r="1112" spans="1:19" x14ac:dyDescent="0.2">
      <c r="A1112" s="2" t="s">
        <v>14</v>
      </c>
      <c r="B1112" s="2">
        <v>2002</v>
      </c>
      <c r="C1112" s="2">
        <v>4.6980000000000004</v>
      </c>
      <c r="D1112" s="2">
        <v>-34.418477824499774</v>
      </c>
      <c r="E1112" s="2">
        <f>DATA_PI!F568-DATA_PI!T568</f>
        <v>10.95393040375</v>
      </c>
      <c r="F1112" s="2">
        <f>DATA_PI!G568-DATA_PI!U568</f>
        <v>-0.21603129124998688</v>
      </c>
      <c r="G1112" s="2">
        <f>DATA_PI!H568-DATA_PI!V568</f>
        <v>11.169991393749997</v>
      </c>
      <c r="H1112" s="2">
        <f>DATA_PI!I568-DATA_PI!W568</f>
        <v>14.316938080312518</v>
      </c>
      <c r="I1112" s="2">
        <f>DATA_PI!J568-DATA_PI!X568</f>
        <v>6.6008220403125044</v>
      </c>
      <c r="J1112" s="2">
        <f>DATA_PI!K568-DATA_PI!Y568</f>
        <v>7.715063256250005</v>
      </c>
      <c r="K1112" s="2">
        <f>DATA_PI!L568-DATA_PI!Z568</f>
        <v>-0.12643952593444641</v>
      </c>
      <c r="M1112" s="2" t="str">
        <f t="shared" si="1082"/>
        <v>Sweden</v>
      </c>
    </row>
    <row r="1113" spans="1:19" x14ac:dyDescent="0.2">
      <c r="A1113" s="2" t="s">
        <v>14</v>
      </c>
      <c r="B1113" s="2">
        <v>2003</v>
      </c>
      <c r="C1113" s="2">
        <v>6.9359999999999999</v>
      </c>
      <c r="D1113" s="2">
        <v>-34.418477824499774</v>
      </c>
      <c r="E1113" s="2">
        <f>DATA_PI!F569-DATA_PI!T569</f>
        <v>10.872388531874989</v>
      </c>
      <c r="F1113" s="2">
        <f>DATA_PI!G569-DATA_PI!U569</f>
        <v>8.373140625010933E-4</v>
      </c>
      <c r="G1113" s="2">
        <f>DATA_PI!H569-DATA_PI!V569</f>
        <v>10.871563317812493</v>
      </c>
      <c r="H1113" s="2">
        <f>DATA_PI!I569-DATA_PI!W569</f>
        <v>13.989267238437499</v>
      </c>
      <c r="I1113" s="2">
        <f>DATA_PI!J569-DATA_PI!X569</f>
        <v>6.5581116712499963</v>
      </c>
      <c r="J1113" s="2">
        <f>DATA_PI!K569-DATA_PI!Y569</f>
        <v>7.4311939659374922</v>
      </c>
      <c r="K1113" s="2">
        <f>DATA_PI!L569-DATA_PI!Z569</f>
        <v>0.31816348389155069</v>
      </c>
      <c r="M1113" s="2" t="str">
        <f t="shared" si="1082"/>
        <v>Sweden</v>
      </c>
    </row>
    <row r="1114" spans="1:19" x14ac:dyDescent="0.2">
      <c r="A1114" s="2" t="s">
        <v>14</v>
      </c>
      <c r="B1114" s="2">
        <v>2004</v>
      </c>
      <c r="C1114" s="2">
        <v>6.6289999999999996</v>
      </c>
      <c r="D1114" s="2">
        <v>-28.141746442344196</v>
      </c>
      <c r="E1114" s="2">
        <f>DATA_PI!F570-DATA_PI!T570</f>
        <v>10.786405565624982</v>
      </c>
      <c r="F1114" s="2">
        <f>DATA_PI!G570-DATA_PI!U570</f>
        <v>0.14108127499999767</v>
      </c>
      <c r="G1114" s="2">
        <f>DATA_PI!H570-DATA_PI!V570</f>
        <v>10.645052568437498</v>
      </c>
      <c r="H1114" s="2">
        <f>DATA_PI!I570-DATA_PI!W570</f>
        <v>13.644612038437494</v>
      </c>
      <c r="I1114" s="2">
        <f>DATA_PI!J570-DATA_PI!X570</f>
        <v>6.5417460715625033</v>
      </c>
      <c r="J1114" s="2">
        <f>DATA_PI!K570-DATA_PI!Y570</f>
        <v>7.1029384853124924</v>
      </c>
      <c r="K1114" s="2">
        <f>DATA_PI!L570-DATA_PI!Z570</f>
        <v>1.5684221533487874</v>
      </c>
      <c r="M1114" s="2" t="str">
        <f t="shared" si="1082"/>
        <v>Sweden</v>
      </c>
    </row>
    <row r="1115" spans="1:19" x14ac:dyDescent="0.2">
      <c r="A1115" s="2" t="s">
        <v>14</v>
      </c>
      <c r="B1115" s="2">
        <v>2005</v>
      </c>
      <c r="C1115" s="2">
        <v>6.774</v>
      </c>
      <c r="D1115" s="2">
        <v>-28.141746442344196</v>
      </c>
      <c r="E1115" s="2">
        <f>DATA_PI!F571-DATA_PI!T571</f>
        <v>10.650661166874976</v>
      </c>
      <c r="F1115" s="2">
        <f>DATA_PI!G571-DATA_PI!U571</f>
        <v>0.13196680031250096</v>
      </c>
      <c r="G1115" s="2">
        <f>DATA_PI!H571-DATA_PI!V571</f>
        <v>10.519819033749998</v>
      </c>
      <c r="H1115" s="2">
        <f>DATA_PI!I571-DATA_PI!W571</f>
        <v>13.259636893124991</v>
      </c>
      <c r="I1115" s="2">
        <f>DATA_PI!J571-DATA_PI!X571</f>
        <v>6.5084233640624944</v>
      </c>
      <c r="J1115" s="2">
        <f>DATA_PI!K571-DATA_PI!Y571</f>
        <v>6.7510065659374945</v>
      </c>
      <c r="K1115" s="2">
        <f>DATA_PI!L571-DATA_PI!Z571</f>
        <v>1.7828118065192446</v>
      </c>
      <c r="M1115" s="2" t="str">
        <f t="shared" si="1082"/>
        <v>Sweden</v>
      </c>
    </row>
    <row r="1116" spans="1:19" x14ac:dyDescent="0.2">
      <c r="A1116" s="2" t="s">
        <v>14</v>
      </c>
      <c r="B1116" s="2">
        <v>2006</v>
      </c>
      <c r="C1116" s="2">
        <v>8.6839999999999993</v>
      </c>
      <c r="D1116" s="2">
        <v>-28.141746442344196</v>
      </c>
      <c r="E1116" s="2">
        <f>DATA_PI!F572-DATA_PI!T572</f>
        <v>10.794599995624992</v>
      </c>
      <c r="F1116" s="2">
        <f>DATA_PI!G572-DATA_PI!U572</f>
        <v>0.3659258021874976</v>
      </c>
      <c r="G1116" s="2">
        <f>DATA_PI!H572-DATA_PI!V572</f>
        <v>10.428710644374998</v>
      </c>
      <c r="H1116" s="2">
        <f>DATA_PI!I572-DATA_PI!W572</f>
        <v>12.842051737187496</v>
      </c>
      <c r="I1116" s="2">
        <f>DATA_PI!J572-DATA_PI!X572</f>
        <v>6.4638428743750076</v>
      </c>
      <c r="J1116" s="2">
        <f>DATA_PI!K572-DATA_PI!Y572</f>
        <v>6.3779647493750034</v>
      </c>
      <c r="K1116" s="2">
        <f>DATA_PI!L572-DATA_PI!Z572</f>
        <v>2.7561925487428365</v>
      </c>
      <c r="M1116" s="2" t="str">
        <f t="shared" si="1082"/>
        <v>Sweden</v>
      </c>
    </row>
    <row r="1117" spans="1:19" x14ac:dyDescent="0.2">
      <c r="A1117" s="2" t="s">
        <v>14</v>
      </c>
      <c r="B1117" s="2">
        <v>2007</v>
      </c>
      <c r="C1117" s="2">
        <v>9.3469999999999995</v>
      </c>
      <c r="D1117" s="2">
        <v>-28.141746442344196</v>
      </c>
      <c r="E1117" s="2">
        <f>DATA_PI!F573-DATA_PI!T573</f>
        <v>10.711272377499988</v>
      </c>
      <c r="F1117" s="2">
        <f>DATA_PI!G573-DATA_PI!U573</f>
        <v>0.31109455250000906</v>
      </c>
      <c r="G1117" s="2">
        <f>DATA_PI!H573-DATA_PI!V573</f>
        <v>10.400364579999994</v>
      </c>
      <c r="H1117" s="2">
        <f>DATA_PI!I573-DATA_PI!W573</f>
        <v>12.405900574687472</v>
      </c>
      <c r="I1117" s="2">
        <f>DATA_PI!J573-DATA_PI!X573</f>
        <v>6.4210291403125019</v>
      </c>
      <c r="J1117" s="2">
        <f>DATA_PI!K573-DATA_PI!Y573</f>
        <v>5.9848681809374966</v>
      </c>
      <c r="K1117" s="2">
        <f>DATA_PI!L573-DATA_PI!Z573</f>
        <v>2.8983458214632143</v>
      </c>
      <c r="M1117" s="2" t="str">
        <f t="shared" si="1082"/>
        <v>Sweden</v>
      </c>
    </row>
    <row r="1118" spans="1:19" x14ac:dyDescent="0.2">
      <c r="A1118" s="2" t="s">
        <v>14</v>
      </c>
      <c r="B1118" s="2">
        <v>2008</v>
      </c>
      <c r="C1118" s="2">
        <v>9.0380000000000003</v>
      </c>
      <c r="D1118" s="2">
        <v>-10.254168777842967</v>
      </c>
      <c r="E1118" s="2">
        <f>DATA_PI!F574-DATA_PI!T574</f>
        <v>10.539341869687512</v>
      </c>
      <c r="F1118" s="2">
        <f>DATA_PI!G574-DATA_PI!U574</f>
        <v>0.12181253187500118</v>
      </c>
      <c r="G1118" s="2">
        <f>DATA_PI!H574-DATA_PI!V574</f>
        <v>10.417618717187498</v>
      </c>
      <c r="H1118" s="2">
        <f>DATA_PI!I574-DATA_PI!W574</f>
        <v>11.962970490624997</v>
      </c>
      <c r="I1118" s="2">
        <f>DATA_PI!J574-DATA_PI!X574</f>
        <v>6.3908243049999882</v>
      </c>
      <c r="J1118" s="2">
        <f>DATA_PI!K574-DATA_PI!Y574</f>
        <v>5.572231030624998</v>
      </c>
      <c r="K1118" s="2">
        <f>DATA_PI!L574-DATA_PI!Z574</f>
        <v>1.0968129986926316</v>
      </c>
      <c r="M1118" s="2" t="str">
        <f t="shared" si="1082"/>
        <v>Sweden</v>
      </c>
    </row>
    <row r="1119" spans="1:19" x14ac:dyDescent="0.2">
      <c r="A1119" s="2" t="s">
        <v>14</v>
      </c>
      <c r="B1119" s="2">
        <v>2009</v>
      </c>
      <c r="C1119" s="2">
        <v>6.266</v>
      </c>
      <c r="D1119" s="2">
        <v>-10.254168777842967</v>
      </c>
      <c r="E1119" s="2">
        <f>DATA_PI!F575-DATA_PI!T575</f>
        <v>10.518059457500016</v>
      </c>
      <c r="F1119" s="2">
        <f>DATA_PI!G575-DATA_PI!U575</f>
        <v>4.24666696875029E-2</v>
      </c>
      <c r="G1119" s="2">
        <f>DATA_PI!H575-DATA_PI!V575</f>
        <v>10.4756340009375</v>
      </c>
      <c r="H1119" s="2">
        <f>DATA_PI!I575-DATA_PI!W575</f>
        <v>11.610136893749996</v>
      </c>
      <c r="I1119" s="2">
        <f>DATA_PI!J575-DATA_PI!X575</f>
        <v>6.4319107824999939</v>
      </c>
      <c r="J1119" s="2">
        <f>DATA_PI!K575-DATA_PI!Y575</f>
        <v>5.1791946565624727</v>
      </c>
      <c r="K1119" s="2">
        <f>DATA_PI!L575-DATA_PI!Z575</f>
        <v>-1.9727058957128212</v>
      </c>
      <c r="M1119" s="2" t="str">
        <f t="shared" si="1082"/>
        <v>Sweden</v>
      </c>
    </row>
    <row r="1120" spans="1:19" x14ac:dyDescent="0.2">
      <c r="A1120" s="2" t="s">
        <v>14</v>
      </c>
      <c r="B1120" s="2">
        <v>2010</v>
      </c>
      <c r="C1120" s="2">
        <v>6.34</v>
      </c>
      <c r="D1120" s="2">
        <v>-10.254168777842967</v>
      </c>
      <c r="E1120" s="2">
        <f>DATA_PI!F576-DATA_PI!T576</f>
        <v>10.772321080624977</v>
      </c>
      <c r="F1120" s="2">
        <f>DATA_PI!G576-DATA_PI!U576</f>
        <v>0.18998860531250017</v>
      </c>
      <c r="G1120" s="2">
        <f>DATA_PI!H576-DATA_PI!V576</f>
        <v>10.582420240937502</v>
      </c>
      <c r="H1120" s="2">
        <f>DATA_PI!I576-DATA_PI!W576</f>
        <v>11.273746433437523</v>
      </c>
      <c r="I1120" s="2">
        <f>DATA_PI!J576-DATA_PI!X576</f>
        <v>6.4703956521874986</v>
      </c>
      <c r="J1120" s="2">
        <f>DATA_PI!K576-DATA_PI!Y576</f>
        <v>4.803281439062502</v>
      </c>
      <c r="K1120" s="2">
        <f>DATA_PI!L576-DATA_PI!Z576</f>
        <v>1.2016703167248752</v>
      </c>
      <c r="M1120" s="2" t="str">
        <f t="shared" si="1082"/>
        <v>Sweden</v>
      </c>
    </row>
    <row r="1121" spans="1:13" x14ac:dyDescent="0.2">
      <c r="A1121" s="2" t="s">
        <v>14</v>
      </c>
      <c r="B1121" s="2">
        <v>2011</v>
      </c>
      <c r="C1121" s="2">
        <v>6.3780000000000001</v>
      </c>
      <c r="D1121" s="2">
        <v>-10.254168777842967</v>
      </c>
      <c r="E1121" s="2">
        <f>DATA_PI!F577-DATA_PI!T577</f>
        <v>11.468376492187495</v>
      </c>
      <c r="F1121" s="2">
        <f>DATA_PI!G577-DATA_PI!U577</f>
        <v>0.56552574499999864</v>
      </c>
      <c r="G1121" s="2">
        <f>DATA_PI!H577-DATA_PI!V577</f>
        <v>10.902698501875001</v>
      </c>
      <c r="H1121" s="2">
        <f>DATA_PI!I577-DATA_PI!W577</f>
        <v>10.942050012187494</v>
      </c>
      <c r="I1121" s="2">
        <f>DATA_PI!J577-DATA_PI!X577</f>
        <v>6.5131801949999897</v>
      </c>
      <c r="J1121" s="2">
        <f>DATA_PI!K577-DATA_PI!Y577</f>
        <v>4.4289047987500041</v>
      </c>
      <c r="K1121" s="2">
        <f>DATA_PI!L577-DATA_PI!Z577</f>
        <v>1.9691224068068318</v>
      </c>
      <c r="M1121" s="2" t="str">
        <f t="shared" si="1082"/>
        <v>Sweden</v>
      </c>
    </row>
    <row r="1122" spans="1:13" x14ac:dyDescent="0.2">
      <c r="A1122" s="2" t="s">
        <v>14</v>
      </c>
      <c r="B1122" s="2">
        <v>2012</v>
      </c>
      <c r="E1122" s="2">
        <f>H1090</f>
        <v>12.441301732499994</v>
      </c>
      <c r="F1122" s="2">
        <f t="shared" ref="F1122:F1153" si="1212">I1090</f>
        <v>1.1400874353124912</v>
      </c>
      <c r="G1122" s="2">
        <f t="shared" ref="G1122:G1153" si="1213">J1090</f>
        <v>11.301227718124991</v>
      </c>
    </row>
    <row r="1123" spans="1:13" x14ac:dyDescent="0.2">
      <c r="A1123" s="2" t="s">
        <v>14</v>
      </c>
      <c r="B1123" s="2">
        <v>2013</v>
      </c>
      <c r="E1123" s="2">
        <f t="shared" ref="E1123:E1153" si="1214">H1091</f>
        <v>13.558359378749998</v>
      </c>
      <c r="F1123" s="2">
        <f t="shared" si="1212"/>
        <v>1.8456623437500035</v>
      </c>
      <c r="G1123" s="2">
        <f t="shared" si="1213"/>
        <v>11.713611751874993</v>
      </c>
    </row>
    <row r="1124" spans="1:13" x14ac:dyDescent="0.2">
      <c r="A1124" s="2" t="s">
        <v>14</v>
      </c>
      <c r="B1124" s="2">
        <v>2014</v>
      </c>
      <c r="E1124" s="2">
        <f t="shared" si="1214"/>
        <v>14.58051990687499</v>
      </c>
      <c r="F1124" s="2">
        <f t="shared" si="1212"/>
        <v>2.541923147187493</v>
      </c>
      <c r="G1124" s="2">
        <f t="shared" si="1213"/>
        <v>12.039574339687494</v>
      </c>
    </row>
    <row r="1125" spans="1:13" x14ac:dyDescent="0.2">
      <c r="A1125" s="2" t="s">
        <v>14</v>
      </c>
      <c r="B1125" s="2">
        <v>2015</v>
      </c>
      <c r="E1125" s="2">
        <f t="shared" si="1214"/>
        <v>15.361398604687516</v>
      </c>
      <c r="F1125" s="2">
        <f t="shared" si="1212"/>
        <v>3.1473089384374973</v>
      </c>
      <c r="G1125" s="2">
        <f t="shared" si="1213"/>
        <v>12.214075062812498</v>
      </c>
    </row>
    <row r="1126" spans="1:13" x14ac:dyDescent="0.2">
      <c r="A1126" s="2" t="s">
        <v>14</v>
      </c>
      <c r="B1126" s="2">
        <v>2016</v>
      </c>
      <c r="E1126" s="2">
        <f t="shared" si="1214"/>
        <v>15.901305733749993</v>
      </c>
      <c r="F1126" s="2">
        <f t="shared" si="1212"/>
        <v>3.6284820418749995</v>
      </c>
      <c r="G1126" s="2">
        <f t="shared" si="1213"/>
        <v>12.272824870624994</v>
      </c>
    </row>
    <row r="1127" spans="1:13" x14ac:dyDescent="0.2">
      <c r="A1127" s="2" t="s">
        <v>14</v>
      </c>
      <c r="B1127" s="2">
        <v>2017</v>
      </c>
      <c r="E1127" s="2">
        <f t="shared" si="1214"/>
        <v>16.281238927499992</v>
      </c>
      <c r="F1127" s="2">
        <f t="shared" si="1212"/>
        <v>4.0888098818749938</v>
      </c>
      <c r="G1127" s="2">
        <f t="shared" si="1213"/>
        <v>12.19114398</v>
      </c>
    </row>
    <row r="1128" spans="1:13" x14ac:dyDescent="0.2">
      <c r="A1128" s="2" t="s">
        <v>14</v>
      </c>
      <c r="B1128" s="2">
        <v>2018</v>
      </c>
      <c r="E1128" s="2">
        <f t="shared" si="1214"/>
        <v>16.498972300937481</v>
      </c>
      <c r="F1128" s="2">
        <f t="shared" si="1212"/>
        <v>4.4958542759375</v>
      </c>
      <c r="G1128" s="2">
        <f t="shared" si="1213"/>
        <v>12.003000204375006</v>
      </c>
    </row>
    <row r="1129" spans="1:13" x14ac:dyDescent="0.2">
      <c r="A1129" s="2" t="s">
        <v>14</v>
      </c>
      <c r="B1129" s="2">
        <v>2019</v>
      </c>
      <c r="E1129" s="2">
        <f t="shared" si="1214"/>
        <v>16.60582883</v>
      </c>
      <c r="F1129" s="2">
        <f t="shared" si="1212"/>
        <v>4.8360994837499973</v>
      </c>
      <c r="G1129" s="2">
        <f t="shared" si="1213"/>
        <v>11.769700930937496</v>
      </c>
    </row>
    <row r="1130" spans="1:13" x14ac:dyDescent="0.2">
      <c r="A1130" s="2" t="s">
        <v>14</v>
      </c>
      <c r="B1130" s="2">
        <v>2020</v>
      </c>
      <c r="E1130" s="2">
        <f t="shared" si="1214"/>
        <v>16.649751632499992</v>
      </c>
      <c r="F1130" s="2">
        <f t="shared" si="1212"/>
        <v>5.1124169078124986</v>
      </c>
      <c r="G1130" s="2">
        <f t="shared" si="1213"/>
        <v>11.536331461249993</v>
      </c>
    </row>
    <row r="1131" spans="1:13" x14ac:dyDescent="0.2">
      <c r="A1131" s="2" t="s">
        <v>14</v>
      </c>
      <c r="B1131" s="2">
        <v>2021</v>
      </c>
      <c r="E1131" s="2">
        <f t="shared" si="1214"/>
        <v>16.734623101562484</v>
      </c>
      <c r="F1131" s="2">
        <f t="shared" si="1212"/>
        <v>5.4387849349999939</v>
      </c>
      <c r="G1131" s="2">
        <f t="shared" si="1213"/>
        <v>11.295918625312503</v>
      </c>
    </row>
    <row r="1132" spans="1:13" x14ac:dyDescent="0.2">
      <c r="A1132" s="2" t="s">
        <v>14</v>
      </c>
      <c r="B1132" s="2">
        <v>2022</v>
      </c>
      <c r="E1132" s="2">
        <f t="shared" si="1214"/>
        <v>16.716057484687489</v>
      </c>
      <c r="F1132" s="2">
        <f t="shared" si="1212"/>
        <v>5.6641094368749947</v>
      </c>
      <c r="G1132" s="2">
        <f t="shared" si="1213"/>
        <v>11.050887828749996</v>
      </c>
    </row>
    <row r="1133" spans="1:13" x14ac:dyDescent="0.2">
      <c r="A1133" s="2" t="s">
        <v>14</v>
      </c>
      <c r="B1133" s="2">
        <v>2023</v>
      </c>
      <c r="E1133" s="2">
        <f t="shared" si="1214"/>
        <v>16.619897054999996</v>
      </c>
      <c r="F1133" s="2">
        <f t="shared" si="1212"/>
        <v>5.8196568896875007</v>
      </c>
      <c r="G1133" s="2">
        <f t="shared" si="1213"/>
        <v>10.799215416874993</v>
      </c>
    </row>
    <row r="1134" spans="1:13" x14ac:dyDescent="0.2">
      <c r="A1134" s="2" t="s">
        <v>14</v>
      </c>
      <c r="B1134" s="2">
        <v>2024</v>
      </c>
      <c r="E1134" s="2">
        <f t="shared" si="1214"/>
        <v>16.48407995781249</v>
      </c>
      <c r="F1134" s="2">
        <f t="shared" si="1212"/>
        <v>5.9487046003124959</v>
      </c>
      <c r="G1134" s="2">
        <f t="shared" si="1213"/>
        <v>10.53437444875</v>
      </c>
    </row>
    <row r="1135" spans="1:13" x14ac:dyDescent="0.2">
      <c r="A1135" s="2" t="s">
        <v>14</v>
      </c>
      <c r="B1135" s="2">
        <v>2025</v>
      </c>
      <c r="E1135" s="2">
        <f t="shared" si="1214"/>
        <v>16.329739433749992</v>
      </c>
      <c r="F1135" s="2">
        <f t="shared" si="1212"/>
        <v>6.0747794062499949</v>
      </c>
      <c r="G1135" s="2">
        <f t="shared" si="1213"/>
        <v>10.254719538437502</v>
      </c>
    </row>
    <row r="1136" spans="1:13" x14ac:dyDescent="0.2">
      <c r="A1136" s="2" t="s">
        <v>14</v>
      </c>
      <c r="B1136" s="2">
        <v>2026</v>
      </c>
      <c r="E1136" s="2">
        <f t="shared" si="1214"/>
        <v>16.153695602187504</v>
      </c>
      <c r="F1136" s="2">
        <f t="shared" si="1212"/>
        <v>6.2179460584374979</v>
      </c>
      <c r="G1136" s="2">
        <f t="shared" si="1213"/>
        <v>9.9367798824999944</v>
      </c>
    </row>
    <row r="1137" spans="1:7" x14ac:dyDescent="0.2">
      <c r="A1137" s="2" t="s">
        <v>14</v>
      </c>
      <c r="B1137" s="2">
        <v>2027</v>
      </c>
      <c r="E1137" s="2">
        <f t="shared" si="1214"/>
        <v>15.947808186249986</v>
      </c>
      <c r="F1137" s="2">
        <f t="shared" si="1212"/>
        <v>6.3366365450000046</v>
      </c>
      <c r="G1137" s="2">
        <f t="shared" si="1213"/>
        <v>9.610124279062493</v>
      </c>
    </row>
    <row r="1138" spans="1:7" x14ac:dyDescent="0.2">
      <c r="A1138" s="2" t="s">
        <v>14</v>
      </c>
      <c r="B1138" s="2">
        <v>2028</v>
      </c>
      <c r="E1138" s="2">
        <f t="shared" si="1214"/>
        <v>15.719785326249998</v>
      </c>
      <c r="F1138" s="2">
        <f t="shared" si="1212"/>
        <v>6.4358179293749878</v>
      </c>
      <c r="G1138" s="2">
        <f t="shared" si="1213"/>
        <v>9.2840247993749934</v>
      </c>
    </row>
    <row r="1139" spans="1:7" x14ac:dyDescent="0.2">
      <c r="A1139" s="2" t="s">
        <v>14</v>
      </c>
      <c r="B1139" s="2">
        <v>2029</v>
      </c>
      <c r="E1139" s="2">
        <f t="shared" si="1214"/>
        <v>15.485857671874989</v>
      </c>
      <c r="F1139" s="2">
        <f t="shared" si="1212"/>
        <v>6.5096284624999861</v>
      </c>
      <c r="G1139" s="2">
        <f t="shared" si="1213"/>
        <v>8.9762840518749911</v>
      </c>
    </row>
    <row r="1140" spans="1:7" x14ac:dyDescent="0.2">
      <c r="A1140" s="2" t="s">
        <v>14</v>
      </c>
      <c r="B1140" s="2">
        <v>2030</v>
      </c>
      <c r="E1140" s="2">
        <f t="shared" si="1214"/>
        <v>15.259896570937514</v>
      </c>
      <c r="F1140" s="2">
        <f t="shared" si="1212"/>
        <v>6.5584713484375001</v>
      </c>
      <c r="G1140" s="2">
        <f t="shared" si="1213"/>
        <v>8.7023204703125074</v>
      </c>
    </row>
    <row r="1141" spans="1:7" x14ac:dyDescent="0.2">
      <c r="A1141" s="2" t="s">
        <v>14</v>
      </c>
      <c r="B1141" s="2">
        <v>2031</v>
      </c>
      <c r="E1141" s="2">
        <f t="shared" si="1214"/>
        <v>15.01821855375001</v>
      </c>
      <c r="F1141" s="2">
        <f t="shared" si="1212"/>
        <v>6.5861074521874983</v>
      </c>
      <c r="G1141" s="2">
        <f t="shared" si="1213"/>
        <v>8.4317991225000064</v>
      </c>
    </row>
    <row r="1142" spans="1:7" x14ac:dyDescent="0.2">
      <c r="A1142" s="2" t="s">
        <v>14</v>
      </c>
      <c r="B1142" s="2">
        <v>2032</v>
      </c>
      <c r="E1142" s="2">
        <f t="shared" si="1214"/>
        <v>14.799366558437505</v>
      </c>
      <c r="F1142" s="2">
        <f t="shared" si="1212"/>
        <v>6.6100630159374951</v>
      </c>
      <c r="G1142" s="2">
        <f t="shared" si="1213"/>
        <v>8.1892179443750024</v>
      </c>
    </row>
    <row r="1143" spans="1:7" x14ac:dyDescent="0.2">
      <c r="A1143" s="2" t="s">
        <v>14</v>
      </c>
      <c r="B1143" s="2">
        <v>2033</v>
      </c>
      <c r="E1143" s="2">
        <f t="shared" si="1214"/>
        <v>14.578334185312507</v>
      </c>
      <c r="F1143" s="2">
        <f t="shared" si="1212"/>
        <v>6.6187034418750024</v>
      </c>
      <c r="G1143" s="2">
        <f t="shared" si="1213"/>
        <v>7.9596787374999955</v>
      </c>
    </row>
    <row r="1144" spans="1:7" x14ac:dyDescent="0.2">
      <c r="A1144" s="2" t="s">
        <v>14</v>
      </c>
      <c r="B1144" s="2">
        <v>2034</v>
      </c>
      <c r="E1144" s="2">
        <f t="shared" si="1214"/>
        <v>14.316938080312518</v>
      </c>
      <c r="F1144" s="2">
        <f t="shared" si="1212"/>
        <v>6.6008220403125044</v>
      </c>
      <c r="G1144" s="2">
        <f t="shared" si="1213"/>
        <v>7.715063256250005</v>
      </c>
    </row>
    <row r="1145" spans="1:7" x14ac:dyDescent="0.2">
      <c r="A1145" s="2" t="s">
        <v>14</v>
      </c>
      <c r="B1145" s="2">
        <v>2035</v>
      </c>
      <c r="E1145" s="2">
        <f t="shared" si="1214"/>
        <v>13.989267238437499</v>
      </c>
      <c r="F1145" s="2">
        <f t="shared" si="1212"/>
        <v>6.5581116712499963</v>
      </c>
      <c r="G1145" s="2">
        <f t="shared" si="1213"/>
        <v>7.4311939659374922</v>
      </c>
    </row>
    <row r="1146" spans="1:7" x14ac:dyDescent="0.2">
      <c r="A1146" s="2" t="s">
        <v>14</v>
      </c>
      <c r="B1146" s="2">
        <v>2036</v>
      </c>
      <c r="E1146" s="2">
        <f t="shared" si="1214"/>
        <v>13.644612038437494</v>
      </c>
      <c r="F1146" s="2">
        <f t="shared" si="1212"/>
        <v>6.5417460715625033</v>
      </c>
      <c r="G1146" s="2">
        <f t="shared" si="1213"/>
        <v>7.1029384853124924</v>
      </c>
    </row>
    <row r="1147" spans="1:7" x14ac:dyDescent="0.2">
      <c r="A1147" s="2" t="s">
        <v>14</v>
      </c>
      <c r="B1147" s="2">
        <v>2037</v>
      </c>
      <c r="E1147" s="2">
        <f t="shared" si="1214"/>
        <v>13.259636893124991</v>
      </c>
      <c r="F1147" s="2">
        <f t="shared" si="1212"/>
        <v>6.5084233640624944</v>
      </c>
      <c r="G1147" s="2">
        <f t="shared" si="1213"/>
        <v>6.7510065659374945</v>
      </c>
    </row>
    <row r="1148" spans="1:7" x14ac:dyDescent="0.2">
      <c r="A1148" s="2" t="s">
        <v>14</v>
      </c>
      <c r="B1148" s="2">
        <v>2038</v>
      </c>
      <c r="E1148" s="2">
        <f t="shared" si="1214"/>
        <v>12.842051737187496</v>
      </c>
      <c r="F1148" s="2">
        <f t="shared" si="1212"/>
        <v>6.4638428743750076</v>
      </c>
      <c r="G1148" s="2">
        <f t="shared" si="1213"/>
        <v>6.3779647493750034</v>
      </c>
    </row>
    <row r="1149" spans="1:7" x14ac:dyDescent="0.2">
      <c r="A1149" s="2" t="s">
        <v>14</v>
      </c>
      <c r="B1149" s="2">
        <v>2039</v>
      </c>
      <c r="E1149" s="2">
        <f t="shared" si="1214"/>
        <v>12.405900574687472</v>
      </c>
      <c r="F1149" s="2">
        <f t="shared" si="1212"/>
        <v>6.4210291403125019</v>
      </c>
      <c r="G1149" s="2">
        <f t="shared" si="1213"/>
        <v>5.9848681809374966</v>
      </c>
    </row>
    <row r="1150" spans="1:7" x14ac:dyDescent="0.2">
      <c r="A1150" s="2" t="s">
        <v>14</v>
      </c>
      <c r="B1150" s="2">
        <v>2040</v>
      </c>
      <c r="E1150" s="2">
        <f t="shared" si="1214"/>
        <v>11.962970490624997</v>
      </c>
      <c r="F1150" s="2">
        <f t="shared" si="1212"/>
        <v>6.3908243049999882</v>
      </c>
      <c r="G1150" s="2">
        <f t="shared" si="1213"/>
        <v>5.572231030624998</v>
      </c>
    </row>
    <row r="1151" spans="1:7" x14ac:dyDescent="0.2">
      <c r="A1151" s="2" t="s">
        <v>14</v>
      </c>
      <c r="B1151" s="2">
        <v>2041</v>
      </c>
      <c r="E1151" s="2">
        <f t="shared" si="1214"/>
        <v>11.610136893749996</v>
      </c>
      <c r="F1151" s="2">
        <f t="shared" si="1212"/>
        <v>6.4319107824999939</v>
      </c>
      <c r="G1151" s="2">
        <f t="shared" si="1213"/>
        <v>5.1791946565624727</v>
      </c>
    </row>
    <row r="1152" spans="1:7" x14ac:dyDescent="0.2">
      <c r="A1152" s="2" t="s">
        <v>14</v>
      </c>
      <c r="B1152" s="2">
        <v>2042</v>
      </c>
      <c r="E1152" s="2">
        <f t="shared" si="1214"/>
        <v>11.273746433437523</v>
      </c>
      <c r="F1152" s="2">
        <f t="shared" si="1212"/>
        <v>6.4703956521874986</v>
      </c>
      <c r="G1152" s="2">
        <f t="shared" si="1213"/>
        <v>4.803281439062502</v>
      </c>
    </row>
    <row r="1153" spans="1:23" x14ac:dyDescent="0.2">
      <c r="A1153" s="2" t="s">
        <v>14</v>
      </c>
      <c r="B1153" s="2">
        <v>2043</v>
      </c>
      <c r="E1153" s="2">
        <f t="shared" si="1214"/>
        <v>10.942050012187494</v>
      </c>
      <c r="F1153" s="2">
        <f t="shared" si="1212"/>
        <v>6.5131801949999897</v>
      </c>
      <c r="G1153" s="2">
        <f t="shared" si="1213"/>
        <v>4.4289047987500041</v>
      </c>
    </row>
    <row r="1154" spans="1:23" x14ac:dyDescent="0.2">
      <c r="A1154" s="2" t="s">
        <v>15</v>
      </c>
      <c r="B1154" s="2">
        <v>1980</v>
      </c>
      <c r="C1154" s="2">
        <v>0.746</v>
      </c>
      <c r="D1154" s="2">
        <v>5.9256663358544035</v>
      </c>
      <c r="E1154" s="2">
        <f>DATA_PI!F578-DATA_PI!T578</f>
        <v>5.6124054946875077</v>
      </c>
      <c r="F1154" s="2">
        <f>DATA_PI!G578-DATA_PI!U578</f>
        <v>-5.0816730628124986</v>
      </c>
      <c r="G1154" s="2">
        <f>DATA_PI!H578-DATA_PI!V578</f>
        <v>10.694144438749998</v>
      </c>
      <c r="H1154" s="2">
        <f>DATA_PI!I578-DATA_PI!W578</f>
        <v>10.423301732499993</v>
      </c>
      <c r="I1154" s="2">
        <f>DATA_PI!J578-DATA_PI!X578</f>
        <v>2.2640874353124936</v>
      </c>
      <c r="J1154" s="2">
        <f>DATA_PI!K578-DATA_PI!Y578</f>
        <v>8.1592277181249919</v>
      </c>
      <c r="K1154" s="2">
        <f>DATA_PI!L578-DATA_PI!Z578</f>
        <v>-4.0803119180318065E-2</v>
      </c>
      <c r="M1154" s="2" t="str">
        <f t="shared" si="1082"/>
        <v>United Kingdom</v>
      </c>
      <c r="N1154" s="2">
        <v>1</v>
      </c>
      <c r="O1154" s="2">
        <f>AVERAGE(C1154:C1157)</f>
        <v>0.95974999999999999</v>
      </c>
      <c r="P1154" s="2">
        <f t="shared" ref="P1154" si="1215">AVERAGE(D1154:D1157)</f>
        <v>5.9256663358544035</v>
      </c>
      <c r="Q1154" s="2">
        <f t="shared" ref="Q1154" si="1216">AVERAGE(E1154:E1157)</f>
        <v>5.4328997676562487</v>
      </c>
      <c r="R1154" s="2">
        <f t="shared" ref="R1154" si="1217">AVERAGE(F1154:F1157)</f>
        <v>-5.1967379948437538</v>
      </c>
      <c r="S1154" s="2">
        <f t="shared" ref="S1154" si="1218">AVERAGE(G1154:G1157)</f>
        <v>10.62939959890625</v>
      </c>
      <c r="T1154" s="2">
        <f t="shared" ref="T1154" si="1219">AVERAGE(H1154:H1157)</f>
        <v>10.917144905703124</v>
      </c>
      <c r="U1154" s="2">
        <f t="shared" ref="U1154" si="1220">AVERAGE(I1154:I1157)</f>
        <v>2.5502454661718721</v>
      </c>
      <c r="V1154" s="2">
        <f t="shared" ref="V1154" si="1221">AVERAGE(J1154:J1157)</f>
        <v>8.3671222181249938</v>
      </c>
      <c r="W1154" s="2">
        <f t="shared" ref="W1154" si="1222">AVERAGE(K1154:K1157)</f>
        <v>0.64044399206968139</v>
      </c>
    </row>
    <row r="1155" spans="1:23" x14ac:dyDescent="0.2">
      <c r="A1155" s="2" t="s">
        <v>15</v>
      </c>
      <c r="B1155" s="2">
        <v>1981</v>
      </c>
      <c r="C1155" s="2">
        <v>1.89</v>
      </c>
      <c r="D1155" s="2">
        <v>5.9256663358544035</v>
      </c>
      <c r="E1155" s="2">
        <f>DATA_PI!F579-DATA_PI!T579</f>
        <v>5.5437554590624956</v>
      </c>
      <c r="F1155" s="2">
        <f>DATA_PI!G579-DATA_PI!U579</f>
        <v>-5.148177167187491</v>
      </c>
      <c r="G1155" s="2">
        <f>DATA_PI!H579-DATA_PI!V579</f>
        <v>10.691925122812503</v>
      </c>
      <c r="H1155" s="2">
        <f>DATA_PI!I579-DATA_PI!W579</f>
        <v>10.760359378749996</v>
      </c>
      <c r="I1155" s="2">
        <f>DATA_PI!J579-DATA_PI!X579</f>
        <v>2.4156623437500038</v>
      </c>
      <c r="J1155" s="2">
        <f>DATA_PI!K579-DATA_PI!Y579</f>
        <v>8.3446117518749929</v>
      </c>
      <c r="K1155" s="2">
        <f>DATA_PI!L579-DATA_PI!Z579</f>
        <v>-1.1454326385195537</v>
      </c>
      <c r="M1155" s="2" t="str">
        <f t="shared" ref="M1155:M1249" si="1223">A1155</f>
        <v>United Kingdom</v>
      </c>
      <c r="N1155" s="2">
        <v>2</v>
      </c>
      <c r="O1155" s="2">
        <f>AVERAGE(C1158:C1161)</f>
        <v>-0.77725</v>
      </c>
      <c r="P1155" s="2">
        <f t="shared" ref="P1155" si="1224">AVERAGE(D1158:D1161)</f>
        <v>19.207418337162952</v>
      </c>
      <c r="Q1155" s="2">
        <f t="shared" ref="Q1155" si="1225">AVERAGE(E1158:E1161)</f>
        <v>5.4053748578124914</v>
      </c>
      <c r="R1155" s="2">
        <f t="shared" ref="R1155" si="1226">AVERAGE(F1158:F1161)</f>
        <v>-4.9908346665625043</v>
      </c>
      <c r="S1155" s="2">
        <f t="shared" ref="S1155" si="1227">AVERAGE(G1158:G1161)</f>
        <v>10.395950353749997</v>
      </c>
      <c r="T1155" s="2">
        <f t="shared" ref="T1155" si="1228">AVERAGE(H1158:H1161)</f>
        <v>11.673336448046866</v>
      </c>
      <c r="U1155" s="2">
        <f t="shared" ref="U1155" si="1229">AVERAGE(I1158:I1161)</f>
        <v>3.5030614208593729</v>
      </c>
      <c r="V1155" s="2">
        <f t="shared" ref="V1155" si="1230">AVERAGE(J1158:J1161)</f>
        <v>8.1701674964843747</v>
      </c>
      <c r="W1155" s="2">
        <f t="shared" ref="W1155" si="1231">AVERAGE(K1158:K1161)</f>
        <v>0.37358961085205744</v>
      </c>
    </row>
    <row r="1156" spans="1:23" x14ac:dyDescent="0.2">
      <c r="A1156" s="2" t="s">
        <v>15</v>
      </c>
      <c r="B1156" s="2">
        <v>1982</v>
      </c>
      <c r="C1156" s="2">
        <v>0.79400000000000004</v>
      </c>
      <c r="D1156" s="2">
        <v>5.9256663358544035</v>
      </c>
      <c r="E1156" s="2">
        <f>DATA_PI!F580-DATA_PI!T580</f>
        <v>5.3776112596874981</v>
      </c>
      <c r="F1156" s="2">
        <f>DATA_PI!G580-DATA_PI!U580</f>
        <v>-5.2430616787500099</v>
      </c>
      <c r="G1156" s="2">
        <f>DATA_PI!H580-DATA_PI!V580</f>
        <v>10.620637021250001</v>
      </c>
      <c r="H1156" s="2">
        <f>DATA_PI!I580-DATA_PI!W580</f>
        <v>11.082519906874992</v>
      </c>
      <c r="I1156" s="2">
        <f>DATA_PI!J580-DATA_PI!X580</f>
        <v>2.6119231471874933</v>
      </c>
      <c r="J1156" s="2">
        <f>DATA_PI!K580-DATA_PI!Y580</f>
        <v>8.4715743396874963</v>
      </c>
      <c r="K1156" s="2">
        <f>DATA_PI!L580-DATA_PI!Z580</f>
        <v>1.2261239735508047</v>
      </c>
      <c r="M1156" s="2" t="str">
        <f t="shared" si="1223"/>
        <v>United Kingdom</v>
      </c>
      <c r="N1156" s="2">
        <v>3</v>
      </c>
      <c r="O1156" s="2">
        <f>AVERAGE(C1162:C1165)</f>
        <v>-3.34</v>
      </c>
      <c r="P1156" s="2">
        <f t="shared" ref="P1156" si="1232">AVERAGE(D1162:D1165)</f>
        <v>9.4670772504777574</v>
      </c>
      <c r="Q1156" s="2">
        <f t="shared" ref="Q1156" si="1233">AVERAGE(E1162:E1165)</f>
        <v>7.0627195085937391</v>
      </c>
      <c r="R1156" s="2">
        <f t="shared" ref="R1156" si="1234">AVERAGE(F1162:F1165)</f>
        <v>-3.4697847427343778</v>
      </c>
      <c r="S1156" s="2">
        <f t="shared" ref="S1156" si="1235">AVERAGE(G1162:G1165)</f>
        <v>10.532189652343748</v>
      </c>
      <c r="T1156" s="2">
        <f t="shared" ref="T1156" si="1236">AVERAGE(H1162:H1165)</f>
        <v>11.669832318437491</v>
      </c>
      <c r="U1156" s="2">
        <f t="shared" ref="U1156" si="1237">AVERAGE(I1162:I1165)</f>
        <v>4.2027420423437478</v>
      </c>
      <c r="V1156" s="2">
        <f t="shared" ref="V1156" si="1238">AVERAGE(J1162:J1165)</f>
        <v>7.4670883330468705</v>
      </c>
      <c r="W1156" s="2">
        <f t="shared" ref="W1156" si="1239">AVERAGE(K1162:K1165)</f>
        <v>1.4013481171828335</v>
      </c>
    </row>
    <row r="1157" spans="1:23" x14ac:dyDescent="0.2">
      <c r="A1157" s="2" t="s">
        <v>15</v>
      </c>
      <c r="B1157" s="2">
        <v>1983</v>
      </c>
      <c r="C1157" s="2">
        <v>0.40899999999999997</v>
      </c>
      <c r="D1157" s="2">
        <v>5.9256663358544035</v>
      </c>
      <c r="E1157" s="2">
        <f>DATA_PI!F581-DATA_PI!T581</f>
        <v>5.1978268571874935</v>
      </c>
      <c r="F1157" s="2">
        <f>DATA_PI!G581-DATA_PI!U581</f>
        <v>-5.3140400706250155</v>
      </c>
      <c r="G1157" s="2">
        <f>DATA_PI!H581-DATA_PI!V581</f>
        <v>10.510891812812499</v>
      </c>
      <c r="H1157" s="2">
        <f>DATA_PI!I581-DATA_PI!W581</f>
        <v>11.402398604687512</v>
      </c>
      <c r="I1157" s="2">
        <f>DATA_PI!J581-DATA_PI!X581</f>
        <v>2.9093089384374977</v>
      </c>
      <c r="J1157" s="2">
        <f>DATA_PI!K581-DATA_PI!Y581</f>
        <v>8.4930750628124976</v>
      </c>
      <c r="K1157" s="2">
        <f>DATA_PI!L581-DATA_PI!Z581</f>
        <v>2.5218877524277925</v>
      </c>
      <c r="M1157" s="2" t="str">
        <f t="shared" si="1223"/>
        <v>United Kingdom</v>
      </c>
      <c r="N1157" s="2">
        <v>4</v>
      </c>
      <c r="O1157" s="2">
        <f>AVERAGE(C1166:C1169)</f>
        <v>-1.05725</v>
      </c>
      <c r="P1157" s="2">
        <f t="shared" ref="P1157" si="1240">AVERAGE(D1166:D1169)</f>
        <v>1.1903358707209057</v>
      </c>
      <c r="Q1157" s="2">
        <f t="shared" ref="Q1157" si="1241">AVERAGE(E1166:E1169)</f>
        <v>8.7826724141406238</v>
      </c>
      <c r="R1157" s="2">
        <f t="shared" ref="R1157" si="1242">AVERAGE(F1166:F1169)</f>
        <v>-1.5276482276562549</v>
      </c>
      <c r="S1157" s="2">
        <f t="shared" ref="S1157" si="1243">AVERAGE(G1166:G1169)</f>
        <v>10.310203129218745</v>
      </c>
      <c r="T1157" s="2">
        <f t="shared" ref="T1157" si="1244">AVERAGE(H1166:H1169)</f>
        <v>11.291580794999991</v>
      </c>
      <c r="U1157" s="2">
        <f t="shared" ref="U1157" si="1245">AVERAGE(I1166:I1169)</f>
        <v>4.1012666524999988</v>
      </c>
      <c r="V1157" s="2">
        <f t="shared" ref="V1157" si="1246">AVERAGE(J1166:J1169)</f>
        <v>7.1902495371874986</v>
      </c>
      <c r="W1157" s="2">
        <f t="shared" ref="W1157" si="1247">AVERAGE(K1166:K1169)</f>
        <v>-1.4100519182937554</v>
      </c>
    </row>
    <row r="1158" spans="1:23" x14ac:dyDescent="0.2">
      <c r="A1158" s="2" t="s">
        <v>15</v>
      </c>
      <c r="B1158" s="2">
        <v>1984</v>
      </c>
      <c r="C1158" s="2">
        <v>-0.39200000000000002</v>
      </c>
      <c r="D1158" s="2">
        <v>19.207418337162952</v>
      </c>
      <c r="E1158" s="2">
        <f>DATA_PI!F582-DATA_PI!T582</f>
        <v>5.1076238471874973</v>
      </c>
      <c r="F1158" s="2">
        <f>DATA_PI!G582-DATA_PI!U582</f>
        <v>-5.2996335375000037</v>
      </c>
      <c r="G1158" s="2">
        <f>DATA_PI!H582-DATA_PI!V582</f>
        <v>10.407177534687499</v>
      </c>
      <c r="H1158" s="2">
        <f>DATA_PI!I582-DATA_PI!W582</f>
        <v>11.463305733749991</v>
      </c>
      <c r="I1158" s="2">
        <f>DATA_PI!J582-DATA_PI!X582</f>
        <v>3.0294820418749993</v>
      </c>
      <c r="J1158" s="2">
        <f>DATA_PI!K582-DATA_PI!Y582</f>
        <v>8.4338248706249956</v>
      </c>
      <c r="K1158" s="2">
        <f>DATA_PI!L582-DATA_PI!Z582</f>
        <v>0.55738520243051359</v>
      </c>
      <c r="M1158" s="2" t="str">
        <f t="shared" si="1223"/>
        <v>United Kingdom</v>
      </c>
      <c r="N1158" s="2">
        <v>5</v>
      </c>
      <c r="O1158" s="2">
        <f>AVERAGE(C1170:C1173)</f>
        <v>-0.9335</v>
      </c>
      <c r="P1158" s="2">
        <f t="shared" ref="P1158" si="1248">AVERAGE(D1170:D1173)</f>
        <v>-8.1786388460257484</v>
      </c>
      <c r="Q1158" s="2">
        <f t="shared" ref="Q1158" si="1249">AVERAGE(E1170:E1173)</f>
        <v>9.5935363721093658</v>
      </c>
      <c r="R1158" s="2">
        <f t="shared" ref="R1158" si="1250">AVERAGE(F1170:F1173)</f>
        <v>-0.10088619804687848</v>
      </c>
      <c r="S1158" s="2">
        <f t="shared" ref="S1158" si="1251">AVERAGE(G1170:G1173)</f>
        <v>9.6944318962499985</v>
      </c>
      <c r="T1158" s="2">
        <f t="shared" ref="T1158" si="1252">AVERAGE(H1170:H1173)</f>
        <v>11.840689530703127</v>
      </c>
      <c r="U1158" s="2">
        <f t="shared" ref="U1158" si="1253">AVERAGE(I1170:I1173)</f>
        <v>4.3577562981249933</v>
      </c>
      <c r="V1158" s="2">
        <f t="shared" ref="V1158" si="1254">AVERAGE(J1170:J1173)</f>
        <v>7.4831071110156238</v>
      </c>
      <c r="W1158" s="2">
        <f t="shared" ref="W1158" si="1255">AVERAGE(K1170:K1173)</f>
        <v>-0.69896244997380996</v>
      </c>
    </row>
    <row r="1159" spans="1:23" x14ac:dyDescent="0.2">
      <c r="A1159" s="2" t="s">
        <v>15</v>
      </c>
      <c r="B1159" s="2">
        <v>1985</v>
      </c>
      <c r="C1159" s="2">
        <v>-0.158</v>
      </c>
      <c r="D1159" s="2">
        <v>19.207418337162952</v>
      </c>
      <c r="E1159" s="2">
        <f>DATA_PI!F583-DATA_PI!T583</f>
        <v>5.1573954153124859</v>
      </c>
      <c r="F1159" s="2">
        <f>DATA_PI!G583-DATA_PI!U583</f>
        <v>-5.176260232500006</v>
      </c>
      <c r="G1159" s="2">
        <f>DATA_PI!H583-DATA_PI!V583</f>
        <v>10.333723449999994</v>
      </c>
      <c r="H1159" s="2">
        <f>DATA_PI!I583-DATA_PI!W583</f>
        <v>11.61123892749999</v>
      </c>
      <c r="I1159" s="2">
        <f>DATA_PI!J583-DATA_PI!X583</f>
        <v>3.3218098818749944</v>
      </c>
      <c r="J1159" s="2">
        <f>DATA_PI!K583-DATA_PI!Y583</f>
        <v>8.2891439800000022</v>
      </c>
      <c r="K1159" s="2">
        <f>DATA_PI!L583-DATA_PI!Z583</f>
        <v>1.8528731149449862E-2</v>
      </c>
      <c r="M1159" s="2" t="str">
        <f t="shared" si="1223"/>
        <v>United Kingdom</v>
      </c>
      <c r="N1159" s="2">
        <v>6</v>
      </c>
      <c r="O1159" s="2">
        <f>AVERAGE(C1174:C1177)</f>
        <v>-2.2225000000000001</v>
      </c>
      <c r="P1159" s="2">
        <f t="shared" ref="P1159" si="1256">AVERAGE(D1174:D1177)</f>
        <v>-9.9892041337557362</v>
      </c>
      <c r="Q1159" s="2">
        <f t="shared" ref="Q1159" si="1257">AVERAGE(E1174:E1177)</f>
        <v>9.3974859339843686</v>
      </c>
      <c r="R1159" s="2">
        <f t="shared" ref="R1159" si="1258">AVERAGE(F1174:F1177)</f>
        <v>0.47182747351562604</v>
      </c>
      <c r="S1159" s="2">
        <f t="shared" ref="S1159" si="1259">AVERAGE(G1174:G1177)</f>
        <v>8.9258628304687466</v>
      </c>
      <c r="T1159" s="2">
        <f t="shared" ref="T1159" si="1260">AVERAGE(H1174:H1177)</f>
        <v>12.377976515625004</v>
      </c>
      <c r="U1159" s="2">
        <f t="shared" ref="U1159" si="1261">AVERAGE(I1174:I1177)</f>
        <v>4.532425042343748</v>
      </c>
      <c r="V1159" s="2">
        <f t="shared" ref="V1159" si="1262">AVERAGE(J1174:J1177)</f>
        <v>7.8455384760156246</v>
      </c>
      <c r="W1159" s="2">
        <f t="shared" ref="W1159" si="1263">AVERAGE(K1174:K1177)</f>
        <v>1.9910072448576202</v>
      </c>
    </row>
    <row r="1160" spans="1:23" x14ac:dyDescent="0.2">
      <c r="A1160" s="2" t="s">
        <v>15</v>
      </c>
      <c r="B1160" s="2">
        <v>1986</v>
      </c>
      <c r="C1160" s="2">
        <v>-0.92900000000000005</v>
      </c>
      <c r="D1160" s="2">
        <v>19.207418337162952</v>
      </c>
      <c r="E1160" s="2">
        <f>DATA_PI!F584-DATA_PI!T584</f>
        <v>5.4758170287500008</v>
      </c>
      <c r="F1160" s="2">
        <f>DATA_PI!G584-DATA_PI!U584</f>
        <v>-4.9082271640624988</v>
      </c>
      <c r="G1160" s="2">
        <f>DATA_PI!H584-DATA_PI!V584</f>
        <v>10.384246121874998</v>
      </c>
      <c r="H1160" s="2">
        <f>DATA_PI!I584-DATA_PI!W584</f>
        <v>11.77397230093748</v>
      </c>
      <c r="I1160" s="2">
        <f>DATA_PI!J584-DATA_PI!X584</f>
        <v>3.6888542759375014</v>
      </c>
      <c r="J1160" s="2">
        <f>DATA_PI!K584-DATA_PI!Y584</f>
        <v>8.0850002043750067</v>
      </c>
      <c r="K1160" s="2">
        <f>DATA_PI!L584-DATA_PI!Z584</f>
        <v>0.19390452653274781</v>
      </c>
      <c r="M1160" s="2" t="str">
        <f t="shared" si="1223"/>
        <v>United Kingdom</v>
      </c>
      <c r="N1160" s="2">
        <v>7</v>
      </c>
      <c r="O1160" s="2">
        <f>AVERAGE(C1178:C1181)</f>
        <v>-2.2200000000000002</v>
      </c>
      <c r="P1160" s="2">
        <f t="shared" ref="P1160" si="1264">AVERAGE(D1178:D1181)</f>
        <v>-19.618681528393513</v>
      </c>
      <c r="Q1160" s="2">
        <f t="shared" ref="Q1160" si="1265">AVERAGE(E1178:E1181)</f>
        <v>8.8692347764062358</v>
      </c>
      <c r="R1160" s="2">
        <f t="shared" ref="R1160" si="1266">AVERAGE(F1178:F1181)</f>
        <v>0.65551710750000058</v>
      </c>
      <c r="S1160" s="2">
        <f t="shared" ref="S1160" si="1267">AVERAGE(G1178:G1181)</f>
        <v>8.2137367066406206</v>
      </c>
      <c r="T1160" s="2">
        <f t="shared" ref="T1160" si="1268">AVERAGE(H1178:H1181)</f>
        <v>12.081300310859364</v>
      </c>
      <c r="U1160" s="2">
        <f t="shared" ref="U1160" si="1269">AVERAGE(I1178:I1181)</f>
        <v>4.5517603625781282</v>
      </c>
      <c r="V1160" s="2">
        <f t="shared" ref="V1160" si="1270">AVERAGE(J1178:J1181)</f>
        <v>7.5294444953906225</v>
      </c>
      <c r="W1160" s="2">
        <f t="shared" ref="W1160" si="1271">AVERAGE(K1178:K1181)</f>
        <v>2.2844430825185209</v>
      </c>
    </row>
    <row r="1161" spans="1:23" x14ac:dyDescent="0.2">
      <c r="A1161" s="2" t="s">
        <v>15</v>
      </c>
      <c r="B1161" s="2">
        <v>1987</v>
      </c>
      <c r="C1161" s="2">
        <v>-1.63</v>
      </c>
      <c r="D1161" s="2">
        <v>19.207418337162952</v>
      </c>
      <c r="E1161" s="2">
        <f>DATA_PI!F585-DATA_PI!T585</f>
        <v>5.8806631399999816</v>
      </c>
      <c r="F1161" s="2">
        <f>DATA_PI!G585-DATA_PI!U585</f>
        <v>-4.5792177321875087</v>
      </c>
      <c r="G1161" s="2">
        <f>DATA_PI!H585-DATA_PI!V585</f>
        <v>10.458654308437499</v>
      </c>
      <c r="H1161" s="2">
        <f>DATA_PI!I585-DATA_PI!W585</f>
        <v>11.844828830000004</v>
      </c>
      <c r="I1161" s="2">
        <f>DATA_PI!J585-DATA_PI!X585</f>
        <v>3.9720994837499966</v>
      </c>
      <c r="J1161" s="2">
        <f>DATA_PI!K585-DATA_PI!Y585</f>
        <v>7.8727009309374978</v>
      </c>
      <c r="K1161" s="2">
        <f>DATA_PI!L585-DATA_PI!Z585</f>
        <v>0.72453998329551839</v>
      </c>
      <c r="M1161" s="2" t="str">
        <f t="shared" si="1223"/>
        <v>United Kingdom</v>
      </c>
      <c r="N1161" s="2">
        <v>8</v>
      </c>
      <c r="O1161" s="2">
        <f>AVERAGE(C1182:C1185)</f>
        <v>-1.62825</v>
      </c>
      <c r="P1161" s="2">
        <f t="shared" ref="P1161" si="1272">AVERAGE(D1182:D1185)</f>
        <v>-5.8609910608493108</v>
      </c>
      <c r="Q1161" s="2">
        <f t="shared" ref="Q1161" si="1273">AVERAGE(E1182:E1185)</f>
        <v>9.4482747249999992</v>
      </c>
      <c r="R1161" s="2">
        <f t="shared" ref="R1161" si="1274">AVERAGE(F1182:F1185)</f>
        <v>1.5169483879687506</v>
      </c>
      <c r="S1161" s="2">
        <f t="shared" ref="S1161" si="1275">AVERAGE(G1182:G1185)</f>
        <v>7.9315928652343741</v>
      </c>
      <c r="T1161" s="2">
        <f t="shared" ref="T1161" si="1276">AVERAGE(H1182:H1185)</f>
        <v>11.160975957500003</v>
      </c>
      <c r="U1161" s="2">
        <f t="shared" ref="U1161" si="1277">AVERAGE(I1182:I1185)</f>
        <v>4.5598277336718667</v>
      </c>
      <c r="V1161" s="2">
        <f t="shared" ref="V1161" si="1278">AVERAGE(J1182:J1185)</f>
        <v>6.6011529812499941</v>
      </c>
      <c r="W1161" s="2">
        <f t="shared" ref="W1161" si="1279">AVERAGE(K1182:K1185)</f>
        <v>0.36547495662787938</v>
      </c>
    </row>
    <row r="1162" spans="1:23" x14ac:dyDescent="0.2">
      <c r="A1162" s="2" t="s">
        <v>15</v>
      </c>
      <c r="B1162" s="2">
        <v>1988</v>
      </c>
      <c r="C1162" s="2">
        <v>-3.9220000000000002</v>
      </c>
      <c r="D1162" s="2">
        <v>9.4670772504777574</v>
      </c>
      <c r="E1162" s="2">
        <f>DATA_PI!F586-DATA_PI!T586</f>
        <v>6.3514333562499985</v>
      </c>
      <c r="F1162" s="2">
        <f>DATA_PI!G586-DATA_PI!U586</f>
        <v>-4.1781736862499912</v>
      </c>
      <c r="G1162" s="2">
        <f>DATA_PI!H586-DATA_PI!V586</f>
        <v>10.528602106874997</v>
      </c>
      <c r="H1162" s="2">
        <f>DATA_PI!I586-DATA_PI!W586</f>
        <v>11.792751632499993</v>
      </c>
      <c r="I1162" s="2">
        <f>DATA_PI!J586-DATA_PI!X586</f>
        <v>4.1064169078125019</v>
      </c>
      <c r="J1162" s="2">
        <f>DATA_PI!K586-DATA_PI!Y586</f>
        <v>7.686331461249992</v>
      </c>
      <c r="K1162" s="2">
        <f>DATA_PI!L586-DATA_PI!Z586</f>
        <v>1.2797943577612605</v>
      </c>
      <c r="M1162" s="2" t="str">
        <f t="shared" si="1223"/>
        <v>United Kingdom</v>
      </c>
      <c r="N1162" s="2">
        <v>9</v>
      </c>
      <c r="Q1162" s="2">
        <f>T1154</f>
        <v>10.917144905703124</v>
      </c>
      <c r="R1162" s="2">
        <f t="shared" ref="R1162:R1169" si="1280">U1154</f>
        <v>2.5502454661718721</v>
      </c>
      <c r="S1162" s="2">
        <f t="shared" ref="S1162:S1169" si="1281">V1154</f>
        <v>8.3671222181249938</v>
      </c>
    </row>
    <row r="1163" spans="1:23" x14ac:dyDescent="0.2">
      <c r="A1163" s="2" t="s">
        <v>15</v>
      </c>
      <c r="B1163" s="2">
        <v>1989</v>
      </c>
      <c r="C1163" s="2">
        <v>-4.5880000000000001</v>
      </c>
      <c r="D1163" s="2">
        <v>9.4670772504777574</v>
      </c>
      <c r="E1163" s="2">
        <f>DATA_PI!F587-DATA_PI!T587</f>
        <v>6.843058337187486</v>
      </c>
      <c r="F1163" s="2">
        <f>DATA_PI!G587-DATA_PI!U587</f>
        <v>-3.7127246643750063</v>
      </c>
      <c r="G1163" s="2">
        <f>DATA_PI!H587-DATA_PI!V587</f>
        <v>10.556514270937498</v>
      </c>
      <c r="H1163" s="2">
        <f>DATA_PI!I587-DATA_PI!W587</f>
        <v>11.793623101562488</v>
      </c>
      <c r="I1163" s="2">
        <f>DATA_PI!J587-DATA_PI!X587</f>
        <v>4.2657849349999921</v>
      </c>
      <c r="J1163" s="2">
        <f>DATA_PI!K587-DATA_PI!Y587</f>
        <v>7.5279186253125019</v>
      </c>
      <c r="K1163" s="2">
        <f>DATA_PI!L587-DATA_PI!Z587</f>
        <v>2.4703616939736639</v>
      </c>
      <c r="M1163" s="2" t="str">
        <f t="shared" si="1223"/>
        <v>United Kingdom</v>
      </c>
      <c r="N1163" s="2">
        <v>10</v>
      </c>
      <c r="Q1163" s="2">
        <f t="shared" ref="Q1163:Q1169" si="1282">T1155</f>
        <v>11.673336448046866</v>
      </c>
      <c r="R1163" s="2">
        <f t="shared" si="1280"/>
        <v>3.5030614208593729</v>
      </c>
      <c r="S1163" s="2">
        <f t="shared" si="1281"/>
        <v>8.1701674964843747</v>
      </c>
    </row>
    <row r="1164" spans="1:23" x14ac:dyDescent="0.2">
      <c r="A1164" s="2" t="s">
        <v>15</v>
      </c>
      <c r="B1164" s="2">
        <v>1990</v>
      </c>
      <c r="C1164" s="2">
        <v>-3.4529999999999998</v>
      </c>
      <c r="D1164" s="2">
        <v>9.4670772504777574</v>
      </c>
      <c r="E1164" s="2">
        <f>DATA_PI!F588-DATA_PI!T588</f>
        <v>7.321671566874997</v>
      </c>
      <c r="F1164" s="2">
        <f>DATA_PI!G588-DATA_PI!U588</f>
        <v>-3.1974100284375027</v>
      </c>
      <c r="G1164" s="2">
        <f>DATA_PI!H588-DATA_PI!V588</f>
        <v>10.519045612812496</v>
      </c>
      <c r="H1164" s="2">
        <f>DATA_PI!I588-DATA_PI!W588</f>
        <v>11.652057484687489</v>
      </c>
      <c r="I1164" s="2">
        <f>DATA_PI!J588-DATA_PI!X588</f>
        <v>4.2671094368749962</v>
      </c>
      <c r="J1164" s="2">
        <f>DATA_PI!K588-DATA_PI!Y588</f>
        <v>7.3848878287499957</v>
      </c>
      <c r="K1164" s="2">
        <f>DATA_PI!L588-DATA_PI!Z588</f>
        <v>1.919128492904991</v>
      </c>
      <c r="M1164" s="2" t="str">
        <f t="shared" si="1223"/>
        <v>United Kingdom</v>
      </c>
      <c r="N1164" s="2">
        <v>11</v>
      </c>
      <c r="Q1164" s="2">
        <f t="shared" si="1282"/>
        <v>11.669832318437491</v>
      </c>
      <c r="R1164" s="2">
        <f t="shared" si="1280"/>
        <v>4.2027420423437478</v>
      </c>
      <c r="S1164" s="2">
        <f t="shared" si="1281"/>
        <v>7.4670883330468705</v>
      </c>
    </row>
    <row r="1165" spans="1:23" x14ac:dyDescent="0.2">
      <c r="A1165" s="2" t="s">
        <v>15</v>
      </c>
      <c r="B1165" s="2">
        <v>1991</v>
      </c>
      <c r="C1165" s="2">
        <v>-1.397</v>
      </c>
      <c r="D1165" s="2">
        <v>9.4670772504777574</v>
      </c>
      <c r="E1165" s="2">
        <f>DATA_PI!F589-DATA_PI!T589</f>
        <v>7.7347147740624749</v>
      </c>
      <c r="F1165" s="2">
        <f>DATA_PI!G589-DATA_PI!U589</f>
        <v>-2.7908305918750109</v>
      </c>
      <c r="G1165" s="2">
        <f>DATA_PI!H589-DATA_PI!V589</f>
        <v>10.524596618749998</v>
      </c>
      <c r="H1165" s="2">
        <f>DATA_PI!I589-DATA_PI!W589</f>
        <v>11.440897054999994</v>
      </c>
      <c r="I1165" s="2">
        <f>DATA_PI!J589-DATA_PI!X589</f>
        <v>4.171656889687501</v>
      </c>
      <c r="J1165" s="2">
        <f>DATA_PI!K589-DATA_PI!Y589</f>
        <v>7.2692154168749923</v>
      </c>
      <c r="K1165" s="2">
        <f>DATA_PI!L589-DATA_PI!Z589</f>
        <v>-6.389207590858148E-2</v>
      </c>
      <c r="M1165" s="2" t="str">
        <f t="shared" si="1223"/>
        <v>United Kingdom</v>
      </c>
      <c r="N1165" s="2">
        <v>12</v>
      </c>
      <c r="Q1165" s="2">
        <f t="shared" si="1282"/>
        <v>11.291580794999991</v>
      </c>
      <c r="R1165" s="2">
        <f t="shared" si="1280"/>
        <v>4.1012666524999988</v>
      </c>
      <c r="S1165" s="2">
        <f t="shared" si="1281"/>
        <v>7.1902495371874986</v>
      </c>
    </row>
    <row r="1166" spans="1:23" x14ac:dyDescent="0.2">
      <c r="A1166" s="2" t="s">
        <v>15</v>
      </c>
      <c r="B1166" s="2">
        <v>1992</v>
      </c>
      <c r="C1166" s="2">
        <v>-1.651</v>
      </c>
      <c r="D1166" s="2">
        <v>1.1903358707209057</v>
      </c>
      <c r="E1166" s="2">
        <f>DATA_PI!F590-DATA_PI!T590</f>
        <v>8.1739690684374935</v>
      </c>
      <c r="F1166" s="2">
        <f>DATA_PI!G590-DATA_PI!U590</f>
        <v>-2.3038688259375064</v>
      </c>
      <c r="G1166" s="2">
        <f>DATA_PI!H590-DATA_PI!V590</f>
        <v>10.477761374999996</v>
      </c>
      <c r="H1166" s="2">
        <f>DATA_PI!I590-DATA_PI!W590</f>
        <v>11.283079957812497</v>
      </c>
      <c r="I1166" s="2">
        <f>DATA_PI!J590-DATA_PI!X590</f>
        <v>4.0887046003124929</v>
      </c>
      <c r="J1166" s="2">
        <f>DATA_PI!K590-DATA_PI!Y590</f>
        <v>7.194374448749997</v>
      </c>
      <c r="K1166" s="2">
        <f>DATA_PI!L590-DATA_PI!Z590</f>
        <v>-1.7252427755312616</v>
      </c>
      <c r="M1166" s="2" t="str">
        <f t="shared" si="1223"/>
        <v>United Kingdom</v>
      </c>
      <c r="N1166" s="2">
        <v>13</v>
      </c>
      <c r="Q1166" s="2">
        <f t="shared" si="1282"/>
        <v>11.840689530703127</v>
      </c>
      <c r="R1166" s="2">
        <f t="shared" si="1280"/>
        <v>4.3577562981249933</v>
      </c>
      <c r="S1166" s="2">
        <f t="shared" si="1281"/>
        <v>7.4831071110156238</v>
      </c>
    </row>
    <row r="1167" spans="1:23" x14ac:dyDescent="0.2">
      <c r="A1167" s="2" t="s">
        <v>15</v>
      </c>
      <c r="B1167" s="2">
        <v>1993</v>
      </c>
      <c r="C1167" s="2">
        <v>-1.417</v>
      </c>
      <c r="D1167" s="2">
        <v>1.1903358707209057</v>
      </c>
      <c r="E1167" s="2">
        <f>DATA_PI!F591-DATA_PI!T591</f>
        <v>8.6154553303125141</v>
      </c>
      <c r="F1167" s="2">
        <f>DATA_PI!G591-DATA_PI!U591</f>
        <v>-1.7707137103125064</v>
      </c>
      <c r="G1167" s="2">
        <f>DATA_PI!H591-DATA_PI!V591</f>
        <v>10.385872785624995</v>
      </c>
      <c r="H1167" s="2">
        <f>DATA_PI!I591-DATA_PI!W591</f>
        <v>11.241739433749991</v>
      </c>
      <c r="I1167" s="2">
        <f>DATA_PI!J591-DATA_PI!X591</f>
        <v>4.0737794062499972</v>
      </c>
      <c r="J1167" s="2">
        <f>DATA_PI!K591-DATA_PI!Y591</f>
        <v>7.1677195384375061</v>
      </c>
      <c r="K1167" s="2">
        <f>DATA_PI!L591-DATA_PI!Z591</f>
        <v>-1.6638229094911527</v>
      </c>
      <c r="M1167" s="2" t="str">
        <f t="shared" si="1223"/>
        <v>United Kingdom</v>
      </c>
      <c r="N1167" s="2">
        <v>14</v>
      </c>
      <c r="Q1167" s="2">
        <f t="shared" si="1282"/>
        <v>12.377976515625004</v>
      </c>
      <c r="R1167" s="2">
        <f t="shared" si="1280"/>
        <v>4.532425042343748</v>
      </c>
      <c r="S1167" s="2">
        <f t="shared" si="1281"/>
        <v>7.8455384760156246</v>
      </c>
    </row>
    <row r="1168" spans="1:23" x14ac:dyDescent="0.2">
      <c r="A1168" s="2" t="s">
        <v>15</v>
      </c>
      <c r="B1168" s="2">
        <v>1994</v>
      </c>
      <c r="C1168" s="2">
        <v>-0.47199999999999998</v>
      </c>
      <c r="D1168" s="2">
        <v>1.1903358707209057</v>
      </c>
      <c r="E1168" s="2">
        <f>DATA_PI!F592-DATA_PI!T592</f>
        <v>9.011991534687489</v>
      </c>
      <c r="F1168" s="2">
        <f>DATA_PI!G592-DATA_PI!U592</f>
        <v>-1.2506172781250022</v>
      </c>
      <c r="G1168" s="2">
        <f>DATA_PI!H592-DATA_PI!V592</f>
        <v>10.262539300937497</v>
      </c>
      <c r="H1168" s="2">
        <f>DATA_PI!I592-DATA_PI!W592</f>
        <v>11.263695602187497</v>
      </c>
      <c r="I1168" s="2">
        <f>DATA_PI!J592-DATA_PI!X592</f>
        <v>4.090946058437499</v>
      </c>
      <c r="J1168" s="2">
        <f>DATA_PI!K592-DATA_PI!Y592</f>
        <v>7.1727798824999986</v>
      </c>
      <c r="K1168" s="2">
        <f>DATA_PI!L592-DATA_PI!Z592</f>
        <v>-1.2263367894612163</v>
      </c>
      <c r="M1168" s="2" t="str">
        <f t="shared" si="1223"/>
        <v>United Kingdom</v>
      </c>
      <c r="N1168" s="2">
        <v>15</v>
      </c>
      <c r="Q1168" s="2">
        <f t="shared" si="1282"/>
        <v>12.081300310859364</v>
      </c>
      <c r="R1168" s="2">
        <f t="shared" si="1280"/>
        <v>4.5517603625781282</v>
      </c>
      <c r="S1168" s="2">
        <f t="shared" si="1281"/>
        <v>7.5294444953906225</v>
      </c>
    </row>
    <row r="1169" spans="1:19" x14ac:dyDescent="0.2">
      <c r="A1169" s="2" t="s">
        <v>15</v>
      </c>
      <c r="B1169" s="2">
        <v>1995</v>
      </c>
      <c r="C1169" s="2">
        <v>-0.68899999999999995</v>
      </c>
      <c r="D1169" s="2">
        <v>1.1903358707209057</v>
      </c>
      <c r="E1169" s="2">
        <f>DATA_PI!F593-DATA_PI!T593</f>
        <v>9.3292737231249987</v>
      </c>
      <c r="F1169" s="2">
        <f>DATA_PI!G593-DATA_PI!U593</f>
        <v>-0.78539309625000442</v>
      </c>
      <c r="G1169" s="2">
        <f>DATA_PI!H593-DATA_PI!V593</f>
        <v>10.114639055312496</v>
      </c>
      <c r="H1169" s="2">
        <f>DATA_PI!I593-DATA_PI!W593</f>
        <v>11.377808186249979</v>
      </c>
      <c r="I1169" s="2">
        <f>DATA_PI!J593-DATA_PI!X593</f>
        <v>4.1516365450000059</v>
      </c>
      <c r="J1169" s="2">
        <f>DATA_PI!K593-DATA_PI!Y593</f>
        <v>7.2261242790624927</v>
      </c>
      <c r="K1169" s="2">
        <f>DATA_PI!L593-DATA_PI!Z593</f>
        <v>-1.0248051986913915</v>
      </c>
      <c r="M1169" s="2" t="str">
        <f t="shared" si="1223"/>
        <v>United Kingdom</v>
      </c>
      <c r="N1169" s="2">
        <v>16</v>
      </c>
      <c r="Q1169" s="2">
        <f t="shared" si="1282"/>
        <v>11.160975957500003</v>
      </c>
      <c r="R1169" s="2">
        <f t="shared" si="1280"/>
        <v>4.5598277336718667</v>
      </c>
      <c r="S1169" s="2">
        <f t="shared" si="1281"/>
        <v>6.6011529812499941</v>
      </c>
    </row>
    <row r="1170" spans="1:19" x14ac:dyDescent="0.2">
      <c r="A1170" s="2" t="s">
        <v>15</v>
      </c>
      <c r="B1170" s="2">
        <v>1996</v>
      </c>
      <c r="C1170" s="2">
        <v>-0.55400000000000005</v>
      </c>
      <c r="D1170" s="2">
        <v>-8.1786388460257484</v>
      </c>
      <c r="E1170" s="2">
        <f>DATA_PI!F594-DATA_PI!T594</f>
        <v>9.5056185234374908</v>
      </c>
      <c r="F1170" s="2">
        <f>DATA_PI!G594-DATA_PI!U594</f>
        <v>-0.45941010187500098</v>
      </c>
      <c r="G1170" s="2">
        <f>DATA_PI!H594-DATA_PI!V594</f>
        <v>9.9650577290624955</v>
      </c>
      <c r="H1170" s="2">
        <f>DATA_PI!I594-DATA_PI!W594</f>
        <v>11.561785326250003</v>
      </c>
      <c r="I1170" s="2">
        <f>DATA_PI!J594-DATA_PI!X594</f>
        <v>4.2448179293749888</v>
      </c>
      <c r="J1170" s="2">
        <f>DATA_PI!K594-DATA_PI!Y594</f>
        <v>7.3180247993749923</v>
      </c>
      <c r="K1170" s="2">
        <f>DATA_PI!L594-DATA_PI!Z594</f>
        <v>-1.2738911101805956</v>
      </c>
      <c r="M1170" s="2" t="str">
        <f t="shared" si="1223"/>
        <v>United Kingdom</v>
      </c>
    </row>
    <row r="1171" spans="1:19" x14ac:dyDescent="0.2">
      <c r="A1171" s="2" t="s">
        <v>15</v>
      </c>
      <c r="B1171" s="2">
        <v>1997</v>
      </c>
      <c r="C1171" s="2">
        <v>-0.114</v>
      </c>
      <c r="D1171" s="2">
        <v>-8.1786388460257484</v>
      </c>
      <c r="E1171" s="2">
        <f>DATA_PI!F595-DATA_PI!T595</f>
        <v>9.601134339062483</v>
      </c>
      <c r="F1171" s="2">
        <f>DATA_PI!G595-DATA_PI!U595</f>
        <v>-0.19324654000000763</v>
      </c>
      <c r="G1171" s="2">
        <f>DATA_PI!H595-DATA_PI!V595</f>
        <v>9.7943972421874967</v>
      </c>
      <c r="H1171" s="2">
        <f>DATA_PI!I595-DATA_PI!W595</f>
        <v>11.760857671874994</v>
      </c>
      <c r="I1171" s="2">
        <f>DATA_PI!J595-DATA_PI!X595</f>
        <v>4.3336284624999877</v>
      </c>
      <c r="J1171" s="2">
        <f>DATA_PI!K595-DATA_PI!Y595</f>
        <v>7.4272840518749916</v>
      </c>
      <c r="K1171" s="2">
        <f>DATA_PI!L595-DATA_PI!Z595</f>
        <v>-1.3107355291807021</v>
      </c>
      <c r="M1171" s="2" t="str">
        <f t="shared" si="1223"/>
        <v>United Kingdom</v>
      </c>
    </row>
    <row r="1172" spans="1:19" x14ac:dyDescent="0.2">
      <c r="A1172" s="2" t="s">
        <v>15</v>
      </c>
      <c r="B1172" s="2">
        <v>1998</v>
      </c>
      <c r="C1172" s="2">
        <v>-0.39700000000000002</v>
      </c>
      <c r="D1172" s="2">
        <v>-8.1786388460257484</v>
      </c>
      <c r="E1172" s="2">
        <f>DATA_PI!F596-DATA_PI!T596</f>
        <v>9.6363500221874929</v>
      </c>
      <c r="F1172" s="2">
        <f>DATA_PI!G596-DATA_PI!U596</f>
        <v>2.7721136562504967E-2</v>
      </c>
      <c r="G1172" s="2">
        <f>DATA_PI!H596-DATA_PI!V596</f>
        <v>9.6086497562499993</v>
      </c>
      <c r="H1172" s="2">
        <f>DATA_PI!I596-DATA_PI!W596</f>
        <v>11.942896570937506</v>
      </c>
      <c r="I1172" s="2">
        <f>DATA_PI!J596-DATA_PI!X596</f>
        <v>4.4004713484374989</v>
      </c>
      <c r="J1172" s="2">
        <f>DATA_PI!K596-DATA_PI!Y596</f>
        <v>7.5423204703125037</v>
      </c>
      <c r="K1172" s="2">
        <f>DATA_PI!L596-DATA_PI!Z596</f>
        <v>-0.28713733209874898</v>
      </c>
      <c r="M1172" s="2" t="str">
        <f t="shared" si="1223"/>
        <v>United Kingdom</v>
      </c>
    </row>
    <row r="1173" spans="1:19" x14ac:dyDescent="0.2">
      <c r="A1173" s="2" t="s">
        <v>15</v>
      </c>
      <c r="B1173" s="2">
        <v>1999</v>
      </c>
      <c r="C1173" s="2">
        <v>-2.669</v>
      </c>
      <c r="D1173" s="2">
        <v>-8.1786388460257484</v>
      </c>
      <c r="E1173" s="2">
        <f>DATA_PI!F597-DATA_PI!T597</f>
        <v>9.6310426037499965</v>
      </c>
      <c r="F1173" s="2">
        <f>DATA_PI!G597-DATA_PI!U597</f>
        <v>0.2213907131249897</v>
      </c>
      <c r="G1173" s="2">
        <f>DATA_PI!H597-DATA_PI!V597</f>
        <v>9.4096228574999969</v>
      </c>
      <c r="H1173" s="2">
        <f>DATA_PI!I597-DATA_PI!W597</f>
        <v>12.097218553750004</v>
      </c>
      <c r="I1173" s="2">
        <f>DATA_PI!J597-DATA_PI!X597</f>
        <v>4.4521074521874979</v>
      </c>
      <c r="J1173" s="2">
        <f>DATA_PI!K597-DATA_PI!Y597</f>
        <v>7.6447991225000074</v>
      </c>
      <c r="K1173" s="2">
        <f>DATA_PI!L597-DATA_PI!Z597</f>
        <v>7.5914171564806843E-2</v>
      </c>
      <c r="M1173" s="2" t="str">
        <f t="shared" si="1223"/>
        <v>United Kingdom</v>
      </c>
    </row>
    <row r="1174" spans="1:19" x14ac:dyDescent="0.2">
      <c r="A1174" s="2" t="s">
        <v>15</v>
      </c>
      <c r="B1174" s="2">
        <v>2000</v>
      </c>
      <c r="C1174" s="2">
        <v>-2.8690000000000002</v>
      </c>
      <c r="D1174" s="2">
        <v>-9.9892041337557362</v>
      </c>
      <c r="E1174" s="2">
        <f>DATA_PI!F598-DATA_PI!T598</f>
        <v>9.5925834228124955</v>
      </c>
      <c r="F1174" s="2">
        <f>DATA_PI!G598-DATA_PI!U598</f>
        <v>0.39595667406249291</v>
      </c>
      <c r="G1174" s="2">
        <f>DATA_PI!H598-DATA_PI!V598</f>
        <v>9.1974369537500014</v>
      </c>
      <c r="H1174" s="2">
        <f>DATA_PI!I598-DATA_PI!W598</f>
        <v>12.251366558437503</v>
      </c>
      <c r="I1174" s="2">
        <f>DATA_PI!J598-DATA_PI!X598</f>
        <v>4.497063015937492</v>
      </c>
      <c r="J1174" s="2">
        <f>DATA_PI!K598-DATA_PI!Y598</f>
        <v>7.7542179443750072</v>
      </c>
      <c r="K1174" s="2">
        <f>DATA_PI!L598-DATA_PI!Z598</f>
        <v>0.26773340744691021</v>
      </c>
      <c r="M1174" s="2" t="str">
        <f t="shared" si="1223"/>
        <v>United Kingdom</v>
      </c>
    </row>
    <row r="1175" spans="1:19" x14ac:dyDescent="0.2">
      <c r="A1175" s="2" t="s">
        <v>15</v>
      </c>
      <c r="B1175" s="2">
        <v>2001</v>
      </c>
      <c r="C1175" s="2">
        <v>-2.3170000000000002</v>
      </c>
      <c r="D1175" s="2">
        <v>-9.9892041337557362</v>
      </c>
      <c r="E1175" s="2">
        <f>DATA_PI!F599-DATA_PI!T599</f>
        <v>9.5120413774999903</v>
      </c>
      <c r="F1175" s="2">
        <f>DATA_PI!G599-DATA_PI!U599</f>
        <v>0.48554719718749695</v>
      </c>
      <c r="G1175" s="2">
        <f>DATA_PI!H599-DATA_PI!V599</f>
        <v>9.0264596565624977</v>
      </c>
      <c r="H1175" s="2">
        <f>DATA_PI!I599-DATA_PI!W599</f>
        <v>12.376334185312494</v>
      </c>
      <c r="I1175" s="2">
        <f>DATA_PI!J599-DATA_PI!X599</f>
        <v>4.5287034418750025</v>
      </c>
      <c r="J1175" s="2">
        <f>DATA_PI!K599-DATA_PI!Y599</f>
        <v>7.8476787374999937</v>
      </c>
      <c r="K1175" s="2">
        <f>DATA_PI!L599-DATA_PI!Z599</f>
        <v>1.7215716140264667</v>
      </c>
      <c r="M1175" s="2" t="str">
        <f t="shared" si="1223"/>
        <v>United Kingdom</v>
      </c>
    </row>
    <row r="1176" spans="1:19" x14ac:dyDescent="0.2">
      <c r="A1176" s="2" t="s">
        <v>15</v>
      </c>
      <c r="B1176" s="2">
        <v>2002</v>
      </c>
      <c r="C1176" s="2">
        <v>-2.0499999999999998</v>
      </c>
      <c r="D1176" s="2">
        <v>-9.9892041337557362</v>
      </c>
      <c r="E1176" s="2">
        <f>DATA_PI!F600-DATA_PI!T600</f>
        <v>9.3449304037499985</v>
      </c>
      <c r="F1176" s="2">
        <f>DATA_PI!G600-DATA_PI!U600</f>
        <v>0.50596870875001443</v>
      </c>
      <c r="G1176" s="2">
        <f>DATA_PI!H600-DATA_PI!V600</f>
        <v>8.8389913937499944</v>
      </c>
      <c r="H1176" s="2">
        <f>DATA_PI!I600-DATA_PI!W600</f>
        <v>12.443938080312513</v>
      </c>
      <c r="I1176" s="2">
        <f>DATA_PI!J600-DATA_PI!X600</f>
        <v>4.5478220403125036</v>
      </c>
      <c r="J1176" s="2">
        <f>DATA_PI!K600-DATA_PI!Y600</f>
        <v>7.8960632562500024</v>
      </c>
      <c r="K1176" s="2">
        <f>DATA_PI!L600-DATA_PI!Z600</f>
        <v>2.5015604740655535</v>
      </c>
      <c r="M1176" s="2" t="str">
        <f t="shared" si="1223"/>
        <v>United Kingdom</v>
      </c>
    </row>
    <row r="1177" spans="1:19" x14ac:dyDescent="0.2">
      <c r="A1177" s="2" t="s">
        <v>15</v>
      </c>
      <c r="B1177" s="2">
        <v>2003</v>
      </c>
      <c r="C1177" s="2">
        <v>-1.6539999999999999</v>
      </c>
      <c r="D1177" s="2">
        <v>-9.9892041337557362</v>
      </c>
      <c r="E1177" s="2">
        <f>DATA_PI!F601-DATA_PI!T601</f>
        <v>9.14038853187499</v>
      </c>
      <c r="F1177" s="2">
        <f>DATA_PI!G601-DATA_PI!U601</f>
        <v>0.49983731406249987</v>
      </c>
      <c r="G1177" s="2">
        <f>DATA_PI!H601-DATA_PI!V601</f>
        <v>8.6405633178124948</v>
      </c>
      <c r="H1177" s="2">
        <f>DATA_PI!I601-DATA_PI!W601</f>
        <v>12.440267238437507</v>
      </c>
      <c r="I1177" s="2">
        <f>DATA_PI!J601-DATA_PI!X601</f>
        <v>4.5561116712499938</v>
      </c>
      <c r="J1177" s="2">
        <f>DATA_PI!K601-DATA_PI!Y601</f>
        <v>7.8841939659374951</v>
      </c>
      <c r="K1177" s="2">
        <f>DATA_PI!L601-DATA_PI!Z601</f>
        <v>3.4731634838915508</v>
      </c>
      <c r="M1177" s="2" t="str">
        <f t="shared" si="1223"/>
        <v>United Kingdom</v>
      </c>
    </row>
    <row r="1178" spans="1:19" x14ac:dyDescent="0.2">
      <c r="A1178" s="2" t="s">
        <v>15</v>
      </c>
      <c r="B1178" s="2">
        <v>2004</v>
      </c>
      <c r="C1178" s="2">
        <v>-2.0089999999999999</v>
      </c>
      <c r="D1178" s="2">
        <v>-19.618681528393513</v>
      </c>
      <c r="E1178" s="2">
        <f>DATA_PI!F602-DATA_PI!T602</f>
        <v>8.9594055656249836</v>
      </c>
      <c r="F1178" s="2">
        <f>DATA_PI!G602-DATA_PI!U602</f>
        <v>0.5220812749999979</v>
      </c>
      <c r="G1178" s="2">
        <f>DATA_PI!H602-DATA_PI!V602</f>
        <v>8.4370525684374957</v>
      </c>
      <c r="H1178" s="2">
        <f>DATA_PI!I602-DATA_PI!W602</f>
        <v>12.355612038437492</v>
      </c>
      <c r="I1178" s="2">
        <f>DATA_PI!J602-DATA_PI!X602</f>
        <v>4.5617460715625064</v>
      </c>
      <c r="J1178" s="2">
        <f>DATA_PI!K602-DATA_PI!Y602</f>
        <v>7.7939384853124949</v>
      </c>
      <c r="K1178" s="2">
        <f>DATA_PI!L602-DATA_PI!Z602</f>
        <v>3.0264221533487876</v>
      </c>
      <c r="M1178" s="2" t="str">
        <f t="shared" si="1223"/>
        <v>United Kingdom</v>
      </c>
    </row>
    <row r="1179" spans="1:19" x14ac:dyDescent="0.2">
      <c r="A1179" s="2" t="s">
        <v>15</v>
      </c>
      <c r="B1179" s="2">
        <v>2005</v>
      </c>
      <c r="C1179" s="2">
        <v>-1.845</v>
      </c>
      <c r="D1179" s="2">
        <v>-19.618681528393513</v>
      </c>
      <c r="E1179" s="2">
        <f>DATA_PI!F603-DATA_PI!T603</f>
        <v>8.8386611668749779</v>
      </c>
      <c r="F1179" s="2">
        <f>DATA_PI!G603-DATA_PI!U603</f>
        <v>0.60596680031250116</v>
      </c>
      <c r="G1179" s="2">
        <f>DATA_PI!H603-DATA_PI!V603</f>
        <v>8.2328190337499958</v>
      </c>
      <c r="H1179" s="2">
        <f>DATA_PI!I603-DATA_PI!W603</f>
        <v>12.200636893124994</v>
      </c>
      <c r="I1179" s="2">
        <f>DATA_PI!J603-DATA_PI!X603</f>
        <v>4.5584233640624952</v>
      </c>
      <c r="J1179" s="2">
        <f>DATA_PI!K603-DATA_PI!Y603</f>
        <v>7.6420065659374998</v>
      </c>
      <c r="K1179" s="2">
        <f>DATA_PI!L603-DATA_PI!Z603</f>
        <v>2.3428118065192449</v>
      </c>
      <c r="M1179" s="2" t="str">
        <f t="shared" si="1223"/>
        <v>United Kingdom</v>
      </c>
    </row>
    <row r="1180" spans="1:19" x14ac:dyDescent="0.2">
      <c r="A1180" s="2" t="s">
        <v>15</v>
      </c>
      <c r="B1180" s="2">
        <v>2006</v>
      </c>
      <c r="C1180" s="2">
        <v>-2.8410000000000002</v>
      </c>
      <c r="D1180" s="2">
        <v>-19.618681528393513</v>
      </c>
      <c r="E1180" s="2">
        <f>DATA_PI!F604-DATA_PI!T604</f>
        <v>8.7975999956249922</v>
      </c>
      <c r="F1180" s="2">
        <f>DATA_PI!G604-DATA_PI!U604</f>
        <v>0.65492580218749552</v>
      </c>
      <c r="G1180" s="2">
        <f>DATA_PI!H604-DATA_PI!V604</f>
        <v>8.142710644374997</v>
      </c>
      <c r="H1180" s="2">
        <f>DATA_PI!I604-DATA_PI!W604</f>
        <v>11.998051737187502</v>
      </c>
      <c r="I1180" s="2">
        <f>DATA_PI!J604-DATA_PI!X604</f>
        <v>4.5488428743750084</v>
      </c>
      <c r="J1180" s="2">
        <f>DATA_PI!K604-DATA_PI!Y604</f>
        <v>7.4489647493750013</v>
      </c>
      <c r="K1180" s="2">
        <f>DATA_PI!L604-DATA_PI!Z604</f>
        <v>1.6791925487428365</v>
      </c>
      <c r="M1180" s="2" t="str">
        <f t="shared" si="1223"/>
        <v>United Kingdom</v>
      </c>
    </row>
    <row r="1181" spans="1:19" x14ac:dyDescent="0.2">
      <c r="A1181" s="2" t="s">
        <v>15</v>
      </c>
      <c r="B1181" s="2">
        <v>2007</v>
      </c>
      <c r="C1181" s="2">
        <v>-2.1850000000000001</v>
      </c>
      <c r="D1181" s="2">
        <v>-19.618681528393513</v>
      </c>
      <c r="E1181" s="2">
        <f>DATA_PI!F605-DATA_PI!T605</f>
        <v>8.8812723774999895</v>
      </c>
      <c r="F1181" s="2">
        <f>DATA_PI!G605-DATA_PI!U605</f>
        <v>0.83909455250000775</v>
      </c>
      <c r="G1181" s="2">
        <f>DATA_PI!H605-DATA_PI!V605</f>
        <v>8.0423645799999939</v>
      </c>
      <c r="H1181" s="2">
        <f>DATA_PI!I605-DATA_PI!W605</f>
        <v>11.770900574687467</v>
      </c>
      <c r="I1181" s="2">
        <f>DATA_PI!J605-DATA_PI!X605</f>
        <v>4.5380291403125028</v>
      </c>
      <c r="J1181" s="2">
        <f>DATA_PI!K605-DATA_PI!Y605</f>
        <v>7.2328681809374942</v>
      </c>
      <c r="K1181" s="2">
        <f>DATA_PI!L605-DATA_PI!Z605</f>
        <v>2.0893458214632146</v>
      </c>
      <c r="M1181" s="2" t="str">
        <f t="shared" si="1223"/>
        <v>United Kingdom</v>
      </c>
    </row>
    <row r="1182" spans="1:19" x14ac:dyDescent="0.2">
      <c r="A1182" s="2" t="s">
        <v>15</v>
      </c>
      <c r="B1182" s="2">
        <v>2008</v>
      </c>
      <c r="C1182" s="2">
        <v>-0.94299999999999995</v>
      </c>
      <c r="D1182" s="2">
        <v>-5.8609910608493108</v>
      </c>
      <c r="E1182" s="2">
        <f>DATA_PI!F606-DATA_PI!T606</f>
        <v>9.0563418696875146</v>
      </c>
      <c r="F1182" s="2">
        <f>DATA_PI!G606-DATA_PI!U606</f>
        <v>1.1078125318750018</v>
      </c>
      <c r="G1182" s="2">
        <f>DATA_PI!H606-DATA_PI!V606</f>
        <v>7.9486187171874967</v>
      </c>
      <c r="H1182" s="2">
        <f>DATA_PI!I606-DATA_PI!W606</f>
        <v>11.531970490625</v>
      </c>
      <c r="I1182" s="2">
        <f>DATA_PI!J606-DATA_PI!X606</f>
        <v>4.5308243049999888</v>
      </c>
      <c r="J1182" s="2">
        <f>DATA_PI!K606-DATA_PI!Y606</f>
        <v>7.0012310306250001</v>
      </c>
      <c r="K1182" s="2">
        <f>DATA_PI!L606-DATA_PI!Z606</f>
        <v>1.3718129986926315</v>
      </c>
      <c r="M1182" s="2" t="str">
        <f t="shared" si="1223"/>
        <v>United Kingdom</v>
      </c>
    </row>
    <row r="1183" spans="1:19" x14ac:dyDescent="0.2">
      <c r="A1183" s="2" t="s">
        <v>15</v>
      </c>
      <c r="B1183" s="2">
        <v>2009</v>
      </c>
      <c r="C1183" s="2">
        <v>-1.415</v>
      </c>
      <c r="D1183" s="2">
        <v>-5.8609910608493108</v>
      </c>
      <c r="E1183" s="2">
        <f>DATA_PI!F607-DATA_PI!T607</f>
        <v>9.2610594575000107</v>
      </c>
      <c r="F1183" s="2">
        <f>DATA_PI!G607-DATA_PI!U607</f>
        <v>1.3694666696875011</v>
      </c>
      <c r="G1183" s="2">
        <f>DATA_PI!H607-DATA_PI!V607</f>
        <v>7.891634000937497</v>
      </c>
      <c r="H1183" s="2">
        <f>DATA_PI!I607-DATA_PI!W607</f>
        <v>11.282136893750007</v>
      </c>
      <c r="I1183" s="2">
        <f>DATA_PI!J607-DATA_PI!X607</f>
        <v>4.5519107824999914</v>
      </c>
      <c r="J1183" s="2">
        <f>DATA_PI!K607-DATA_PI!Y607</f>
        <v>6.7301946565624746</v>
      </c>
      <c r="K1183" s="2">
        <f>DATA_PI!L607-DATA_PI!Z607</f>
        <v>1.0562941042871792</v>
      </c>
      <c r="M1183" s="2" t="str">
        <f t="shared" si="1223"/>
        <v>United Kingdom</v>
      </c>
    </row>
    <row r="1184" spans="1:19" x14ac:dyDescent="0.2">
      <c r="A1184" s="2" t="s">
        <v>15</v>
      </c>
      <c r="B1184" s="2">
        <v>2010</v>
      </c>
      <c r="C1184" s="2">
        <v>-2.6930000000000001</v>
      </c>
      <c r="D1184" s="2">
        <v>-5.8609910608493108</v>
      </c>
      <c r="E1184" s="2">
        <f>DATA_PI!F608-DATA_PI!T608</f>
        <v>9.467321080624977</v>
      </c>
      <c r="F1184" s="2">
        <f>DATA_PI!G608-DATA_PI!U608</f>
        <v>1.5739886053125005</v>
      </c>
      <c r="G1184" s="2">
        <f>DATA_PI!H608-DATA_PI!V608</f>
        <v>7.8934202409375018</v>
      </c>
      <c r="H1184" s="2">
        <f>DATA_PI!I608-DATA_PI!W608</f>
        <v>11.032746433437509</v>
      </c>
      <c r="I1184" s="2">
        <f>DATA_PI!J608-DATA_PI!X608</f>
        <v>4.5683956521874975</v>
      </c>
      <c r="J1184" s="2">
        <f>DATA_PI!K608-DATA_PI!Y608</f>
        <v>6.4642814390624963</v>
      </c>
      <c r="K1184" s="2">
        <f>DATA_PI!L608-DATA_PI!Z608</f>
        <v>-3.9329683275124871E-2</v>
      </c>
      <c r="M1184" s="2" t="str">
        <f t="shared" si="1223"/>
        <v>United Kingdom</v>
      </c>
    </row>
    <row r="1185" spans="1:13" x14ac:dyDescent="0.2">
      <c r="A1185" s="2" t="s">
        <v>15</v>
      </c>
      <c r="B1185" s="2">
        <v>2011</v>
      </c>
      <c r="C1185" s="2">
        <v>-1.462</v>
      </c>
      <c r="D1185" s="2">
        <v>-5.8609910608493108</v>
      </c>
      <c r="E1185" s="2">
        <f>DATA_PI!F609-DATA_PI!T609</f>
        <v>10.008376492187494</v>
      </c>
      <c r="F1185" s="2">
        <f>DATA_PI!G609-DATA_PI!U609</f>
        <v>2.0165257449999991</v>
      </c>
      <c r="G1185" s="2">
        <f>DATA_PI!H609-DATA_PI!V609</f>
        <v>7.992698501875001</v>
      </c>
      <c r="H1185" s="2">
        <f>DATA_PI!I609-DATA_PI!W609</f>
        <v>10.797050012187498</v>
      </c>
      <c r="I1185" s="2">
        <f>DATA_PI!J609-DATA_PI!X609</f>
        <v>4.588180194999989</v>
      </c>
      <c r="J1185" s="2">
        <f>DATA_PI!K609-DATA_PI!Y609</f>
        <v>6.2089047987500052</v>
      </c>
      <c r="K1185" s="2">
        <f>DATA_PI!L609-DATA_PI!Z609</f>
        <v>-0.92687759319316831</v>
      </c>
      <c r="M1185" s="2" t="str">
        <f t="shared" si="1223"/>
        <v>United Kingdom</v>
      </c>
    </row>
    <row r="1186" spans="1:13" x14ac:dyDescent="0.2">
      <c r="A1186" s="2" t="s">
        <v>15</v>
      </c>
      <c r="B1186" s="2">
        <v>2012</v>
      </c>
      <c r="E1186" s="2">
        <f>H1154</f>
        <v>10.423301732499993</v>
      </c>
      <c r="F1186" s="2">
        <f t="shared" ref="F1186:F1217" si="1283">I1154</f>
        <v>2.2640874353124936</v>
      </c>
      <c r="G1186" s="2">
        <f t="shared" ref="G1186:G1217" si="1284">J1154</f>
        <v>8.1592277181249919</v>
      </c>
    </row>
    <row r="1187" spans="1:13" x14ac:dyDescent="0.2">
      <c r="A1187" s="2" t="s">
        <v>15</v>
      </c>
      <c r="B1187" s="2">
        <v>2013</v>
      </c>
      <c r="E1187" s="2">
        <f t="shared" ref="E1187:E1217" si="1285">H1155</f>
        <v>10.760359378749996</v>
      </c>
      <c r="F1187" s="2">
        <f t="shared" si="1283"/>
        <v>2.4156623437500038</v>
      </c>
      <c r="G1187" s="2">
        <f t="shared" si="1284"/>
        <v>8.3446117518749929</v>
      </c>
    </row>
    <row r="1188" spans="1:13" x14ac:dyDescent="0.2">
      <c r="A1188" s="2" t="s">
        <v>15</v>
      </c>
      <c r="B1188" s="2">
        <v>2014</v>
      </c>
      <c r="E1188" s="2">
        <f t="shared" si="1285"/>
        <v>11.082519906874992</v>
      </c>
      <c r="F1188" s="2">
        <f t="shared" si="1283"/>
        <v>2.6119231471874933</v>
      </c>
      <c r="G1188" s="2">
        <f t="shared" si="1284"/>
        <v>8.4715743396874963</v>
      </c>
    </row>
    <row r="1189" spans="1:13" x14ac:dyDescent="0.2">
      <c r="A1189" s="2" t="s">
        <v>15</v>
      </c>
      <c r="B1189" s="2">
        <v>2015</v>
      </c>
      <c r="E1189" s="2">
        <f t="shared" si="1285"/>
        <v>11.402398604687512</v>
      </c>
      <c r="F1189" s="2">
        <f t="shared" si="1283"/>
        <v>2.9093089384374977</v>
      </c>
      <c r="G1189" s="2">
        <f t="shared" si="1284"/>
        <v>8.4930750628124976</v>
      </c>
    </row>
    <row r="1190" spans="1:13" x14ac:dyDescent="0.2">
      <c r="A1190" s="2" t="s">
        <v>15</v>
      </c>
      <c r="B1190" s="2">
        <v>2016</v>
      </c>
      <c r="E1190" s="2">
        <f t="shared" si="1285"/>
        <v>11.463305733749991</v>
      </c>
      <c r="F1190" s="2">
        <f t="shared" si="1283"/>
        <v>3.0294820418749993</v>
      </c>
      <c r="G1190" s="2">
        <f t="shared" si="1284"/>
        <v>8.4338248706249956</v>
      </c>
    </row>
    <row r="1191" spans="1:13" x14ac:dyDescent="0.2">
      <c r="A1191" s="2" t="s">
        <v>15</v>
      </c>
      <c r="B1191" s="2">
        <v>2017</v>
      </c>
      <c r="E1191" s="2">
        <f t="shared" si="1285"/>
        <v>11.61123892749999</v>
      </c>
      <c r="F1191" s="2">
        <f t="shared" si="1283"/>
        <v>3.3218098818749944</v>
      </c>
      <c r="G1191" s="2">
        <f t="shared" si="1284"/>
        <v>8.2891439800000022</v>
      </c>
    </row>
    <row r="1192" spans="1:13" x14ac:dyDescent="0.2">
      <c r="A1192" s="2" t="s">
        <v>15</v>
      </c>
      <c r="B1192" s="2">
        <v>2018</v>
      </c>
      <c r="E1192" s="2">
        <f t="shared" si="1285"/>
        <v>11.77397230093748</v>
      </c>
      <c r="F1192" s="2">
        <f t="shared" si="1283"/>
        <v>3.6888542759375014</v>
      </c>
      <c r="G1192" s="2">
        <f t="shared" si="1284"/>
        <v>8.0850002043750067</v>
      </c>
    </row>
    <row r="1193" spans="1:13" x14ac:dyDescent="0.2">
      <c r="A1193" s="2" t="s">
        <v>15</v>
      </c>
      <c r="B1193" s="2">
        <v>2019</v>
      </c>
      <c r="E1193" s="2">
        <f t="shared" si="1285"/>
        <v>11.844828830000004</v>
      </c>
      <c r="F1193" s="2">
        <f t="shared" si="1283"/>
        <v>3.9720994837499966</v>
      </c>
      <c r="G1193" s="2">
        <f t="shared" si="1284"/>
        <v>7.8727009309374978</v>
      </c>
    </row>
    <row r="1194" spans="1:13" x14ac:dyDescent="0.2">
      <c r="A1194" s="2" t="s">
        <v>15</v>
      </c>
      <c r="B1194" s="2">
        <v>2020</v>
      </c>
      <c r="E1194" s="2">
        <f t="shared" si="1285"/>
        <v>11.792751632499993</v>
      </c>
      <c r="F1194" s="2">
        <f t="shared" si="1283"/>
        <v>4.1064169078125019</v>
      </c>
      <c r="G1194" s="2">
        <f t="shared" si="1284"/>
        <v>7.686331461249992</v>
      </c>
    </row>
    <row r="1195" spans="1:13" x14ac:dyDescent="0.2">
      <c r="A1195" s="2" t="s">
        <v>15</v>
      </c>
      <c r="B1195" s="2">
        <v>2021</v>
      </c>
      <c r="E1195" s="2">
        <f t="shared" si="1285"/>
        <v>11.793623101562488</v>
      </c>
      <c r="F1195" s="2">
        <f t="shared" si="1283"/>
        <v>4.2657849349999921</v>
      </c>
      <c r="G1195" s="2">
        <f t="shared" si="1284"/>
        <v>7.5279186253125019</v>
      </c>
    </row>
    <row r="1196" spans="1:13" x14ac:dyDescent="0.2">
      <c r="A1196" s="2" t="s">
        <v>15</v>
      </c>
      <c r="B1196" s="2">
        <v>2022</v>
      </c>
      <c r="E1196" s="2">
        <f t="shared" si="1285"/>
        <v>11.652057484687489</v>
      </c>
      <c r="F1196" s="2">
        <f t="shared" si="1283"/>
        <v>4.2671094368749962</v>
      </c>
      <c r="G1196" s="2">
        <f t="shared" si="1284"/>
        <v>7.3848878287499957</v>
      </c>
    </row>
    <row r="1197" spans="1:13" x14ac:dyDescent="0.2">
      <c r="A1197" s="2" t="s">
        <v>15</v>
      </c>
      <c r="B1197" s="2">
        <v>2023</v>
      </c>
      <c r="E1197" s="2">
        <f t="shared" si="1285"/>
        <v>11.440897054999994</v>
      </c>
      <c r="F1197" s="2">
        <f t="shared" si="1283"/>
        <v>4.171656889687501</v>
      </c>
      <c r="G1197" s="2">
        <f t="shared" si="1284"/>
        <v>7.2692154168749923</v>
      </c>
    </row>
    <row r="1198" spans="1:13" x14ac:dyDescent="0.2">
      <c r="A1198" s="2" t="s">
        <v>15</v>
      </c>
      <c r="B1198" s="2">
        <v>2024</v>
      </c>
      <c r="E1198" s="2">
        <f t="shared" si="1285"/>
        <v>11.283079957812497</v>
      </c>
      <c r="F1198" s="2">
        <f t="shared" si="1283"/>
        <v>4.0887046003124929</v>
      </c>
      <c r="G1198" s="2">
        <f t="shared" si="1284"/>
        <v>7.194374448749997</v>
      </c>
    </row>
    <row r="1199" spans="1:13" x14ac:dyDescent="0.2">
      <c r="A1199" s="2" t="s">
        <v>15</v>
      </c>
      <c r="B1199" s="2">
        <v>2025</v>
      </c>
      <c r="E1199" s="2">
        <f t="shared" si="1285"/>
        <v>11.241739433749991</v>
      </c>
      <c r="F1199" s="2">
        <f t="shared" si="1283"/>
        <v>4.0737794062499972</v>
      </c>
      <c r="G1199" s="2">
        <f t="shared" si="1284"/>
        <v>7.1677195384375061</v>
      </c>
    </row>
    <row r="1200" spans="1:13" x14ac:dyDescent="0.2">
      <c r="A1200" s="2" t="s">
        <v>15</v>
      </c>
      <c r="B1200" s="2">
        <v>2026</v>
      </c>
      <c r="E1200" s="2">
        <f t="shared" si="1285"/>
        <v>11.263695602187497</v>
      </c>
      <c r="F1200" s="2">
        <f t="shared" si="1283"/>
        <v>4.090946058437499</v>
      </c>
      <c r="G1200" s="2">
        <f t="shared" si="1284"/>
        <v>7.1727798824999986</v>
      </c>
    </row>
    <row r="1201" spans="1:7" x14ac:dyDescent="0.2">
      <c r="A1201" s="2" t="s">
        <v>15</v>
      </c>
      <c r="B1201" s="2">
        <v>2027</v>
      </c>
      <c r="E1201" s="2">
        <f t="shared" si="1285"/>
        <v>11.377808186249979</v>
      </c>
      <c r="F1201" s="2">
        <f t="shared" si="1283"/>
        <v>4.1516365450000059</v>
      </c>
      <c r="G1201" s="2">
        <f t="shared" si="1284"/>
        <v>7.2261242790624927</v>
      </c>
    </row>
    <row r="1202" spans="1:7" x14ac:dyDescent="0.2">
      <c r="A1202" s="2" t="s">
        <v>15</v>
      </c>
      <c r="B1202" s="2">
        <v>2028</v>
      </c>
      <c r="E1202" s="2">
        <f t="shared" si="1285"/>
        <v>11.561785326250003</v>
      </c>
      <c r="F1202" s="2">
        <f t="shared" si="1283"/>
        <v>4.2448179293749888</v>
      </c>
      <c r="G1202" s="2">
        <f t="shared" si="1284"/>
        <v>7.3180247993749923</v>
      </c>
    </row>
    <row r="1203" spans="1:7" x14ac:dyDescent="0.2">
      <c r="A1203" s="2" t="s">
        <v>15</v>
      </c>
      <c r="B1203" s="2">
        <v>2029</v>
      </c>
      <c r="E1203" s="2">
        <f t="shared" si="1285"/>
        <v>11.760857671874994</v>
      </c>
      <c r="F1203" s="2">
        <f t="shared" si="1283"/>
        <v>4.3336284624999877</v>
      </c>
      <c r="G1203" s="2">
        <f t="shared" si="1284"/>
        <v>7.4272840518749916</v>
      </c>
    </row>
    <row r="1204" spans="1:7" x14ac:dyDescent="0.2">
      <c r="A1204" s="2" t="s">
        <v>15</v>
      </c>
      <c r="B1204" s="2">
        <v>2030</v>
      </c>
      <c r="E1204" s="2">
        <f t="shared" si="1285"/>
        <v>11.942896570937506</v>
      </c>
      <c r="F1204" s="2">
        <f t="shared" si="1283"/>
        <v>4.4004713484374989</v>
      </c>
      <c r="G1204" s="2">
        <f t="shared" si="1284"/>
        <v>7.5423204703125037</v>
      </c>
    </row>
    <row r="1205" spans="1:7" x14ac:dyDescent="0.2">
      <c r="A1205" s="2" t="s">
        <v>15</v>
      </c>
      <c r="B1205" s="2">
        <v>2031</v>
      </c>
      <c r="E1205" s="2">
        <f t="shared" si="1285"/>
        <v>12.097218553750004</v>
      </c>
      <c r="F1205" s="2">
        <f t="shared" si="1283"/>
        <v>4.4521074521874979</v>
      </c>
      <c r="G1205" s="2">
        <f t="shared" si="1284"/>
        <v>7.6447991225000074</v>
      </c>
    </row>
    <row r="1206" spans="1:7" x14ac:dyDescent="0.2">
      <c r="A1206" s="2" t="s">
        <v>15</v>
      </c>
      <c r="B1206" s="2">
        <v>2032</v>
      </c>
      <c r="E1206" s="2">
        <f t="shared" si="1285"/>
        <v>12.251366558437503</v>
      </c>
      <c r="F1206" s="2">
        <f t="shared" si="1283"/>
        <v>4.497063015937492</v>
      </c>
      <c r="G1206" s="2">
        <f t="shared" si="1284"/>
        <v>7.7542179443750072</v>
      </c>
    </row>
    <row r="1207" spans="1:7" x14ac:dyDescent="0.2">
      <c r="A1207" s="2" t="s">
        <v>15</v>
      </c>
      <c r="B1207" s="2">
        <v>2033</v>
      </c>
      <c r="E1207" s="2">
        <f t="shared" si="1285"/>
        <v>12.376334185312494</v>
      </c>
      <c r="F1207" s="2">
        <f t="shared" si="1283"/>
        <v>4.5287034418750025</v>
      </c>
      <c r="G1207" s="2">
        <f t="shared" si="1284"/>
        <v>7.8476787374999937</v>
      </c>
    </row>
    <row r="1208" spans="1:7" x14ac:dyDescent="0.2">
      <c r="A1208" s="2" t="s">
        <v>15</v>
      </c>
      <c r="B1208" s="2">
        <v>2034</v>
      </c>
      <c r="E1208" s="2">
        <f t="shared" si="1285"/>
        <v>12.443938080312513</v>
      </c>
      <c r="F1208" s="2">
        <f t="shared" si="1283"/>
        <v>4.5478220403125036</v>
      </c>
      <c r="G1208" s="2">
        <f t="shared" si="1284"/>
        <v>7.8960632562500024</v>
      </c>
    </row>
    <row r="1209" spans="1:7" x14ac:dyDescent="0.2">
      <c r="A1209" s="2" t="s">
        <v>15</v>
      </c>
      <c r="B1209" s="2">
        <v>2035</v>
      </c>
      <c r="E1209" s="2">
        <f t="shared" si="1285"/>
        <v>12.440267238437507</v>
      </c>
      <c r="F1209" s="2">
        <f t="shared" si="1283"/>
        <v>4.5561116712499938</v>
      </c>
      <c r="G1209" s="2">
        <f t="shared" si="1284"/>
        <v>7.8841939659374951</v>
      </c>
    </row>
    <row r="1210" spans="1:7" x14ac:dyDescent="0.2">
      <c r="A1210" s="2" t="s">
        <v>15</v>
      </c>
      <c r="B1210" s="2">
        <v>2036</v>
      </c>
      <c r="E1210" s="2">
        <f t="shared" si="1285"/>
        <v>12.355612038437492</v>
      </c>
      <c r="F1210" s="2">
        <f t="shared" si="1283"/>
        <v>4.5617460715625064</v>
      </c>
      <c r="G1210" s="2">
        <f t="shared" si="1284"/>
        <v>7.7939384853124949</v>
      </c>
    </row>
    <row r="1211" spans="1:7" x14ac:dyDescent="0.2">
      <c r="A1211" s="2" t="s">
        <v>15</v>
      </c>
      <c r="B1211" s="2">
        <v>2037</v>
      </c>
      <c r="E1211" s="2">
        <f t="shared" si="1285"/>
        <v>12.200636893124994</v>
      </c>
      <c r="F1211" s="2">
        <f t="shared" si="1283"/>
        <v>4.5584233640624952</v>
      </c>
      <c r="G1211" s="2">
        <f t="shared" si="1284"/>
        <v>7.6420065659374998</v>
      </c>
    </row>
    <row r="1212" spans="1:7" x14ac:dyDescent="0.2">
      <c r="A1212" s="2" t="s">
        <v>15</v>
      </c>
      <c r="B1212" s="2">
        <v>2038</v>
      </c>
      <c r="E1212" s="2">
        <f t="shared" si="1285"/>
        <v>11.998051737187502</v>
      </c>
      <c r="F1212" s="2">
        <f t="shared" si="1283"/>
        <v>4.5488428743750084</v>
      </c>
      <c r="G1212" s="2">
        <f t="shared" si="1284"/>
        <v>7.4489647493750013</v>
      </c>
    </row>
    <row r="1213" spans="1:7" x14ac:dyDescent="0.2">
      <c r="A1213" s="2" t="s">
        <v>15</v>
      </c>
      <c r="B1213" s="2">
        <v>2039</v>
      </c>
      <c r="E1213" s="2">
        <f t="shared" si="1285"/>
        <v>11.770900574687467</v>
      </c>
      <c r="F1213" s="2">
        <f t="shared" si="1283"/>
        <v>4.5380291403125028</v>
      </c>
      <c r="G1213" s="2">
        <f t="shared" si="1284"/>
        <v>7.2328681809374942</v>
      </c>
    </row>
    <row r="1214" spans="1:7" x14ac:dyDescent="0.2">
      <c r="A1214" s="2" t="s">
        <v>15</v>
      </c>
      <c r="B1214" s="2">
        <v>2040</v>
      </c>
      <c r="E1214" s="2">
        <f t="shared" si="1285"/>
        <v>11.531970490625</v>
      </c>
      <c r="F1214" s="2">
        <f t="shared" si="1283"/>
        <v>4.5308243049999888</v>
      </c>
      <c r="G1214" s="2">
        <f t="shared" si="1284"/>
        <v>7.0012310306250001</v>
      </c>
    </row>
    <row r="1215" spans="1:7" x14ac:dyDescent="0.2">
      <c r="A1215" s="2" t="s">
        <v>15</v>
      </c>
      <c r="B1215" s="2">
        <v>2041</v>
      </c>
      <c r="E1215" s="2">
        <f t="shared" si="1285"/>
        <v>11.282136893750007</v>
      </c>
      <c r="F1215" s="2">
        <f t="shared" si="1283"/>
        <v>4.5519107824999914</v>
      </c>
      <c r="G1215" s="2">
        <f t="shared" si="1284"/>
        <v>6.7301946565624746</v>
      </c>
    </row>
    <row r="1216" spans="1:7" x14ac:dyDescent="0.2">
      <c r="A1216" s="2" t="s">
        <v>15</v>
      </c>
      <c r="B1216" s="2">
        <v>2042</v>
      </c>
      <c r="E1216" s="2">
        <f t="shared" si="1285"/>
        <v>11.032746433437509</v>
      </c>
      <c r="F1216" s="2">
        <f t="shared" si="1283"/>
        <v>4.5683956521874975</v>
      </c>
      <c r="G1216" s="2">
        <f t="shared" si="1284"/>
        <v>6.4642814390624963</v>
      </c>
    </row>
    <row r="1217" spans="1:23" x14ac:dyDescent="0.2">
      <c r="A1217" s="2" t="s">
        <v>15</v>
      </c>
      <c r="B1217" s="2">
        <v>2043</v>
      </c>
      <c r="E1217" s="2">
        <f t="shared" si="1285"/>
        <v>10.797050012187498</v>
      </c>
      <c r="F1217" s="2">
        <f t="shared" si="1283"/>
        <v>4.588180194999989</v>
      </c>
      <c r="G1217" s="2">
        <f t="shared" si="1284"/>
        <v>6.2089047987500052</v>
      </c>
    </row>
    <row r="1218" spans="1:23" x14ac:dyDescent="0.2">
      <c r="A1218" s="2" t="s">
        <v>16</v>
      </c>
      <c r="B1218" s="2">
        <v>1980</v>
      </c>
      <c r="C1218" s="2">
        <v>8.1000000000000003E-2</v>
      </c>
      <c r="D1218" s="2">
        <v>7.8179900438696155</v>
      </c>
      <c r="E1218" s="2">
        <f>DATA_PI!F610-DATA_PI!T610</f>
        <v>0.77740549468751396</v>
      </c>
      <c r="F1218" s="2">
        <f>DATA_PI!G610-DATA_PI!U610</f>
        <v>-3.6906730628125004</v>
      </c>
      <c r="G1218" s="2">
        <f>DATA_PI!H610-DATA_PI!V610</f>
        <v>4.4681444387499987</v>
      </c>
      <c r="H1218" s="2">
        <f>DATA_PI!I610-DATA_PI!W610</f>
        <v>6.9033017324999975</v>
      </c>
      <c r="I1218" s="2">
        <f>DATA_PI!J610-DATA_PI!X610</f>
        <v>4.6050874353124911</v>
      </c>
      <c r="J1218" s="2">
        <f>DATA_PI!K610-DATA_PI!Y610</f>
        <v>2.2982277181249913</v>
      </c>
      <c r="K1218" s="2">
        <f>DATA_PI!L610-DATA_PI!Z610</f>
        <v>-2.9228031191803181</v>
      </c>
      <c r="M1218" s="2" t="str">
        <f t="shared" si="1223"/>
        <v>United States</v>
      </c>
      <c r="N1218" s="2">
        <v>1</v>
      </c>
      <c r="O1218" s="2">
        <f>AVERAGE(C1218:C1221)</f>
        <v>-0.24775000000000003</v>
      </c>
      <c r="P1218" s="2">
        <f t="shared" ref="P1218" si="1286">AVERAGE(D1218:D1221)</f>
        <v>7.8179900438696155</v>
      </c>
      <c r="Q1218" s="2">
        <f t="shared" ref="Q1218" si="1287">AVERAGE(E1218:E1221)</f>
        <v>1.4388997676562489</v>
      </c>
      <c r="R1218" s="2">
        <f t="shared" ref="R1218" si="1288">AVERAGE(F1218:F1221)</f>
        <v>-3.2439879948437529</v>
      </c>
      <c r="S1218" s="2">
        <f t="shared" ref="S1218" si="1289">AVERAGE(G1218:G1221)</f>
        <v>4.6828995989062498</v>
      </c>
      <c r="T1218" s="2">
        <f t="shared" ref="T1218" si="1290">AVERAGE(H1218:H1221)</f>
        <v>7.2233949057031257</v>
      </c>
      <c r="U1218" s="2">
        <f t="shared" ref="U1218" si="1291">AVERAGE(I1218:I1221)</f>
        <v>4.7634954661718707</v>
      </c>
      <c r="V1218" s="2">
        <f t="shared" ref="V1218" si="1292">AVERAGE(J1218:J1221)</f>
        <v>2.4598722181249935</v>
      </c>
      <c r="W1218" s="2">
        <f t="shared" ref="W1218" si="1293">AVERAGE(K1218:K1221)</f>
        <v>-2.866056007930319</v>
      </c>
    </row>
    <row r="1219" spans="1:23" x14ac:dyDescent="0.2">
      <c r="A1219" s="2" t="s">
        <v>16</v>
      </c>
      <c r="B1219" s="2">
        <v>1981</v>
      </c>
      <c r="C1219" s="2">
        <v>0.157</v>
      </c>
      <c r="D1219" s="2">
        <v>7.8179900438696155</v>
      </c>
      <c r="E1219" s="2">
        <f>DATA_PI!F611-DATA_PI!T611</f>
        <v>1.173755459062491</v>
      </c>
      <c r="F1219" s="2">
        <f>DATA_PI!G611-DATA_PI!U611</f>
        <v>-3.4131771671874915</v>
      </c>
      <c r="G1219" s="2">
        <f>DATA_PI!H611-DATA_PI!V611</f>
        <v>4.5869251228125023</v>
      </c>
      <c r="H1219" s="2">
        <f>DATA_PI!I611-DATA_PI!W611</f>
        <v>7.1133593787499976</v>
      </c>
      <c r="I1219" s="2">
        <f>DATA_PI!J611-DATA_PI!X611</f>
        <v>4.7146623437500033</v>
      </c>
      <c r="J1219" s="2">
        <f>DATA_PI!K611-DATA_PI!Y611</f>
        <v>2.3986117518749914</v>
      </c>
      <c r="K1219" s="2">
        <f>DATA_PI!L611-DATA_PI!Z611</f>
        <v>-1.5614326385195536</v>
      </c>
      <c r="M1219" s="2" t="str">
        <f t="shared" si="1223"/>
        <v>United States</v>
      </c>
      <c r="N1219" s="2">
        <v>2</v>
      </c>
      <c r="O1219" s="2">
        <f>AVERAGE(C1222:C1225)</f>
        <v>-2.8895</v>
      </c>
      <c r="P1219" s="2">
        <f t="shared" ref="P1219" si="1294">AVERAGE(D1222:D1225)</f>
        <v>2.1761999382537183</v>
      </c>
      <c r="Q1219" s="2">
        <f t="shared" ref="Q1219" si="1295">AVERAGE(E1222:E1225)</f>
        <v>3.629624857812491</v>
      </c>
      <c r="R1219" s="2">
        <f t="shared" ref="R1219" si="1296">AVERAGE(F1222:F1225)</f>
        <v>-1.6363346665625027</v>
      </c>
      <c r="S1219" s="2">
        <f t="shared" ref="S1219" si="1297">AVERAGE(G1222:G1225)</f>
        <v>5.2662003537499977</v>
      </c>
      <c r="T1219" s="2">
        <f t="shared" ref="T1219" si="1298">AVERAGE(H1222:H1225)</f>
        <v>8.2428364480468677</v>
      </c>
      <c r="U1219" s="2">
        <f t="shared" ref="U1219" si="1299">AVERAGE(I1222:I1225)</f>
        <v>5.2133114208593723</v>
      </c>
      <c r="V1219" s="2">
        <f t="shared" ref="V1219" si="1300">AVERAGE(J1222:J1225)</f>
        <v>3.0296674964843744</v>
      </c>
      <c r="W1219" s="2">
        <f t="shared" ref="W1219" si="1301">AVERAGE(K1222:K1225)</f>
        <v>-0.30266038914794258</v>
      </c>
    </row>
    <row r="1220" spans="1:23" x14ac:dyDescent="0.2">
      <c r="A1220" s="2" t="s">
        <v>16</v>
      </c>
      <c r="B1220" s="2">
        <v>1982</v>
      </c>
      <c r="C1220" s="2">
        <v>-0.16500000000000001</v>
      </c>
      <c r="D1220" s="2">
        <v>7.8179900438696155</v>
      </c>
      <c r="E1220" s="2">
        <f>DATA_PI!F612-DATA_PI!T612</f>
        <v>1.6366112596874984</v>
      </c>
      <c r="F1220" s="2">
        <f>DATA_PI!G612-DATA_PI!U612</f>
        <v>-3.1100616787500073</v>
      </c>
      <c r="G1220" s="2">
        <f>DATA_PI!H612-DATA_PI!V612</f>
        <v>4.7466370212500024</v>
      </c>
      <c r="H1220" s="2">
        <f>DATA_PI!I612-DATA_PI!W612</f>
        <v>7.3325199068749924</v>
      </c>
      <c r="I1220" s="2">
        <f>DATA_PI!J612-DATA_PI!X612</f>
        <v>4.8219231471874906</v>
      </c>
      <c r="J1220" s="2">
        <f>DATA_PI!K612-DATA_PI!Y612</f>
        <v>2.5105743396874942</v>
      </c>
      <c r="K1220" s="2">
        <f>DATA_PI!L612-DATA_PI!Z612</f>
        <v>-4.2498760264491953</v>
      </c>
      <c r="M1220" s="2" t="str">
        <f t="shared" si="1223"/>
        <v>United States</v>
      </c>
      <c r="N1220" s="2">
        <v>3</v>
      </c>
      <c r="O1220" s="2">
        <f>AVERAGE(C1226:C1229)</f>
        <v>-1.3347499999999999</v>
      </c>
      <c r="P1220" s="2">
        <f t="shared" ref="P1220" si="1302">AVERAGE(D1226:D1229)</f>
        <v>-5.389576096305702</v>
      </c>
      <c r="Q1220" s="2">
        <f t="shared" ref="Q1220" si="1303">AVERAGE(E1226:E1229)</f>
        <v>5.7499695085937397</v>
      </c>
      <c r="R1220" s="2">
        <f t="shared" ref="R1220" si="1304">AVERAGE(F1226:F1229)</f>
        <v>0.36046525726562173</v>
      </c>
      <c r="S1220" s="2">
        <f t="shared" ref="S1220" si="1305">AVERAGE(G1226:G1229)</f>
        <v>5.3896896523437476</v>
      </c>
      <c r="T1220" s="2">
        <f t="shared" ref="T1220" si="1306">AVERAGE(H1226:H1229)</f>
        <v>9.7588323184374897</v>
      </c>
      <c r="U1220" s="2">
        <f t="shared" ref="U1220" si="1307">AVERAGE(I1226:I1229)</f>
        <v>5.8157420423437483</v>
      </c>
      <c r="V1220" s="2">
        <f t="shared" ref="V1220" si="1308">AVERAGE(J1226:J1229)</f>
        <v>3.9430883330468713</v>
      </c>
      <c r="W1220" s="2">
        <f t="shared" ref="W1220" si="1309">AVERAGE(K1226:K1229)</f>
        <v>-0.71340188281716643</v>
      </c>
    </row>
    <row r="1221" spans="1:23" x14ac:dyDescent="0.2">
      <c r="A1221" s="2" t="s">
        <v>16</v>
      </c>
      <c r="B1221" s="2">
        <v>1983</v>
      </c>
      <c r="C1221" s="2">
        <v>-1.0640000000000001</v>
      </c>
      <c r="D1221" s="2">
        <v>7.8179900438696155</v>
      </c>
      <c r="E1221" s="2">
        <f>DATA_PI!F613-DATA_PI!T613</f>
        <v>2.1678268571874924</v>
      </c>
      <c r="F1221" s="2">
        <f>DATA_PI!G613-DATA_PI!U613</f>
        <v>-2.7620400706250123</v>
      </c>
      <c r="G1221" s="2">
        <f>DATA_PI!H613-DATA_PI!V613</f>
        <v>4.929891812812496</v>
      </c>
      <c r="H1221" s="2">
        <f>DATA_PI!I613-DATA_PI!W613</f>
        <v>7.5443986046875153</v>
      </c>
      <c r="I1221" s="2">
        <f>DATA_PI!J613-DATA_PI!X613</f>
        <v>4.9123089384374978</v>
      </c>
      <c r="J1221" s="2">
        <f>DATA_PI!K613-DATA_PI!Y613</f>
        <v>2.6320750628124969</v>
      </c>
      <c r="K1221" s="2">
        <f>DATA_PI!L613-DATA_PI!Z613</f>
        <v>-2.7301122475722077</v>
      </c>
      <c r="M1221" s="2" t="str">
        <f t="shared" si="1223"/>
        <v>United States</v>
      </c>
      <c r="N1221" s="2">
        <v>4</v>
      </c>
      <c r="O1221" s="2">
        <f>AVERAGE(C1230:C1233)</f>
        <v>-1.292</v>
      </c>
      <c r="P1221" s="2">
        <f t="shared" ref="P1221" si="1310">AVERAGE(D1230:D1233)</f>
        <v>-7.8550112932217031</v>
      </c>
      <c r="Q1221" s="2">
        <f t="shared" ref="Q1221" si="1311">AVERAGE(E1230:E1233)</f>
        <v>7.1086724141406243</v>
      </c>
      <c r="R1221" s="2">
        <f t="shared" ref="R1221" si="1312">AVERAGE(F1230:F1233)</f>
        <v>2.0423517723437454</v>
      </c>
      <c r="S1221" s="2">
        <f t="shared" ref="S1221" si="1313">AVERAGE(G1230:G1233)</f>
        <v>5.0664531292187469</v>
      </c>
      <c r="T1221" s="2">
        <f t="shared" ref="T1221" si="1314">AVERAGE(H1230:H1233)</f>
        <v>11.448080794999992</v>
      </c>
      <c r="U1221" s="2">
        <f t="shared" ref="U1221" si="1315">AVERAGE(I1230:I1233)</f>
        <v>6.5675166524999993</v>
      </c>
      <c r="V1221" s="2">
        <f t="shared" ref="V1221" si="1316">AVERAGE(J1230:J1233)</f>
        <v>4.8807495371874987</v>
      </c>
      <c r="W1221" s="2">
        <f t="shared" ref="W1221" si="1317">AVERAGE(K1230:K1233)</f>
        <v>-1.0380519182937555</v>
      </c>
    </row>
    <row r="1222" spans="1:23" x14ac:dyDescent="0.2">
      <c r="A1222" s="2" t="s">
        <v>16</v>
      </c>
      <c r="B1222" s="2">
        <v>1984</v>
      </c>
      <c r="C1222" s="2">
        <v>-2.335</v>
      </c>
      <c r="D1222" s="2">
        <v>2.1761999382537183</v>
      </c>
      <c r="E1222" s="2">
        <f>DATA_PI!F614-DATA_PI!T614</f>
        <v>2.7476238471874979</v>
      </c>
      <c r="F1222" s="2">
        <f>DATA_PI!G614-DATA_PI!U614</f>
        <v>-2.3566335375000023</v>
      </c>
      <c r="G1222" s="2">
        <f>DATA_PI!H614-DATA_PI!V614</f>
        <v>5.1041775346875013</v>
      </c>
      <c r="H1222" s="2">
        <f>DATA_PI!I614-DATA_PI!W614</f>
        <v>7.8193057337499923</v>
      </c>
      <c r="I1222" s="2">
        <f>DATA_PI!J614-DATA_PI!X614</f>
        <v>5.0394820418749973</v>
      </c>
      <c r="J1222" s="2">
        <f>DATA_PI!K614-DATA_PI!Y614</f>
        <v>2.7798248706249957</v>
      </c>
      <c r="K1222" s="2">
        <f>DATA_PI!L614-DATA_PI!Z614</f>
        <v>-0.47161479756948643</v>
      </c>
      <c r="M1222" s="2" t="str">
        <f t="shared" si="1223"/>
        <v>United States</v>
      </c>
      <c r="N1222" s="2">
        <v>5</v>
      </c>
      <c r="O1222" s="2">
        <f>AVERAGE(C1234:C1237)</f>
        <v>-2.1632500000000001</v>
      </c>
      <c r="P1222" s="2">
        <f t="shared" ref="P1222" si="1318">AVERAGE(D1234:D1237)</f>
        <v>-7.1447084279414375</v>
      </c>
      <c r="Q1222" s="2">
        <f t="shared" ref="Q1222" si="1319">AVERAGE(E1234:E1237)</f>
        <v>7.3212863721093644</v>
      </c>
      <c r="R1222" s="2">
        <f t="shared" ref="R1222" si="1320">AVERAGE(F1234:F1237)</f>
        <v>3.0666138019531219</v>
      </c>
      <c r="S1222" s="2">
        <f t="shared" ref="S1222" si="1321">AVERAGE(G1234:G1237)</f>
        <v>4.2546818962499966</v>
      </c>
      <c r="T1222" s="2">
        <f t="shared" ref="T1222" si="1322">AVERAGE(H1234:H1237)</f>
        <v>12.200189530703126</v>
      </c>
      <c r="U1222" s="2">
        <f t="shared" ref="U1222" si="1323">AVERAGE(I1234:I1237)</f>
        <v>7.1662562981249947</v>
      </c>
      <c r="V1222" s="2">
        <f t="shared" ref="V1222" si="1324">AVERAGE(J1234:J1237)</f>
        <v>5.0341071110156248</v>
      </c>
      <c r="W1222" s="2">
        <f t="shared" ref="W1222" si="1325">AVERAGE(K1234:K1237)</f>
        <v>0.19703755002619006</v>
      </c>
    </row>
    <row r="1223" spans="1:23" x14ac:dyDescent="0.2">
      <c r="A1223" s="2" t="s">
        <v>16</v>
      </c>
      <c r="B1223" s="2">
        <v>1985</v>
      </c>
      <c r="C1223" s="2">
        <v>-2.718</v>
      </c>
      <c r="D1223" s="2">
        <v>2.1761999382537183</v>
      </c>
      <c r="E1223" s="2">
        <f>DATA_PI!F615-DATA_PI!T615</f>
        <v>3.3423954153124882</v>
      </c>
      <c r="F1223" s="2">
        <f>DATA_PI!G615-DATA_PI!U615</f>
        <v>-1.9032602325000028</v>
      </c>
      <c r="G1223" s="2">
        <f>DATA_PI!H615-DATA_PI!V615</f>
        <v>5.2457234499999963</v>
      </c>
      <c r="H1223" s="2">
        <f>DATA_PI!I615-DATA_PI!W615</f>
        <v>8.0892389274999914</v>
      </c>
      <c r="I1223" s="2">
        <f>DATA_PI!J615-DATA_PI!X615</f>
        <v>5.1568098818749917</v>
      </c>
      <c r="J1223" s="2">
        <f>DATA_PI!K615-DATA_PI!Y615</f>
        <v>2.9331439800000005</v>
      </c>
      <c r="K1223" s="2">
        <f>DATA_PI!L615-DATA_PI!Z615</f>
        <v>-0.25447126885055005</v>
      </c>
      <c r="M1223" s="2" t="str">
        <f t="shared" si="1223"/>
        <v>United States</v>
      </c>
      <c r="N1223" s="2">
        <v>6</v>
      </c>
      <c r="O1223" s="2">
        <f>AVERAGE(C1238:C1241)</f>
        <v>-4.1132499999999999</v>
      </c>
      <c r="P1223" s="2">
        <f t="shared" ref="P1223" si="1326">AVERAGE(D1238:D1241)</f>
        <v>-14.156831827448663</v>
      </c>
      <c r="Q1223" s="2">
        <f t="shared" ref="Q1223" si="1327">AVERAGE(E1238:E1241)</f>
        <v>6.8992359339843681</v>
      </c>
      <c r="R1223" s="2">
        <f t="shared" ref="R1223" si="1328">AVERAGE(F1238:F1241)</f>
        <v>3.6643274735156268</v>
      </c>
      <c r="S1223" s="2">
        <f t="shared" ref="S1223" si="1329">AVERAGE(G1238:G1241)</f>
        <v>3.2351128304687466</v>
      </c>
      <c r="T1223" s="2">
        <f t="shared" ref="T1223" si="1330">AVERAGE(H1238:H1241)</f>
        <v>11.611226515625006</v>
      </c>
      <c r="U1223" s="2">
        <f t="shared" ref="U1223" si="1331">AVERAGE(I1238:I1241)</f>
        <v>7.4099250423437484</v>
      </c>
      <c r="V1223" s="2">
        <f t="shared" ref="V1223" si="1332">AVERAGE(J1238:J1241)</f>
        <v>4.2012884760156251</v>
      </c>
      <c r="W1223" s="2">
        <f t="shared" ref="W1223" si="1333">AVERAGE(K1238:K1241)</f>
        <v>0.31900724485762022</v>
      </c>
    </row>
    <row r="1224" spans="1:23" x14ac:dyDescent="0.2">
      <c r="A1224" s="2" t="s">
        <v>16</v>
      </c>
      <c r="B1224" s="2">
        <v>1986</v>
      </c>
      <c r="C1224" s="2">
        <v>-3.206</v>
      </c>
      <c r="D1224" s="2">
        <v>2.1761999382537183</v>
      </c>
      <c r="E1224" s="2">
        <f>DATA_PI!F616-DATA_PI!T616</f>
        <v>3.9248170287499988</v>
      </c>
      <c r="F1224" s="2">
        <f>DATA_PI!G616-DATA_PI!U616</f>
        <v>-1.4062271640624999</v>
      </c>
      <c r="G1224" s="2">
        <f>DATA_PI!H616-DATA_PI!V616</f>
        <v>5.3312461218749974</v>
      </c>
      <c r="H1224" s="2">
        <f>DATA_PI!I616-DATA_PI!W616</f>
        <v>8.3709723009374812</v>
      </c>
      <c r="I1224" s="2">
        <f>DATA_PI!J616-DATA_PI!X616</f>
        <v>5.267854275937502</v>
      </c>
      <c r="J1224" s="2">
        <f>DATA_PI!K616-DATA_PI!Y616</f>
        <v>3.1030002043750038</v>
      </c>
      <c r="K1224" s="2">
        <f>DATA_PI!L616-DATA_PI!Z616</f>
        <v>-0.10609547346725212</v>
      </c>
      <c r="M1224" s="2" t="str">
        <f t="shared" si="1223"/>
        <v>United States</v>
      </c>
      <c r="N1224" s="2">
        <v>7</v>
      </c>
      <c r="O1224" s="2">
        <f>AVERAGE(C1242:C1245)</f>
        <v>-5.3659999999999997</v>
      </c>
      <c r="P1224" s="2">
        <f t="shared" ref="P1224" si="1334">AVERAGE(D1242:D1245)</f>
        <v>-19.966902536166412</v>
      </c>
      <c r="Q1224" s="2">
        <f t="shared" ref="Q1224" si="1335">AVERAGE(E1242:E1245)</f>
        <v>6.5844847764062351</v>
      </c>
      <c r="R1224" s="2">
        <f t="shared" ref="R1224" si="1336">AVERAGE(F1242:F1245)</f>
        <v>4.165267107500001</v>
      </c>
      <c r="S1224" s="2">
        <f t="shared" ref="S1224" si="1337">AVERAGE(G1242:G1245)</f>
        <v>2.4192367066406231</v>
      </c>
      <c r="T1224" s="2">
        <f t="shared" ref="T1224" si="1338">AVERAGE(H1242:H1245)</f>
        <v>10.061300310859368</v>
      </c>
      <c r="U1224" s="2">
        <f t="shared" ref="U1224" si="1339">AVERAGE(I1242:I1245)</f>
        <v>7.3417603625781274</v>
      </c>
      <c r="V1224" s="2">
        <f t="shared" ref="V1224" si="1340">AVERAGE(J1242:J1245)</f>
        <v>2.7199444953906244</v>
      </c>
      <c r="W1224" s="2">
        <f t="shared" ref="W1224" si="1341">AVERAGE(K1242:K1245)</f>
        <v>0.2441930825185209</v>
      </c>
    </row>
    <row r="1225" spans="1:23" x14ac:dyDescent="0.2">
      <c r="A1225" s="2" t="s">
        <v>16</v>
      </c>
      <c r="B1225" s="2">
        <v>1987</v>
      </c>
      <c r="C1225" s="2">
        <v>-3.2989999999999999</v>
      </c>
      <c r="D1225" s="2">
        <v>2.1761999382537183</v>
      </c>
      <c r="E1225" s="2">
        <f>DATA_PI!F617-DATA_PI!T617</f>
        <v>4.5036631399999791</v>
      </c>
      <c r="F1225" s="2">
        <f>DATA_PI!G617-DATA_PI!U617</f>
        <v>-0.87921773218750587</v>
      </c>
      <c r="G1225" s="2">
        <f>DATA_PI!H617-DATA_PI!V617</f>
        <v>5.3836543084374959</v>
      </c>
      <c r="H1225" s="2">
        <f>DATA_PI!I617-DATA_PI!W617</f>
        <v>8.6918288300000057</v>
      </c>
      <c r="I1225" s="2">
        <f>DATA_PI!J617-DATA_PI!X617</f>
        <v>5.3890994837499981</v>
      </c>
      <c r="J1225" s="2">
        <f>DATA_PI!K617-DATA_PI!Y617</f>
        <v>3.3027009309374975</v>
      </c>
      <c r="K1225" s="2">
        <f>DATA_PI!L617-DATA_PI!Z617</f>
        <v>-0.37846001670448171</v>
      </c>
      <c r="M1225" s="2" t="str">
        <f t="shared" si="1223"/>
        <v>United States</v>
      </c>
      <c r="N1225" s="2">
        <v>8</v>
      </c>
      <c r="O1225" s="2">
        <f>AVERAGE(C1246:C1249)</f>
        <v>-3.3069999999999995</v>
      </c>
      <c r="P1225" s="2">
        <f t="shared" ref="P1225" si="1342">AVERAGE(D1246:D1249)</f>
        <v>-24.401008460858169</v>
      </c>
      <c r="Q1225" s="2">
        <f t="shared" ref="Q1225" si="1343">AVERAGE(E1246:E1249)</f>
        <v>6.6312747249999973</v>
      </c>
      <c r="R1225" s="2">
        <f t="shared" ref="R1225" si="1344">AVERAGE(F1246:F1249)</f>
        <v>4.4466983879687509</v>
      </c>
      <c r="S1225" s="2">
        <f t="shared" ref="S1225" si="1345">AVERAGE(G1246:G1249)</f>
        <v>2.1845928652343742</v>
      </c>
      <c r="T1225" s="2">
        <f t="shared" ref="T1225" si="1346">AVERAGE(H1246:H1249)</f>
        <v>8.3332259575000052</v>
      </c>
      <c r="U1225" s="2">
        <f t="shared" ref="U1225" si="1347">AVERAGE(I1246:I1249)</f>
        <v>7.1250777336718674</v>
      </c>
      <c r="V1225" s="2">
        <f t="shared" ref="V1225" si="1348">AVERAGE(J1246:J1249)</f>
        <v>1.2081529812499934</v>
      </c>
      <c r="W1225" s="2">
        <f t="shared" ref="W1225" si="1349">AVERAGE(K1246:K1249)</f>
        <v>-3.1635250433721205</v>
      </c>
    </row>
    <row r="1226" spans="1:23" x14ac:dyDescent="0.2">
      <c r="A1226" s="2" t="s">
        <v>16</v>
      </c>
      <c r="B1226" s="2">
        <v>1988</v>
      </c>
      <c r="C1226" s="2">
        <v>-2.3069999999999999</v>
      </c>
      <c r="D1226" s="2">
        <v>-5.389576096305702</v>
      </c>
      <c r="E1226" s="2">
        <f>DATA_PI!F618-DATA_PI!T618</f>
        <v>5.0564333562499968</v>
      </c>
      <c r="F1226" s="2">
        <f>DATA_PI!G618-DATA_PI!U618</f>
        <v>-0.35217368624999068</v>
      </c>
      <c r="G1226" s="2">
        <f>DATA_PI!H618-DATA_PI!V618</f>
        <v>5.4086021068749961</v>
      </c>
      <c r="H1226" s="2">
        <f>DATA_PI!I618-DATA_PI!W618</f>
        <v>9.0617516324999912</v>
      </c>
      <c r="I1226" s="2">
        <f>DATA_PI!J618-DATA_PI!X618</f>
        <v>5.5264169078125001</v>
      </c>
      <c r="J1226" s="2">
        <f>DATA_PI!K618-DATA_PI!Y618</f>
        <v>3.5353314612499922</v>
      </c>
      <c r="K1226" s="2">
        <f>DATA_PI!L618-DATA_PI!Z618</f>
        <v>-0.35920564223873941</v>
      </c>
      <c r="M1226" s="2" t="str">
        <f t="shared" si="1223"/>
        <v>United States</v>
      </c>
      <c r="N1226" s="2">
        <v>9</v>
      </c>
      <c r="Q1226" s="2">
        <f>T1218</f>
        <v>7.2233949057031257</v>
      </c>
      <c r="R1226" s="2">
        <f t="shared" ref="R1226:R1233" si="1350">U1218</f>
        <v>4.7634954661718707</v>
      </c>
      <c r="S1226" s="2">
        <f t="shared" ref="S1226:S1233" si="1351">V1218</f>
        <v>2.4598722181249935</v>
      </c>
    </row>
    <row r="1227" spans="1:23" x14ac:dyDescent="0.2">
      <c r="A1227" s="2" t="s">
        <v>16</v>
      </c>
      <c r="B1227" s="2">
        <v>1989</v>
      </c>
      <c r="C1227" s="2">
        <v>-1.758</v>
      </c>
      <c r="D1227" s="2">
        <v>-5.389576096305702</v>
      </c>
      <c r="E1227" s="2">
        <f>DATA_PI!F619-DATA_PI!T619</f>
        <v>5.5520583371874892</v>
      </c>
      <c r="F1227" s="2">
        <f>DATA_PI!G619-DATA_PI!U619</f>
        <v>0.14027533562499173</v>
      </c>
      <c r="G1227" s="2">
        <f>DATA_PI!H619-DATA_PI!V619</f>
        <v>5.4125142709374998</v>
      </c>
      <c r="H1227" s="2">
        <f>DATA_PI!I619-DATA_PI!W619</f>
        <v>9.5106231015624871</v>
      </c>
      <c r="I1227" s="2">
        <f>DATA_PI!J619-DATA_PI!X619</f>
        <v>5.7177849349999939</v>
      </c>
      <c r="J1227" s="2">
        <f>DATA_PI!K619-DATA_PI!Y619</f>
        <v>3.7929186253125025</v>
      </c>
      <c r="K1227" s="2">
        <f>DATA_PI!L619-DATA_PI!Z619</f>
        <v>0.12736169397366393</v>
      </c>
      <c r="M1227" s="2" t="str">
        <f t="shared" si="1223"/>
        <v>United States</v>
      </c>
      <c r="N1227" s="2">
        <v>10</v>
      </c>
      <c r="Q1227" s="2">
        <f t="shared" ref="Q1227:Q1233" si="1352">T1219</f>
        <v>8.2428364480468677</v>
      </c>
      <c r="R1227" s="2">
        <f t="shared" si="1350"/>
        <v>5.2133114208593723</v>
      </c>
      <c r="S1227" s="2">
        <f t="shared" si="1351"/>
        <v>3.0296674964843744</v>
      </c>
    </row>
    <row r="1228" spans="1:23" x14ac:dyDescent="0.2">
      <c r="A1228" s="2" t="s">
        <v>16</v>
      </c>
      <c r="B1228" s="2">
        <v>1990</v>
      </c>
      <c r="C1228" s="2">
        <v>-1.321</v>
      </c>
      <c r="D1228" s="2">
        <v>-5.389576096305702</v>
      </c>
      <c r="E1228" s="2">
        <f>DATA_PI!F620-DATA_PI!T620</f>
        <v>5.9796715668749982</v>
      </c>
      <c r="F1228" s="2">
        <f>DATA_PI!G620-DATA_PI!U620</f>
        <v>0.58258997156249848</v>
      </c>
      <c r="G1228" s="2">
        <f>DATA_PI!H620-DATA_PI!V620</f>
        <v>5.3970456128124962</v>
      </c>
      <c r="H1228" s="2">
        <f>DATA_PI!I620-DATA_PI!W620</f>
        <v>9.9900574846874903</v>
      </c>
      <c r="I1228" s="2">
        <f>DATA_PI!J620-DATA_PI!X620</f>
        <v>5.9121094368749958</v>
      </c>
      <c r="J1228" s="2">
        <f>DATA_PI!K620-DATA_PI!Y620</f>
        <v>4.0778878287499971</v>
      </c>
      <c r="K1228" s="2">
        <f>DATA_PI!L620-DATA_PI!Z620</f>
        <v>-0.40987150709500875</v>
      </c>
      <c r="M1228" s="2" t="str">
        <f t="shared" si="1223"/>
        <v>United States</v>
      </c>
      <c r="N1228" s="2">
        <v>11</v>
      </c>
      <c r="Q1228" s="2">
        <f t="shared" si="1352"/>
        <v>9.7588323184374897</v>
      </c>
      <c r="R1228" s="2">
        <f t="shared" si="1350"/>
        <v>5.8157420423437483</v>
      </c>
      <c r="S1228" s="2">
        <f t="shared" si="1351"/>
        <v>3.9430883330468713</v>
      </c>
    </row>
    <row r="1229" spans="1:23" x14ac:dyDescent="0.2">
      <c r="A1229" s="2" t="s">
        <v>16</v>
      </c>
      <c r="B1229" s="2">
        <v>1991</v>
      </c>
      <c r="C1229" s="2">
        <v>4.7E-2</v>
      </c>
      <c r="D1229" s="2">
        <v>-5.389576096305702</v>
      </c>
      <c r="E1229" s="2">
        <f>DATA_PI!F621-DATA_PI!T621</f>
        <v>6.4117147740624745</v>
      </c>
      <c r="F1229" s="2">
        <f>DATA_PI!G621-DATA_PI!U621</f>
        <v>1.0711694081249874</v>
      </c>
      <c r="G1229" s="2">
        <f>DATA_PI!H621-DATA_PI!V621</f>
        <v>5.3405966187500002</v>
      </c>
      <c r="H1229" s="2">
        <f>DATA_PI!I621-DATA_PI!W621</f>
        <v>10.47289705499999</v>
      </c>
      <c r="I1229" s="2">
        <f>DATA_PI!J621-DATA_PI!X621</f>
        <v>6.1066568896875033</v>
      </c>
      <c r="J1229" s="2">
        <f>DATA_PI!K621-DATA_PI!Y621</f>
        <v>4.3662154168749936</v>
      </c>
      <c r="K1229" s="2">
        <f>DATA_PI!L621-DATA_PI!Z621</f>
        <v>-2.2118920759085814</v>
      </c>
      <c r="M1229" s="2" t="str">
        <f t="shared" si="1223"/>
        <v>United States</v>
      </c>
      <c r="N1229" s="2">
        <v>12</v>
      </c>
      <c r="Q1229" s="2">
        <f t="shared" si="1352"/>
        <v>11.448080794999992</v>
      </c>
      <c r="R1229" s="2">
        <f t="shared" si="1350"/>
        <v>6.5675166524999993</v>
      </c>
      <c r="S1229" s="2">
        <f t="shared" si="1351"/>
        <v>4.8807495371874987</v>
      </c>
    </row>
    <row r="1230" spans="1:23" x14ac:dyDescent="0.2">
      <c r="A1230" s="2" t="s">
        <v>16</v>
      </c>
      <c r="B1230" s="2">
        <v>1992</v>
      </c>
      <c r="C1230" s="2">
        <v>-0.78900000000000003</v>
      </c>
      <c r="D1230" s="2">
        <v>-7.8550112932217031</v>
      </c>
      <c r="E1230" s="2">
        <f>DATA_PI!F622-DATA_PI!T622</f>
        <v>6.7889690684374955</v>
      </c>
      <c r="F1230" s="2">
        <f>DATA_PI!G622-DATA_PI!U622</f>
        <v>1.5301311740624932</v>
      </c>
      <c r="G1230" s="2">
        <f>DATA_PI!H622-DATA_PI!V622</f>
        <v>5.2587613749999988</v>
      </c>
      <c r="H1230" s="2">
        <f>DATA_PI!I622-DATA_PI!W622</f>
        <v>10.9190799578125</v>
      </c>
      <c r="I1230" s="2">
        <f>DATA_PI!J622-DATA_PI!X622</f>
        <v>6.294704600312496</v>
      </c>
      <c r="J1230" s="2">
        <f>DATA_PI!K622-DATA_PI!Y622</f>
        <v>4.6243744487500003</v>
      </c>
      <c r="K1230" s="2">
        <f>DATA_PI!L622-DATA_PI!Z622</f>
        <v>-1.4292427755312618</v>
      </c>
      <c r="M1230" s="2" t="str">
        <f t="shared" si="1223"/>
        <v>United States</v>
      </c>
      <c r="N1230" s="2">
        <v>13</v>
      </c>
      <c r="Q1230" s="2">
        <f t="shared" si="1352"/>
        <v>12.200189530703126</v>
      </c>
      <c r="R1230" s="2">
        <f t="shared" si="1350"/>
        <v>7.1662562981249947</v>
      </c>
      <c r="S1230" s="2">
        <f t="shared" si="1351"/>
        <v>5.0341071110156248</v>
      </c>
    </row>
    <row r="1231" spans="1:23" x14ac:dyDescent="0.2">
      <c r="A1231" s="2" t="s">
        <v>16</v>
      </c>
      <c r="B1231" s="2">
        <v>1993</v>
      </c>
      <c r="C1231" s="2">
        <v>-1.2330000000000001</v>
      </c>
      <c r="D1231" s="2">
        <v>-7.8550112932217031</v>
      </c>
      <c r="E1231" s="2">
        <f>DATA_PI!F623-DATA_PI!T623</f>
        <v>7.0774553303125103</v>
      </c>
      <c r="F1231" s="2">
        <f>DATA_PI!G623-DATA_PI!U623</f>
        <v>1.9262862896874928</v>
      </c>
      <c r="G1231" s="2">
        <f>DATA_PI!H623-DATA_PI!V623</f>
        <v>5.1518727856249971</v>
      </c>
      <c r="H1231" s="2">
        <f>DATA_PI!I623-DATA_PI!W623</f>
        <v>11.302739433749991</v>
      </c>
      <c r="I1231" s="2">
        <f>DATA_PI!J623-DATA_PI!X623</f>
        <v>6.4707794062499957</v>
      </c>
      <c r="J1231" s="2">
        <f>DATA_PI!K623-DATA_PI!Y623</f>
        <v>4.8327195384375017</v>
      </c>
      <c r="K1231" s="2">
        <f>DATA_PI!L623-DATA_PI!Z623</f>
        <v>-0.93482290949115265</v>
      </c>
      <c r="M1231" s="2" t="str">
        <f t="shared" si="1223"/>
        <v>United States</v>
      </c>
      <c r="N1231" s="2">
        <v>14</v>
      </c>
      <c r="Q1231" s="2">
        <f t="shared" si="1352"/>
        <v>11.611226515625006</v>
      </c>
      <c r="R1231" s="2">
        <f t="shared" si="1350"/>
        <v>7.4099250423437484</v>
      </c>
      <c r="S1231" s="2">
        <f t="shared" si="1351"/>
        <v>4.2012884760156251</v>
      </c>
    </row>
    <row r="1232" spans="1:23" x14ac:dyDescent="0.2">
      <c r="A1232" s="2" t="s">
        <v>16</v>
      </c>
      <c r="B1232" s="2">
        <v>1994</v>
      </c>
      <c r="C1232" s="2">
        <v>-1.6639999999999999</v>
      </c>
      <c r="D1232" s="2">
        <v>-7.8550112932217031</v>
      </c>
      <c r="E1232" s="2">
        <f>DATA_PI!F624-DATA_PI!T624</f>
        <v>7.251991534687491</v>
      </c>
      <c r="F1232" s="2">
        <f>DATA_PI!G624-DATA_PI!U624</f>
        <v>2.2383827218749985</v>
      </c>
      <c r="G1232" s="2">
        <f>DATA_PI!H624-DATA_PI!V624</f>
        <v>5.0135393009374951</v>
      </c>
      <c r="H1232" s="2">
        <f>DATA_PI!I624-DATA_PI!W624</f>
        <v>11.647695602187497</v>
      </c>
      <c r="I1232" s="2">
        <f>DATA_PI!J624-DATA_PI!X624</f>
        <v>6.6639460584374994</v>
      </c>
      <c r="J1232" s="2">
        <f>DATA_PI!K624-DATA_PI!Y624</f>
        <v>4.9837798824999986</v>
      </c>
      <c r="K1232" s="2">
        <f>DATA_PI!L624-DATA_PI!Z624</f>
        <v>-0.58133678946121614</v>
      </c>
      <c r="M1232" s="2" t="str">
        <f t="shared" si="1223"/>
        <v>United States</v>
      </c>
      <c r="N1232" s="2">
        <v>15</v>
      </c>
      <c r="Q1232" s="2">
        <f t="shared" si="1352"/>
        <v>10.061300310859368</v>
      </c>
      <c r="R1232" s="2">
        <f t="shared" si="1350"/>
        <v>7.3417603625781274</v>
      </c>
      <c r="S1232" s="2">
        <f t="shared" si="1351"/>
        <v>2.7199444953906244</v>
      </c>
    </row>
    <row r="1233" spans="1:19" x14ac:dyDescent="0.2">
      <c r="A1233" s="2" t="s">
        <v>16</v>
      </c>
      <c r="B1233" s="2">
        <v>1995</v>
      </c>
      <c r="C1233" s="2">
        <v>-1.482</v>
      </c>
      <c r="D1233" s="2">
        <v>-7.8550112932217031</v>
      </c>
      <c r="E1233" s="2">
        <f>DATA_PI!F625-DATA_PI!T625</f>
        <v>7.3162737231250006</v>
      </c>
      <c r="F1233" s="2">
        <f>DATA_PI!G625-DATA_PI!U625</f>
        <v>2.4746069037499971</v>
      </c>
      <c r="G1233" s="2">
        <f>DATA_PI!H625-DATA_PI!V625</f>
        <v>4.8416390553124966</v>
      </c>
      <c r="H1233" s="2">
        <f>DATA_PI!I625-DATA_PI!W625</f>
        <v>11.922808186249981</v>
      </c>
      <c r="I1233" s="2">
        <f>DATA_PI!J625-DATA_PI!X625</f>
        <v>6.840636545000006</v>
      </c>
      <c r="J1233" s="2">
        <f>DATA_PI!K625-DATA_PI!Y625</f>
        <v>5.0821242790624943</v>
      </c>
      <c r="K1233" s="2">
        <f>DATA_PI!L625-DATA_PI!Z625</f>
        <v>-1.2068051986913915</v>
      </c>
      <c r="M1233" s="2" t="str">
        <f t="shared" si="1223"/>
        <v>United States</v>
      </c>
      <c r="N1233" s="2">
        <v>16</v>
      </c>
      <c r="Q1233" s="2">
        <f t="shared" si="1352"/>
        <v>8.3332259575000052</v>
      </c>
      <c r="R1233" s="2">
        <f t="shared" si="1350"/>
        <v>7.1250777336718674</v>
      </c>
      <c r="S1233" s="2">
        <f t="shared" si="1351"/>
        <v>1.2081529812499934</v>
      </c>
    </row>
    <row r="1234" spans="1:19" x14ac:dyDescent="0.2">
      <c r="A1234" s="2" t="s">
        <v>16</v>
      </c>
      <c r="B1234" s="2">
        <v>1996</v>
      </c>
      <c r="C1234" s="2">
        <v>-1.54</v>
      </c>
      <c r="D1234" s="2">
        <v>-7.1447084279414375</v>
      </c>
      <c r="E1234" s="2">
        <f>DATA_PI!F626-DATA_PI!T626</f>
        <v>7.4336185234374881</v>
      </c>
      <c r="F1234" s="2">
        <f>DATA_PI!G626-DATA_PI!U626</f>
        <v>2.8085898981249997</v>
      </c>
      <c r="G1234" s="2">
        <f>DATA_PI!H626-DATA_PI!V626</f>
        <v>4.6250577290624957</v>
      </c>
      <c r="H1234" s="2">
        <f>DATA_PI!I626-DATA_PI!W626</f>
        <v>12.120785326250001</v>
      </c>
      <c r="I1234" s="2">
        <f>DATA_PI!J626-DATA_PI!X626</f>
        <v>6.99581792937499</v>
      </c>
      <c r="J1234" s="2">
        <f>DATA_PI!K626-DATA_PI!Y626</f>
        <v>5.1250247993749909</v>
      </c>
      <c r="K1234" s="2">
        <f>DATA_PI!L626-DATA_PI!Z626</f>
        <v>-1.1118911101805957</v>
      </c>
      <c r="M1234" s="2" t="str">
        <f t="shared" si="1223"/>
        <v>United States</v>
      </c>
    </row>
    <row r="1235" spans="1:19" x14ac:dyDescent="0.2">
      <c r="A1235" s="2" t="s">
        <v>16</v>
      </c>
      <c r="B1235" s="2">
        <v>1997</v>
      </c>
      <c r="C1235" s="2">
        <v>-1.635</v>
      </c>
      <c r="D1235" s="2">
        <v>-7.1447084279414375</v>
      </c>
      <c r="E1235" s="2">
        <f>DATA_PI!F627-DATA_PI!T627</f>
        <v>7.3991343390624849</v>
      </c>
      <c r="F1235" s="2">
        <f>DATA_PI!G627-DATA_PI!U627</f>
        <v>3.0127534599999883</v>
      </c>
      <c r="G1235" s="2">
        <f>DATA_PI!H627-DATA_PI!V627</f>
        <v>4.3863972421874955</v>
      </c>
      <c r="H1235" s="2">
        <f>DATA_PI!I627-DATA_PI!W627</f>
        <v>12.232857671874989</v>
      </c>
      <c r="I1235" s="2">
        <f>DATA_PI!J627-DATA_PI!X627</f>
        <v>7.124628462499988</v>
      </c>
      <c r="J1235" s="2">
        <f>DATA_PI!K627-DATA_PI!Y627</f>
        <v>5.1082840518749961</v>
      </c>
      <c r="K1235" s="2">
        <f>DATA_PI!L627-DATA_PI!Z627</f>
        <v>-0.62573552918070208</v>
      </c>
      <c r="M1235" s="2" t="str">
        <f t="shared" si="1223"/>
        <v>United States</v>
      </c>
    </row>
    <row r="1236" spans="1:19" x14ac:dyDescent="0.2">
      <c r="A1236" s="2" t="s">
        <v>16</v>
      </c>
      <c r="B1236" s="2">
        <v>1998</v>
      </c>
      <c r="C1236" s="2">
        <v>-2.3660000000000001</v>
      </c>
      <c r="D1236" s="2">
        <v>-7.1447084279414375</v>
      </c>
      <c r="E1236" s="2">
        <f>DATA_PI!F628-DATA_PI!T628</f>
        <v>7.2833500221874914</v>
      </c>
      <c r="F1236" s="2">
        <f>DATA_PI!G628-DATA_PI!U628</f>
        <v>3.1497211365625084</v>
      </c>
      <c r="G1236" s="2">
        <f>DATA_PI!H628-DATA_PI!V628</f>
        <v>4.1336497562499979</v>
      </c>
      <c r="H1236" s="2">
        <f>DATA_PI!I628-DATA_PI!W628</f>
        <v>12.253896570937506</v>
      </c>
      <c r="I1236" s="2">
        <f>DATA_PI!J628-DATA_PI!X628</f>
        <v>7.2224713484375016</v>
      </c>
      <c r="J1236" s="2">
        <f>DATA_PI!K628-DATA_PI!Y628</f>
        <v>5.0313204703125081</v>
      </c>
      <c r="K1236" s="2">
        <f>DATA_PI!L628-DATA_PI!Z628</f>
        <v>0.72186266790125109</v>
      </c>
      <c r="M1236" s="2" t="str">
        <f t="shared" si="1223"/>
        <v>United States</v>
      </c>
    </row>
    <row r="1237" spans="1:19" x14ac:dyDescent="0.2">
      <c r="A1237" s="2" t="s">
        <v>16</v>
      </c>
      <c r="B1237" s="2">
        <v>1999</v>
      </c>
      <c r="C1237" s="2">
        <v>-3.1120000000000001</v>
      </c>
      <c r="D1237" s="2">
        <v>-7.1447084279414375</v>
      </c>
      <c r="E1237" s="2">
        <f>DATA_PI!F629-DATA_PI!T629</f>
        <v>7.1690426037499932</v>
      </c>
      <c r="F1237" s="2">
        <f>DATA_PI!G629-DATA_PI!U629</f>
        <v>3.2953907131249913</v>
      </c>
      <c r="G1237" s="2">
        <f>DATA_PI!H629-DATA_PI!V629</f>
        <v>3.8736228574999956</v>
      </c>
      <c r="H1237" s="2">
        <f>DATA_PI!I629-DATA_PI!W629</f>
        <v>12.193218553750008</v>
      </c>
      <c r="I1237" s="2">
        <f>DATA_PI!J629-DATA_PI!X629</f>
        <v>7.3221074521874989</v>
      </c>
      <c r="J1237" s="2">
        <f>DATA_PI!K629-DATA_PI!Y629</f>
        <v>4.8717991225000041</v>
      </c>
      <c r="K1237" s="2">
        <f>DATA_PI!L629-DATA_PI!Z629</f>
        <v>1.803914171564807</v>
      </c>
      <c r="M1237" s="2" t="str">
        <f t="shared" si="1223"/>
        <v>United States</v>
      </c>
    </row>
    <row r="1238" spans="1:19" x14ac:dyDescent="0.2">
      <c r="A1238" s="2" t="s">
        <v>16</v>
      </c>
      <c r="B1238" s="2">
        <v>2000</v>
      </c>
      <c r="C1238" s="2">
        <v>-4.0460000000000003</v>
      </c>
      <c r="D1238" s="2">
        <v>-14.156831827448663</v>
      </c>
      <c r="E1238" s="2">
        <f>DATA_PI!F630-DATA_PI!T630</f>
        <v>7.0795834228124974</v>
      </c>
      <c r="F1238" s="2">
        <f>DATA_PI!G630-DATA_PI!U630</f>
        <v>3.4699566740624945</v>
      </c>
      <c r="G1238" s="2">
        <f>DATA_PI!H630-DATA_PI!V630</f>
        <v>3.6104369537500016</v>
      </c>
      <c r="H1238" s="2">
        <f>DATA_PI!I630-DATA_PI!W630</f>
        <v>12.034366558437505</v>
      </c>
      <c r="I1238" s="2">
        <f>DATA_PI!J630-DATA_PI!X630</f>
        <v>7.3860630159374949</v>
      </c>
      <c r="J1238" s="2">
        <f>DATA_PI!K630-DATA_PI!Y630</f>
        <v>4.6482179443750056</v>
      </c>
      <c r="K1238" s="2">
        <f>DATA_PI!L630-DATA_PI!Z630</f>
        <v>1.58373340744691</v>
      </c>
      <c r="M1238" s="2" t="str">
        <f t="shared" si="1223"/>
        <v>United States</v>
      </c>
    </row>
    <row r="1239" spans="1:19" x14ac:dyDescent="0.2">
      <c r="A1239" s="2" t="s">
        <v>16</v>
      </c>
      <c r="B1239" s="2">
        <v>2001</v>
      </c>
      <c r="C1239" s="2">
        <v>-3.7330000000000001</v>
      </c>
      <c r="D1239" s="2">
        <v>-14.156831827448663</v>
      </c>
      <c r="E1239" s="2">
        <f>DATA_PI!F631-DATA_PI!T631</f>
        <v>6.9140413774999914</v>
      </c>
      <c r="F1239" s="2">
        <f>DATA_PI!G631-DATA_PI!U631</f>
        <v>3.5575471971874997</v>
      </c>
      <c r="G1239" s="2">
        <f>DATA_PI!H631-DATA_PI!V631</f>
        <v>3.356459656562496</v>
      </c>
      <c r="H1239" s="2">
        <f>DATA_PI!I631-DATA_PI!W631</f>
        <v>11.7913341853125</v>
      </c>
      <c r="I1239" s="2">
        <f>DATA_PI!J631-DATA_PI!X631</f>
        <v>7.4177034418750019</v>
      </c>
      <c r="J1239" s="2">
        <f>DATA_PI!K631-DATA_PI!Y631</f>
        <v>4.373678737499997</v>
      </c>
      <c r="K1239" s="2">
        <f>DATA_PI!L631-DATA_PI!Z631</f>
        <v>0.20357161402646667</v>
      </c>
      <c r="M1239" s="2" t="str">
        <f t="shared" si="1223"/>
        <v>United States</v>
      </c>
    </row>
    <row r="1240" spans="1:19" x14ac:dyDescent="0.2">
      <c r="A1240" s="2" t="s">
        <v>16</v>
      </c>
      <c r="B1240" s="2">
        <v>2002</v>
      </c>
      <c r="C1240" s="2">
        <v>-4.1689999999999996</v>
      </c>
      <c r="D1240" s="2">
        <v>-14.156831827448663</v>
      </c>
      <c r="E1240" s="2">
        <f>DATA_PI!F632-DATA_PI!T632</f>
        <v>6.8309304037499956</v>
      </c>
      <c r="F1240" s="2">
        <f>DATA_PI!G632-DATA_PI!U632</f>
        <v>3.7239687087500144</v>
      </c>
      <c r="G1240" s="2">
        <f>DATA_PI!H632-DATA_PI!V632</f>
        <v>3.1069913937499951</v>
      </c>
      <c r="H1240" s="2">
        <f>DATA_PI!I632-DATA_PI!W632</f>
        <v>11.485938080312515</v>
      </c>
      <c r="I1240" s="2">
        <f>DATA_PI!J632-DATA_PI!X632</f>
        <v>7.4248220403125025</v>
      </c>
      <c r="J1240" s="2">
        <f>DATA_PI!K632-DATA_PI!Y632</f>
        <v>4.0610632562500015</v>
      </c>
      <c r="K1240" s="2">
        <f>DATA_PI!L632-DATA_PI!Z632</f>
        <v>-0.29243952593444655</v>
      </c>
      <c r="M1240" s="2" t="str">
        <f t="shared" si="1223"/>
        <v>United States</v>
      </c>
    </row>
    <row r="1241" spans="1:19" x14ac:dyDescent="0.2">
      <c r="A1241" s="2" t="s">
        <v>16</v>
      </c>
      <c r="B1241" s="2">
        <v>2003</v>
      </c>
      <c r="C1241" s="2">
        <v>-4.5049999999999999</v>
      </c>
      <c r="D1241" s="2">
        <v>-14.156831827448663</v>
      </c>
      <c r="E1241" s="2">
        <f>DATA_PI!F633-DATA_PI!T633</f>
        <v>6.7723885318749879</v>
      </c>
      <c r="F1241" s="2">
        <f>DATA_PI!G633-DATA_PI!U633</f>
        <v>3.9058373140624987</v>
      </c>
      <c r="G1241" s="2">
        <f>DATA_PI!H633-DATA_PI!V633</f>
        <v>2.8665633178124938</v>
      </c>
      <c r="H1241" s="2">
        <f>DATA_PI!I633-DATA_PI!W633</f>
        <v>11.133267238437504</v>
      </c>
      <c r="I1241" s="2">
        <f>DATA_PI!J633-DATA_PI!X633</f>
        <v>7.4111116712499943</v>
      </c>
      <c r="J1241" s="2">
        <f>DATA_PI!K633-DATA_PI!Y633</f>
        <v>3.7221939659374961</v>
      </c>
      <c r="K1241" s="2">
        <f>DATA_PI!L633-DATA_PI!Z633</f>
        <v>-0.21883651610844934</v>
      </c>
      <c r="M1241" s="2" t="str">
        <f t="shared" si="1223"/>
        <v>United States</v>
      </c>
    </row>
    <row r="1242" spans="1:19" x14ac:dyDescent="0.2">
      <c r="A1242" s="2" t="s">
        <v>16</v>
      </c>
      <c r="B1242" s="2">
        <v>2004</v>
      </c>
      <c r="C1242" s="2">
        <v>-5.1260000000000003</v>
      </c>
      <c r="D1242" s="2">
        <v>-19.966902536166412</v>
      </c>
      <c r="E1242" s="2">
        <f>DATA_PI!F634-DATA_PI!T634</f>
        <v>6.6634055656249842</v>
      </c>
      <c r="F1242" s="2">
        <f>DATA_PI!G634-DATA_PI!U634</f>
        <v>4.0180812750000001</v>
      </c>
      <c r="G1242" s="2">
        <f>DATA_PI!H634-DATA_PI!V634</f>
        <v>2.6460525684374989</v>
      </c>
      <c r="H1242" s="2">
        <f>DATA_PI!I634-DATA_PI!W634</f>
        <v>10.738612038437502</v>
      </c>
      <c r="I1242" s="2">
        <f>DATA_PI!J634-DATA_PI!X634</f>
        <v>7.4007460715625051</v>
      </c>
      <c r="J1242" s="2">
        <f>DATA_PI!K634-DATA_PI!Y634</f>
        <v>3.3379384853124989</v>
      </c>
      <c r="K1242" s="2">
        <f>DATA_PI!L634-DATA_PI!Z634</f>
        <v>0.3374221533487875</v>
      </c>
      <c r="M1242" s="2" t="str">
        <f t="shared" si="1223"/>
        <v>United States</v>
      </c>
    </row>
    <row r="1243" spans="1:19" x14ac:dyDescent="0.2">
      <c r="A1243" s="2" t="s">
        <v>16</v>
      </c>
      <c r="B1243" s="2">
        <v>2005</v>
      </c>
      <c r="C1243" s="2">
        <v>-5.649</v>
      </c>
      <c r="D1243" s="2">
        <v>-19.966902536166412</v>
      </c>
      <c r="E1243" s="2">
        <f>DATA_PI!F635-DATA_PI!T635</f>
        <v>6.4856611668749764</v>
      </c>
      <c r="F1243" s="2">
        <f>DATA_PI!G635-DATA_PI!U635</f>
        <v>4.0329668003125008</v>
      </c>
      <c r="G1243" s="2">
        <f>DATA_PI!H635-DATA_PI!V635</f>
        <v>2.4528190337499982</v>
      </c>
      <c r="H1243" s="2">
        <f>DATA_PI!I635-DATA_PI!W635</f>
        <v>10.301636893124993</v>
      </c>
      <c r="I1243" s="2">
        <f>DATA_PI!J635-DATA_PI!X635</f>
        <v>7.3724233640624952</v>
      </c>
      <c r="J1243" s="2">
        <f>DATA_PI!K635-DATA_PI!Y635</f>
        <v>2.9300065659374965</v>
      </c>
      <c r="K1243" s="2">
        <f>DATA_PI!L635-DATA_PI!Z635</f>
        <v>0.94681180651924479</v>
      </c>
      <c r="M1243" s="2" t="str">
        <f t="shared" si="1223"/>
        <v>United States</v>
      </c>
    </row>
    <row r="1244" spans="1:19" x14ac:dyDescent="0.2">
      <c r="A1244" s="2" t="s">
        <v>16</v>
      </c>
      <c r="B1244" s="2">
        <v>2006</v>
      </c>
      <c r="C1244" s="2">
        <v>-5.7619999999999996</v>
      </c>
      <c r="D1244" s="2">
        <v>-19.966902536166412</v>
      </c>
      <c r="E1244" s="2">
        <f>DATA_PI!F636-DATA_PI!T636</f>
        <v>6.5905999956249914</v>
      </c>
      <c r="F1244" s="2">
        <f>DATA_PI!G636-DATA_PI!U636</f>
        <v>4.2549258021874969</v>
      </c>
      <c r="G1244" s="2">
        <f>DATA_PI!H636-DATA_PI!V636</f>
        <v>2.3357106443749984</v>
      </c>
      <c r="H1244" s="2">
        <f>DATA_PI!I636-DATA_PI!W636</f>
        <v>9.837051737187501</v>
      </c>
      <c r="I1244" s="2">
        <f>DATA_PI!J636-DATA_PI!X636</f>
        <v>7.3268428743750071</v>
      </c>
      <c r="J1244" s="2">
        <f>DATA_PI!K636-DATA_PI!Y636</f>
        <v>2.510964749375006</v>
      </c>
      <c r="K1244" s="2">
        <f>DATA_PI!L636-DATA_PI!Z636</f>
        <v>0.49919254874283647</v>
      </c>
      <c r="M1244" s="2" t="str">
        <f t="shared" si="1223"/>
        <v>United States</v>
      </c>
    </row>
    <row r="1245" spans="1:19" x14ac:dyDescent="0.2">
      <c r="A1245" s="2" t="s">
        <v>16</v>
      </c>
      <c r="B1245" s="2">
        <v>2007</v>
      </c>
      <c r="C1245" s="2">
        <v>-4.9269999999999996</v>
      </c>
      <c r="D1245" s="2">
        <v>-19.966902536166412</v>
      </c>
      <c r="E1245" s="2">
        <f>DATA_PI!F637-DATA_PI!T637</f>
        <v>6.5982723774999883</v>
      </c>
      <c r="F1245" s="2">
        <f>DATA_PI!G637-DATA_PI!U637</f>
        <v>4.355094552500006</v>
      </c>
      <c r="G1245" s="2">
        <f>DATA_PI!H637-DATA_PI!V637</f>
        <v>2.2423645799999967</v>
      </c>
      <c r="H1245" s="2">
        <f>DATA_PI!I637-DATA_PI!W637</f>
        <v>9.3679005746874751</v>
      </c>
      <c r="I1245" s="2">
        <f>DATA_PI!J637-DATA_PI!X637</f>
        <v>7.267029140312502</v>
      </c>
      <c r="J1245" s="2">
        <f>DATA_PI!K637-DATA_PI!Y637</f>
        <v>2.1008681809374963</v>
      </c>
      <c r="K1245" s="2">
        <f>DATA_PI!L637-DATA_PI!Z637</f>
        <v>-0.80665417853678534</v>
      </c>
      <c r="M1245" s="2" t="str">
        <f t="shared" si="1223"/>
        <v>United States</v>
      </c>
    </row>
    <row r="1246" spans="1:19" x14ac:dyDescent="0.2">
      <c r="A1246" s="2" t="s">
        <v>16</v>
      </c>
      <c r="B1246" s="2">
        <v>2008</v>
      </c>
      <c r="C1246" s="2">
        <v>-4.6289999999999996</v>
      </c>
      <c r="D1246" s="2">
        <v>-24.401008460858169</v>
      </c>
      <c r="E1246" s="2">
        <f>DATA_PI!F638-DATA_PI!T638</f>
        <v>6.5643418696875102</v>
      </c>
      <c r="F1246" s="2">
        <f>DATA_PI!G638-DATA_PI!U638</f>
        <v>4.3808125318750015</v>
      </c>
      <c r="G1246" s="2">
        <f>DATA_PI!H638-DATA_PI!V638</f>
        <v>2.1836187171874961</v>
      </c>
      <c r="H1246" s="2">
        <f>DATA_PI!I638-DATA_PI!W638</f>
        <v>8.9129704906249998</v>
      </c>
      <c r="I1246" s="2">
        <f>DATA_PI!J638-DATA_PI!X638</f>
        <v>7.1968243049999892</v>
      </c>
      <c r="J1246" s="2">
        <f>DATA_PI!K638-DATA_PI!Y638</f>
        <v>1.7162310306249964</v>
      </c>
      <c r="K1246" s="2">
        <f>DATA_PI!L638-DATA_PI!Z638</f>
        <v>-2.1631870013073682</v>
      </c>
      <c r="M1246" s="2" t="str">
        <f t="shared" si="1223"/>
        <v>United States</v>
      </c>
    </row>
    <row r="1247" spans="1:19" x14ac:dyDescent="0.2">
      <c r="A1247" s="2" t="s">
        <v>16</v>
      </c>
      <c r="B1247" s="2">
        <v>2009</v>
      </c>
      <c r="C1247" s="2">
        <v>-2.6469999999999998</v>
      </c>
      <c r="D1247" s="2">
        <v>-24.401008460858169</v>
      </c>
      <c r="E1247" s="2">
        <f>DATA_PI!F639-DATA_PI!T639</f>
        <v>6.571059457500013</v>
      </c>
      <c r="F1247" s="2">
        <f>DATA_PI!G639-DATA_PI!U639</f>
        <v>4.4084666696875026</v>
      </c>
      <c r="G1247" s="2">
        <f>DATA_PI!H639-DATA_PI!V639</f>
        <v>2.1626340009374978</v>
      </c>
      <c r="H1247" s="2">
        <f>DATA_PI!I639-DATA_PI!W639</f>
        <v>8.511136893750006</v>
      </c>
      <c r="I1247" s="2">
        <f>DATA_PI!J639-DATA_PI!X639</f>
        <v>7.1549107824999929</v>
      </c>
      <c r="J1247" s="2">
        <f>DATA_PI!K639-DATA_PI!Y639</f>
        <v>1.3561946565624723</v>
      </c>
      <c r="K1247" s="2">
        <f>DATA_PI!L639-DATA_PI!Z639</f>
        <v>-3.2097058957128204</v>
      </c>
      <c r="M1247" s="2" t="str">
        <f t="shared" si="1223"/>
        <v>United States</v>
      </c>
    </row>
    <row r="1248" spans="1:19" x14ac:dyDescent="0.2">
      <c r="A1248" s="2" t="s">
        <v>16</v>
      </c>
      <c r="B1248" s="2">
        <v>2010</v>
      </c>
      <c r="C1248" s="2">
        <v>-3.0049999999999999</v>
      </c>
      <c r="D1248" s="2">
        <v>-24.401008460858169</v>
      </c>
      <c r="E1248" s="2">
        <f>DATA_PI!F640-DATA_PI!T640</f>
        <v>6.6483210806249744</v>
      </c>
      <c r="F1248" s="2">
        <f>DATA_PI!G640-DATA_PI!U640</f>
        <v>4.4749886053125003</v>
      </c>
      <c r="G1248" s="2">
        <f>DATA_PI!H640-DATA_PI!V640</f>
        <v>2.173420240937503</v>
      </c>
      <c r="H1248" s="2">
        <f>DATA_PI!I640-DATA_PI!W640</f>
        <v>8.1327464334375179</v>
      </c>
      <c r="I1248" s="2">
        <f>DATA_PI!J640-DATA_PI!X640</f>
        <v>7.1033956521874977</v>
      </c>
      <c r="J1248" s="2">
        <f>DATA_PI!K640-DATA_PI!Y640</f>
        <v>1.0292814390625011</v>
      </c>
      <c r="K1248" s="2">
        <f>DATA_PI!L640-DATA_PI!Z640</f>
        <v>-3.6423296832751251</v>
      </c>
      <c r="M1248" s="2" t="str">
        <f t="shared" si="1223"/>
        <v>United States</v>
      </c>
    </row>
    <row r="1249" spans="1:13" x14ac:dyDescent="0.2">
      <c r="A1249" s="2" t="s">
        <v>16</v>
      </c>
      <c r="B1249" s="2">
        <v>2011</v>
      </c>
      <c r="C1249" s="2">
        <v>-2.9470000000000001</v>
      </c>
      <c r="D1249" s="2">
        <v>-24.401008460858169</v>
      </c>
      <c r="E1249" s="2">
        <f>DATA_PI!F641-DATA_PI!T641</f>
        <v>6.7413764921874915</v>
      </c>
      <c r="F1249" s="2">
        <f>DATA_PI!G641-DATA_PI!U641</f>
        <v>4.5225257449999994</v>
      </c>
      <c r="G1249" s="2">
        <f>DATA_PI!H641-DATA_PI!V641</f>
        <v>2.2186985018750001</v>
      </c>
      <c r="H1249" s="2">
        <f>DATA_PI!I641-DATA_PI!W641</f>
        <v>7.7760500121874969</v>
      </c>
      <c r="I1249" s="2">
        <f>DATA_PI!J641-DATA_PI!X641</f>
        <v>7.0451801949999897</v>
      </c>
      <c r="J1249" s="2">
        <f>DATA_PI!K641-DATA_PI!Y641</f>
        <v>0.73090479875000369</v>
      </c>
      <c r="K1249" s="2">
        <f>DATA_PI!L641-DATA_PI!Z641</f>
        <v>-3.6388775931931683</v>
      </c>
      <c r="M1249" s="2" t="str">
        <f t="shared" si="1223"/>
        <v>United States</v>
      </c>
    </row>
    <row r="1250" spans="1:13" x14ac:dyDescent="0.2">
      <c r="A1250" s="2" t="s">
        <v>16</v>
      </c>
      <c r="B1250" s="2">
        <v>2012</v>
      </c>
      <c r="E1250" s="2">
        <f>H1218</f>
        <v>6.9033017324999975</v>
      </c>
      <c r="F1250" s="2">
        <f t="shared" ref="F1250:F1281" si="1353">I1218</f>
        <v>4.6050874353124911</v>
      </c>
      <c r="G1250" s="2">
        <f t="shared" ref="G1250:G1281" si="1354">J1218</f>
        <v>2.2982277181249913</v>
      </c>
    </row>
    <row r="1251" spans="1:13" x14ac:dyDescent="0.2">
      <c r="A1251" s="2" t="s">
        <v>16</v>
      </c>
      <c r="B1251" s="2">
        <v>2013</v>
      </c>
      <c r="E1251" s="2">
        <f t="shared" ref="E1251:E1281" si="1355">H1219</f>
        <v>7.1133593787499976</v>
      </c>
      <c r="F1251" s="2">
        <f t="shared" si="1353"/>
        <v>4.7146623437500033</v>
      </c>
      <c r="G1251" s="2">
        <f t="shared" si="1354"/>
        <v>2.3986117518749914</v>
      </c>
    </row>
    <row r="1252" spans="1:13" x14ac:dyDescent="0.2">
      <c r="A1252" s="2" t="s">
        <v>16</v>
      </c>
      <c r="B1252" s="2">
        <v>2014</v>
      </c>
      <c r="E1252" s="2">
        <f t="shared" si="1355"/>
        <v>7.3325199068749924</v>
      </c>
      <c r="F1252" s="2">
        <f t="shared" si="1353"/>
        <v>4.8219231471874906</v>
      </c>
      <c r="G1252" s="2">
        <f t="shared" si="1354"/>
        <v>2.5105743396874942</v>
      </c>
    </row>
    <row r="1253" spans="1:13" x14ac:dyDescent="0.2">
      <c r="A1253" s="2" t="s">
        <v>16</v>
      </c>
      <c r="B1253" s="2">
        <v>2015</v>
      </c>
      <c r="E1253" s="2">
        <f t="shared" si="1355"/>
        <v>7.5443986046875153</v>
      </c>
      <c r="F1253" s="2">
        <f t="shared" si="1353"/>
        <v>4.9123089384374978</v>
      </c>
      <c r="G1253" s="2">
        <f t="shared" si="1354"/>
        <v>2.6320750628124969</v>
      </c>
    </row>
    <row r="1254" spans="1:13" x14ac:dyDescent="0.2">
      <c r="A1254" s="2" t="s">
        <v>16</v>
      </c>
      <c r="B1254" s="2">
        <v>2016</v>
      </c>
      <c r="E1254" s="2">
        <f t="shared" si="1355"/>
        <v>7.8193057337499923</v>
      </c>
      <c r="F1254" s="2">
        <f t="shared" si="1353"/>
        <v>5.0394820418749973</v>
      </c>
      <c r="G1254" s="2">
        <f t="shared" si="1354"/>
        <v>2.7798248706249957</v>
      </c>
    </row>
    <row r="1255" spans="1:13" x14ac:dyDescent="0.2">
      <c r="A1255" s="2" t="s">
        <v>16</v>
      </c>
      <c r="B1255" s="2">
        <v>2017</v>
      </c>
      <c r="E1255" s="2">
        <f t="shared" si="1355"/>
        <v>8.0892389274999914</v>
      </c>
      <c r="F1255" s="2">
        <f t="shared" si="1353"/>
        <v>5.1568098818749917</v>
      </c>
      <c r="G1255" s="2">
        <f t="shared" si="1354"/>
        <v>2.9331439800000005</v>
      </c>
    </row>
    <row r="1256" spans="1:13" x14ac:dyDescent="0.2">
      <c r="A1256" s="2" t="s">
        <v>16</v>
      </c>
      <c r="B1256" s="2">
        <v>2018</v>
      </c>
      <c r="E1256" s="2">
        <f t="shared" si="1355"/>
        <v>8.3709723009374812</v>
      </c>
      <c r="F1256" s="2">
        <f t="shared" si="1353"/>
        <v>5.267854275937502</v>
      </c>
      <c r="G1256" s="2">
        <f t="shared" si="1354"/>
        <v>3.1030002043750038</v>
      </c>
    </row>
    <row r="1257" spans="1:13" x14ac:dyDescent="0.2">
      <c r="A1257" s="2" t="s">
        <v>16</v>
      </c>
      <c r="B1257" s="2">
        <v>2019</v>
      </c>
      <c r="E1257" s="2">
        <f t="shared" si="1355"/>
        <v>8.6918288300000057</v>
      </c>
      <c r="F1257" s="2">
        <f t="shared" si="1353"/>
        <v>5.3890994837499981</v>
      </c>
      <c r="G1257" s="2">
        <f t="shared" si="1354"/>
        <v>3.3027009309374975</v>
      </c>
    </row>
    <row r="1258" spans="1:13" x14ac:dyDescent="0.2">
      <c r="A1258" s="2" t="s">
        <v>16</v>
      </c>
      <c r="B1258" s="2">
        <v>2020</v>
      </c>
      <c r="E1258" s="2">
        <f t="shared" si="1355"/>
        <v>9.0617516324999912</v>
      </c>
      <c r="F1258" s="2">
        <f t="shared" si="1353"/>
        <v>5.5264169078125001</v>
      </c>
      <c r="G1258" s="2">
        <f t="shared" si="1354"/>
        <v>3.5353314612499922</v>
      </c>
    </row>
    <row r="1259" spans="1:13" x14ac:dyDescent="0.2">
      <c r="A1259" s="2" t="s">
        <v>16</v>
      </c>
      <c r="B1259" s="2">
        <v>2021</v>
      </c>
      <c r="E1259" s="2">
        <f t="shared" si="1355"/>
        <v>9.5106231015624871</v>
      </c>
      <c r="F1259" s="2">
        <f t="shared" si="1353"/>
        <v>5.7177849349999939</v>
      </c>
      <c r="G1259" s="2">
        <f t="shared" si="1354"/>
        <v>3.7929186253125025</v>
      </c>
    </row>
    <row r="1260" spans="1:13" x14ac:dyDescent="0.2">
      <c r="A1260" s="2" t="s">
        <v>16</v>
      </c>
      <c r="B1260" s="2">
        <v>2022</v>
      </c>
      <c r="E1260" s="2">
        <f t="shared" si="1355"/>
        <v>9.9900574846874903</v>
      </c>
      <c r="F1260" s="2">
        <f t="shared" si="1353"/>
        <v>5.9121094368749958</v>
      </c>
      <c r="G1260" s="2">
        <f t="shared" si="1354"/>
        <v>4.0778878287499971</v>
      </c>
    </row>
    <row r="1261" spans="1:13" x14ac:dyDescent="0.2">
      <c r="A1261" s="2" t="s">
        <v>16</v>
      </c>
      <c r="B1261" s="2">
        <v>2023</v>
      </c>
      <c r="E1261" s="2">
        <f t="shared" si="1355"/>
        <v>10.47289705499999</v>
      </c>
      <c r="F1261" s="2">
        <f t="shared" si="1353"/>
        <v>6.1066568896875033</v>
      </c>
      <c r="G1261" s="2">
        <f t="shared" si="1354"/>
        <v>4.3662154168749936</v>
      </c>
    </row>
    <row r="1262" spans="1:13" x14ac:dyDescent="0.2">
      <c r="A1262" s="2" t="s">
        <v>16</v>
      </c>
      <c r="B1262" s="2">
        <v>2024</v>
      </c>
      <c r="E1262" s="2">
        <f t="shared" si="1355"/>
        <v>10.9190799578125</v>
      </c>
      <c r="F1262" s="2">
        <f t="shared" si="1353"/>
        <v>6.294704600312496</v>
      </c>
      <c r="G1262" s="2">
        <f t="shared" si="1354"/>
        <v>4.6243744487500003</v>
      </c>
    </row>
    <row r="1263" spans="1:13" x14ac:dyDescent="0.2">
      <c r="A1263" s="2" t="s">
        <v>16</v>
      </c>
      <c r="B1263" s="2">
        <v>2025</v>
      </c>
      <c r="E1263" s="2">
        <f t="shared" si="1355"/>
        <v>11.302739433749991</v>
      </c>
      <c r="F1263" s="2">
        <f t="shared" si="1353"/>
        <v>6.4707794062499957</v>
      </c>
      <c r="G1263" s="2">
        <f t="shared" si="1354"/>
        <v>4.8327195384375017</v>
      </c>
    </row>
    <row r="1264" spans="1:13" x14ac:dyDescent="0.2">
      <c r="A1264" s="2" t="s">
        <v>16</v>
      </c>
      <c r="B1264" s="2">
        <v>2026</v>
      </c>
      <c r="E1264" s="2">
        <f t="shared" si="1355"/>
        <v>11.647695602187497</v>
      </c>
      <c r="F1264" s="2">
        <f t="shared" si="1353"/>
        <v>6.6639460584374994</v>
      </c>
      <c r="G1264" s="2">
        <f t="shared" si="1354"/>
        <v>4.9837798824999986</v>
      </c>
    </row>
    <row r="1265" spans="1:7" x14ac:dyDescent="0.2">
      <c r="A1265" s="2" t="s">
        <v>16</v>
      </c>
      <c r="B1265" s="2">
        <v>2027</v>
      </c>
      <c r="E1265" s="2">
        <f t="shared" si="1355"/>
        <v>11.922808186249981</v>
      </c>
      <c r="F1265" s="2">
        <f t="shared" si="1353"/>
        <v>6.840636545000006</v>
      </c>
      <c r="G1265" s="2">
        <f t="shared" si="1354"/>
        <v>5.0821242790624943</v>
      </c>
    </row>
    <row r="1266" spans="1:7" x14ac:dyDescent="0.2">
      <c r="A1266" s="2" t="s">
        <v>16</v>
      </c>
      <c r="B1266" s="2">
        <v>2028</v>
      </c>
      <c r="E1266" s="2">
        <f t="shared" si="1355"/>
        <v>12.120785326250001</v>
      </c>
      <c r="F1266" s="2">
        <f t="shared" si="1353"/>
        <v>6.99581792937499</v>
      </c>
      <c r="G1266" s="2">
        <f t="shared" si="1354"/>
        <v>5.1250247993749909</v>
      </c>
    </row>
    <row r="1267" spans="1:7" x14ac:dyDescent="0.2">
      <c r="A1267" s="2" t="s">
        <v>16</v>
      </c>
      <c r="B1267" s="2">
        <v>2029</v>
      </c>
      <c r="E1267" s="2">
        <f t="shared" si="1355"/>
        <v>12.232857671874989</v>
      </c>
      <c r="F1267" s="2">
        <f t="shared" si="1353"/>
        <v>7.124628462499988</v>
      </c>
      <c r="G1267" s="2">
        <f t="shared" si="1354"/>
        <v>5.1082840518749961</v>
      </c>
    </row>
    <row r="1268" spans="1:7" x14ac:dyDescent="0.2">
      <c r="A1268" s="2" t="s">
        <v>16</v>
      </c>
      <c r="B1268" s="2">
        <v>2030</v>
      </c>
      <c r="E1268" s="2">
        <f t="shared" si="1355"/>
        <v>12.253896570937506</v>
      </c>
      <c r="F1268" s="2">
        <f t="shared" si="1353"/>
        <v>7.2224713484375016</v>
      </c>
      <c r="G1268" s="2">
        <f t="shared" si="1354"/>
        <v>5.0313204703125081</v>
      </c>
    </row>
    <row r="1269" spans="1:7" x14ac:dyDescent="0.2">
      <c r="A1269" s="2" t="s">
        <v>16</v>
      </c>
      <c r="B1269" s="2">
        <v>2031</v>
      </c>
      <c r="E1269" s="2">
        <f t="shared" si="1355"/>
        <v>12.193218553750008</v>
      </c>
      <c r="F1269" s="2">
        <f t="shared" si="1353"/>
        <v>7.3221074521874989</v>
      </c>
      <c r="G1269" s="2">
        <f t="shared" si="1354"/>
        <v>4.8717991225000041</v>
      </c>
    </row>
    <row r="1270" spans="1:7" x14ac:dyDescent="0.2">
      <c r="A1270" s="2" t="s">
        <v>16</v>
      </c>
      <c r="B1270" s="2">
        <v>2032</v>
      </c>
      <c r="E1270" s="2">
        <f t="shared" si="1355"/>
        <v>12.034366558437505</v>
      </c>
      <c r="F1270" s="2">
        <f t="shared" si="1353"/>
        <v>7.3860630159374949</v>
      </c>
      <c r="G1270" s="2">
        <f t="shared" si="1354"/>
        <v>4.6482179443750056</v>
      </c>
    </row>
    <row r="1271" spans="1:7" x14ac:dyDescent="0.2">
      <c r="A1271" s="2" t="s">
        <v>16</v>
      </c>
      <c r="B1271" s="2">
        <v>2033</v>
      </c>
      <c r="E1271" s="2">
        <f t="shared" si="1355"/>
        <v>11.7913341853125</v>
      </c>
      <c r="F1271" s="2">
        <f t="shared" si="1353"/>
        <v>7.4177034418750019</v>
      </c>
      <c r="G1271" s="2">
        <f t="shared" si="1354"/>
        <v>4.373678737499997</v>
      </c>
    </row>
    <row r="1272" spans="1:7" x14ac:dyDescent="0.2">
      <c r="A1272" s="2" t="s">
        <v>16</v>
      </c>
      <c r="B1272" s="2">
        <v>2034</v>
      </c>
      <c r="E1272" s="2">
        <f t="shared" si="1355"/>
        <v>11.485938080312515</v>
      </c>
      <c r="F1272" s="2">
        <f t="shared" si="1353"/>
        <v>7.4248220403125025</v>
      </c>
      <c r="G1272" s="2">
        <f t="shared" si="1354"/>
        <v>4.0610632562500015</v>
      </c>
    </row>
    <row r="1273" spans="1:7" x14ac:dyDescent="0.2">
      <c r="A1273" s="2" t="s">
        <v>16</v>
      </c>
      <c r="B1273" s="2">
        <v>2035</v>
      </c>
      <c r="E1273" s="2">
        <f t="shared" si="1355"/>
        <v>11.133267238437504</v>
      </c>
      <c r="F1273" s="2">
        <f t="shared" si="1353"/>
        <v>7.4111116712499943</v>
      </c>
      <c r="G1273" s="2">
        <f t="shared" si="1354"/>
        <v>3.7221939659374961</v>
      </c>
    </row>
    <row r="1274" spans="1:7" x14ac:dyDescent="0.2">
      <c r="A1274" s="2" t="s">
        <v>16</v>
      </c>
      <c r="B1274" s="2">
        <v>2036</v>
      </c>
      <c r="E1274" s="2">
        <f t="shared" si="1355"/>
        <v>10.738612038437502</v>
      </c>
      <c r="F1274" s="2">
        <f t="shared" si="1353"/>
        <v>7.4007460715625051</v>
      </c>
      <c r="G1274" s="2">
        <f t="shared" si="1354"/>
        <v>3.3379384853124989</v>
      </c>
    </row>
    <row r="1275" spans="1:7" x14ac:dyDescent="0.2">
      <c r="A1275" s="2" t="s">
        <v>16</v>
      </c>
      <c r="B1275" s="2">
        <v>2037</v>
      </c>
      <c r="E1275" s="2">
        <f t="shared" si="1355"/>
        <v>10.301636893124993</v>
      </c>
      <c r="F1275" s="2">
        <f t="shared" si="1353"/>
        <v>7.3724233640624952</v>
      </c>
      <c r="G1275" s="2">
        <f t="shared" si="1354"/>
        <v>2.9300065659374965</v>
      </c>
    </row>
    <row r="1276" spans="1:7" x14ac:dyDescent="0.2">
      <c r="A1276" s="2" t="s">
        <v>16</v>
      </c>
      <c r="B1276" s="2">
        <v>2038</v>
      </c>
      <c r="E1276" s="2">
        <f t="shared" si="1355"/>
        <v>9.837051737187501</v>
      </c>
      <c r="F1276" s="2">
        <f t="shared" si="1353"/>
        <v>7.3268428743750071</v>
      </c>
      <c r="G1276" s="2">
        <f t="shared" si="1354"/>
        <v>2.510964749375006</v>
      </c>
    </row>
    <row r="1277" spans="1:7" x14ac:dyDescent="0.2">
      <c r="A1277" s="2" t="s">
        <v>16</v>
      </c>
      <c r="B1277" s="2">
        <v>2039</v>
      </c>
      <c r="E1277" s="2">
        <f t="shared" si="1355"/>
        <v>9.3679005746874751</v>
      </c>
      <c r="F1277" s="2">
        <f t="shared" si="1353"/>
        <v>7.267029140312502</v>
      </c>
      <c r="G1277" s="2">
        <f t="shared" si="1354"/>
        <v>2.1008681809374963</v>
      </c>
    </row>
    <row r="1278" spans="1:7" x14ac:dyDescent="0.2">
      <c r="A1278" s="2" t="s">
        <v>16</v>
      </c>
      <c r="B1278" s="2">
        <v>2040</v>
      </c>
      <c r="E1278" s="2">
        <f t="shared" si="1355"/>
        <v>8.9129704906249998</v>
      </c>
      <c r="F1278" s="2">
        <f t="shared" si="1353"/>
        <v>7.1968243049999892</v>
      </c>
      <c r="G1278" s="2">
        <f t="shared" si="1354"/>
        <v>1.7162310306249964</v>
      </c>
    </row>
    <row r="1279" spans="1:7" x14ac:dyDescent="0.2">
      <c r="A1279" s="2" t="s">
        <v>16</v>
      </c>
      <c r="B1279" s="2">
        <v>2041</v>
      </c>
      <c r="E1279" s="2">
        <f t="shared" si="1355"/>
        <v>8.511136893750006</v>
      </c>
      <c r="F1279" s="2">
        <f t="shared" si="1353"/>
        <v>7.1549107824999929</v>
      </c>
      <c r="G1279" s="2">
        <f t="shared" si="1354"/>
        <v>1.3561946565624723</v>
      </c>
    </row>
    <row r="1280" spans="1:7" x14ac:dyDescent="0.2">
      <c r="A1280" s="2" t="s">
        <v>16</v>
      </c>
      <c r="B1280" s="2">
        <v>2042</v>
      </c>
      <c r="E1280" s="2">
        <f t="shared" si="1355"/>
        <v>8.1327464334375179</v>
      </c>
      <c r="F1280" s="2">
        <f t="shared" si="1353"/>
        <v>7.1033956521874977</v>
      </c>
      <c r="G1280" s="2">
        <f t="shared" si="1354"/>
        <v>1.0292814390625011</v>
      </c>
    </row>
    <row r="1281" spans="1:7" x14ac:dyDescent="0.2">
      <c r="A1281" s="2" t="s">
        <v>16</v>
      </c>
      <c r="B1281" s="2">
        <v>2043</v>
      </c>
      <c r="E1281" s="2">
        <f t="shared" si="1355"/>
        <v>7.7760500121874969</v>
      </c>
      <c r="F1281" s="2">
        <f t="shared" si="1353"/>
        <v>7.0451801949999897</v>
      </c>
      <c r="G1281" s="2">
        <f t="shared" si="1354"/>
        <v>0.73090479875000369</v>
      </c>
    </row>
  </sheetData>
  <autoFilter ref="A1:B1281"/>
  <pageMargins left="0.7" right="0.7" top="0.75" bottom="0.75" header="0.3" footer="0.3"/>
  <ignoredErrors>
    <ignoredError sqref="O2:W9 O1218:P1250 O66:P97 O130:P161 O194:P225 O258:P289 O322:P353 O386:P417 O450:P481 O514:P545 O578:P609 O642:P673 O706:P737 O770:P801 O834:P865 O898:P929 O962:P993 O1026:P1057 O1090:P1121 O1154:P118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2.75" x14ac:dyDescent="0.2"/>
  <cols>
    <col min="1" max="10" width="11.42578125" style="2"/>
    <col min="11" max="11" width="18.5703125" style="2" bestFit="1" customWidth="1"/>
    <col min="12" max="12" width="18.5703125" style="2" customWidth="1"/>
    <col min="13" max="22" width="11.42578125" style="2"/>
    <col min="23" max="23" width="18.5703125" style="2" bestFit="1" customWidth="1"/>
    <col min="24" max="16384" width="11.42578125" style="2"/>
  </cols>
  <sheetData>
    <row r="1" spans="1:23" x14ac:dyDescent="0.2">
      <c r="A1" s="2" t="s">
        <v>18</v>
      </c>
      <c r="B1" s="2" t="s">
        <v>19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73</v>
      </c>
      <c r="I1" s="3" t="s">
        <v>74</v>
      </c>
      <c r="J1" s="3" t="s">
        <v>72</v>
      </c>
      <c r="K1" s="3" t="s">
        <v>75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73</v>
      </c>
      <c r="U1" s="3" t="s">
        <v>74</v>
      </c>
      <c r="V1" s="3" t="s">
        <v>72</v>
      </c>
      <c r="W1" s="3" t="s">
        <v>75</v>
      </c>
    </row>
    <row r="2" spans="1:23" x14ac:dyDescent="0.2">
      <c r="A2" s="2" t="s">
        <v>29</v>
      </c>
      <c r="B2" s="2">
        <v>1980</v>
      </c>
      <c r="C2" s="2">
        <v>-1.2310000000000001</v>
      </c>
      <c r="D2" s="2">
        <v>-6.4725084963997217</v>
      </c>
      <c r="E2" s="2">
        <f>DATA_PE!F2-DATA_PE!T2</f>
        <v>12.622405494687513</v>
      </c>
      <c r="F2" s="2">
        <f>DATA_PE!G2-DATA_PE!U2</f>
        <v>11.853326937187497</v>
      </c>
      <c r="G2" s="2">
        <f>DATA_PE!H2-DATA_PE!V2</f>
        <v>0.76914443874999883</v>
      </c>
      <c r="H2" s="2">
        <f>DATA_PE!I2-DATA_PE!W2</f>
        <v>11.618301732499994</v>
      </c>
      <c r="I2" s="2">
        <f>DATA_PE!J2-DATA_PE!X2</f>
        <v>13.004087435312492</v>
      </c>
      <c r="J2" s="2">
        <f>DATA_PE!K2-DATA_PE!Y2</f>
        <v>-1.3857722818750098</v>
      </c>
      <c r="K2" s="2">
        <f>DATA_PE!L2-DATA_PE!Z2</f>
        <v>3.627502927344854</v>
      </c>
      <c r="M2" s="2" t="s">
        <v>29</v>
      </c>
      <c r="N2" s="2">
        <v>1</v>
      </c>
      <c r="O2" s="2">
        <f>AVERAGE(C2:C5)</f>
        <v>-2.6007500000000001</v>
      </c>
      <c r="P2" s="2">
        <f t="shared" ref="P2:W2" si="0">AVERAGE(D2:D5)</f>
        <v>-6.4725084963997217</v>
      </c>
      <c r="Q2" s="2">
        <f t="shared" si="0"/>
        <v>14.780899767656248</v>
      </c>
      <c r="R2" s="2">
        <f t="shared" si="0"/>
        <v>13.742012005156246</v>
      </c>
      <c r="S2" s="2">
        <f t="shared" si="0"/>
        <v>1.03914959890625</v>
      </c>
      <c r="T2" s="2">
        <f t="shared" si="0"/>
        <v>10.725394905703123</v>
      </c>
      <c r="U2" s="2">
        <f t="shared" si="0"/>
        <v>12.597495466171871</v>
      </c>
      <c r="V2" s="2">
        <f t="shared" si="0"/>
        <v>-1.8721277818750064</v>
      </c>
      <c r="W2" s="2">
        <f t="shared" si="0"/>
        <v>1.5968577684057637</v>
      </c>
    </row>
    <row r="3" spans="1:23" x14ac:dyDescent="0.2">
      <c r="A3" s="2" t="s">
        <v>29</v>
      </c>
      <c r="B3" s="2">
        <v>1981</v>
      </c>
      <c r="C3" s="2">
        <v>-3.37</v>
      </c>
      <c r="D3" s="2">
        <v>-6.4725084963997217</v>
      </c>
      <c r="E3" s="2">
        <f>DATA_PE!F3-DATA_PE!T3</f>
        <v>14.360755459062496</v>
      </c>
      <c r="F3" s="2">
        <f>DATA_PE!G3-DATA_PE!U3</f>
        <v>13.420822832812512</v>
      </c>
      <c r="G3" s="2">
        <f>DATA_PE!H3-DATA_PE!V3</f>
        <v>0.93992512281250207</v>
      </c>
      <c r="H3" s="2">
        <f>DATA_PE!I3-DATA_PE!W3</f>
        <v>10.996359378749993</v>
      </c>
      <c r="I3" s="2">
        <f>DATA_PE!J3-DATA_PE!X3</f>
        <v>12.704662343750002</v>
      </c>
      <c r="J3" s="2">
        <f>DATA_PE!K3-DATA_PE!Y3</f>
        <v>-1.7083882481250079</v>
      </c>
      <c r="K3" s="2">
        <f>DATA_PE!L3-DATA_PE!Z3</f>
        <v>-0.25418253890215314</v>
      </c>
      <c r="M3" s="2" t="s">
        <v>29</v>
      </c>
      <c r="N3" s="2">
        <v>2</v>
      </c>
      <c r="O3" s="2">
        <f>AVERAGE(C6:C9)</f>
        <v>-2.4517500000000001</v>
      </c>
      <c r="P3" s="2">
        <f t="shared" ref="P3:W3" si="1">AVERAGE(D6:D9)</f>
        <v>-27.440880125576427</v>
      </c>
      <c r="Q3" s="2">
        <f t="shared" si="1"/>
        <v>18.392624857812493</v>
      </c>
      <c r="R3" s="2">
        <f t="shared" si="1"/>
        <v>16.819415333437494</v>
      </c>
      <c r="S3" s="2">
        <f t="shared" si="1"/>
        <v>1.5737003537499978</v>
      </c>
      <c r="T3" s="2">
        <f t="shared" si="1"/>
        <v>8.8190864480468676</v>
      </c>
      <c r="U3" s="2">
        <f t="shared" si="1"/>
        <v>11.820811420859371</v>
      </c>
      <c r="V3" s="2">
        <f t="shared" si="1"/>
        <v>-3.0020825035156253</v>
      </c>
      <c r="W3" s="2">
        <f t="shared" si="1"/>
        <v>2.6521636183308557</v>
      </c>
    </row>
    <row r="4" spans="1:23" x14ac:dyDescent="0.2">
      <c r="A4" s="2" t="s">
        <v>29</v>
      </c>
      <c r="B4" s="2">
        <v>1982</v>
      </c>
      <c r="C4" s="2">
        <v>-3.46</v>
      </c>
      <c r="D4" s="2">
        <v>-6.4725084963997217</v>
      </c>
      <c r="E4" s="2">
        <f>DATA_PE!F4-DATA_PE!T4</f>
        <v>15.605611259687493</v>
      </c>
      <c r="F4" s="2">
        <f>DATA_PE!G4-DATA_PE!U4</f>
        <v>14.474938321249994</v>
      </c>
      <c r="G4" s="2">
        <f>DATA_PE!H4-DATA_PE!V4</f>
        <v>1.130637021250001</v>
      </c>
      <c r="H4" s="2">
        <f>DATA_PE!I4-DATA_PE!W4</f>
        <v>10.40351990687499</v>
      </c>
      <c r="I4" s="2">
        <f>DATA_PE!J4-DATA_PE!X4</f>
        <v>12.44092314718749</v>
      </c>
      <c r="J4" s="2">
        <f>DATA_PE!K4-DATA_PE!Y4</f>
        <v>-2.037425660312504</v>
      </c>
      <c r="K4" s="2">
        <f>DATA_PE!L4-DATA_PE!Z4</f>
        <v>-0.66360804562798137</v>
      </c>
      <c r="M4" s="2" t="s">
        <v>29</v>
      </c>
      <c r="N4" s="2">
        <v>3</v>
      </c>
      <c r="O4" s="2">
        <f>AVERAGE(C10:C13)</f>
        <v>0.79499999999999993</v>
      </c>
      <c r="P4" s="2">
        <f t="shared" ref="P4:W4" si="2">AVERAGE(D10:D13)</f>
        <v>-24.62428084402978</v>
      </c>
      <c r="Q4" s="2">
        <f t="shared" si="2"/>
        <v>20.035469508593739</v>
      </c>
      <c r="R4" s="2">
        <f t="shared" si="2"/>
        <v>18.498715257265623</v>
      </c>
      <c r="S4" s="2">
        <f t="shared" si="2"/>
        <v>1.5369396523437473</v>
      </c>
      <c r="T4" s="2">
        <f t="shared" si="2"/>
        <v>7.0388323184374908</v>
      </c>
      <c r="U4" s="2">
        <f t="shared" si="2"/>
        <v>11.111742042343749</v>
      </c>
      <c r="V4" s="2">
        <f t="shared" si="2"/>
        <v>-4.0726616669531301</v>
      </c>
      <c r="W4" s="2">
        <f t="shared" si="2"/>
        <v>-4.936024061973721</v>
      </c>
    </row>
    <row r="5" spans="1:23" x14ac:dyDescent="0.2">
      <c r="A5" s="2" t="s">
        <v>29</v>
      </c>
      <c r="B5" s="2">
        <v>1983</v>
      </c>
      <c r="C5" s="2">
        <v>-2.3420000000000001</v>
      </c>
      <c r="D5" s="2">
        <v>-6.4725084963997217</v>
      </c>
      <c r="E5" s="2">
        <f>DATA_PE!F5-DATA_PE!T5</f>
        <v>16.53482685718749</v>
      </c>
      <c r="F5" s="2">
        <f>DATA_PE!G5-DATA_PE!U5</f>
        <v>15.218959929374982</v>
      </c>
      <c r="G5" s="2">
        <f>DATA_PE!H5-DATA_PE!V5</f>
        <v>1.3168918128124982</v>
      </c>
      <c r="H5" s="2">
        <f>DATA_PE!I5-DATA_PE!W5</f>
        <v>9.883398604687514</v>
      </c>
      <c r="I5" s="2">
        <f>DATA_PE!J5-DATA_PE!X5</f>
        <v>12.240308938437501</v>
      </c>
      <c r="J5" s="2">
        <f>DATA_PE!K5-DATA_PE!Y5</f>
        <v>-2.3569249371875038</v>
      </c>
      <c r="K5" s="2">
        <f>DATA_PE!L5-DATA_PE!Z5</f>
        <v>3.6777187308083352</v>
      </c>
      <c r="M5" s="2" t="s">
        <v>29</v>
      </c>
      <c r="N5" s="2">
        <v>4</v>
      </c>
      <c r="O5" s="2">
        <f>AVERAGE(C14:C17)</f>
        <v>-3.1180000000000003</v>
      </c>
      <c r="P5" s="2">
        <f t="shared" ref="P5:W5" si="3">AVERAGE(D14:D17)</f>
        <v>-7.7096840217557219</v>
      </c>
      <c r="Q5" s="2">
        <f t="shared" si="3"/>
        <v>18.693422414140624</v>
      </c>
      <c r="R5" s="2">
        <f t="shared" si="3"/>
        <v>17.340601772343746</v>
      </c>
      <c r="S5" s="2">
        <f t="shared" si="3"/>
        <v>1.3524531292187465</v>
      </c>
      <c r="T5" s="2">
        <f t="shared" si="3"/>
        <v>4.7513307949999941</v>
      </c>
      <c r="U5" s="2">
        <f t="shared" si="3"/>
        <v>10.0637666525</v>
      </c>
      <c r="V5" s="2">
        <f t="shared" si="3"/>
        <v>-5.3122504628125009</v>
      </c>
      <c r="W5" s="2">
        <f t="shared" si="3"/>
        <v>2.3369899978590905</v>
      </c>
    </row>
    <row r="6" spans="1:23" x14ac:dyDescent="0.2">
      <c r="A6" s="2" t="s">
        <v>29</v>
      </c>
      <c r="B6" s="2">
        <v>1984</v>
      </c>
      <c r="C6" s="2">
        <v>-2.137</v>
      </c>
      <c r="D6" s="2">
        <v>-27.440880125576427</v>
      </c>
      <c r="E6" s="2">
        <f>DATA_PE!F6-DATA_PE!T6</f>
        <v>17.408623847187492</v>
      </c>
      <c r="F6" s="2">
        <f>DATA_PE!G6-DATA_PE!U6</f>
        <v>15.943366462499995</v>
      </c>
      <c r="G6" s="2">
        <f>DATA_PE!H6-DATA_PE!V6</f>
        <v>1.4661775346874997</v>
      </c>
      <c r="H6" s="2">
        <f>DATA_PE!I6-DATA_PE!W6</f>
        <v>9.4123057337499887</v>
      </c>
      <c r="I6" s="2">
        <f>DATA_PE!J6-DATA_PE!X6</f>
        <v>12.028482041874994</v>
      </c>
      <c r="J6" s="2">
        <f>DATA_PE!K6-DATA_PE!Y6</f>
        <v>-2.6161751293750051</v>
      </c>
      <c r="K6" s="2">
        <f>DATA_PE!L6-DATA_PE!Z6</f>
        <v>4.5518833264718381</v>
      </c>
      <c r="M6" s="2" t="s">
        <v>29</v>
      </c>
      <c r="N6" s="2">
        <v>5</v>
      </c>
      <c r="O6" s="2">
        <f>AVERAGE(C18:C21)</f>
        <v>-3.9147500000000002</v>
      </c>
      <c r="P6" s="2">
        <f t="shared" ref="P6:W6" si="4">AVERAGE(D18:D21)</f>
        <v>-19.506861245689556</v>
      </c>
      <c r="Q6" s="2">
        <f t="shared" si="4"/>
        <v>17.485536372109365</v>
      </c>
      <c r="R6" s="2">
        <f t="shared" si="4"/>
        <v>16.337363801953121</v>
      </c>
      <c r="S6" s="2">
        <f t="shared" si="4"/>
        <v>1.1484318962499969</v>
      </c>
      <c r="T6" s="2">
        <f t="shared" si="4"/>
        <v>2.17018953070313</v>
      </c>
      <c r="U6" s="2">
        <f t="shared" si="4"/>
        <v>8.9200062981249939</v>
      </c>
      <c r="V6" s="2">
        <f t="shared" si="4"/>
        <v>-6.7503928889843765</v>
      </c>
      <c r="W6" s="2">
        <f t="shared" si="4"/>
        <v>4.4817103147946753</v>
      </c>
    </row>
    <row r="7" spans="1:23" x14ac:dyDescent="0.2">
      <c r="A7" s="2" t="s">
        <v>29</v>
      </c>
      <c r="B7" s="2">
        <v>1985</v>
      </c>
      <c r="C7" s="2">
        <v>-1.079</v>
      </c>
      <c r="D7" s="2">
        <v>-27.440880125576427</v>
      </c>
      <c r="E7" s="2">
        <f>DATA_PE!F7-DATA_PE!T7</f>
        <v>18.328395415312492</v>
      </c>
      <c r="F7" s="2">
        <f>DATA_PE!G7-DATA_PE!U7</f>
        <v>16.763739767499992</v>
      </c>
      <c r="G7" s="2">
        <f>DATA_PE!H7-DATA_PE!V7</f>
        <v>1.5647234499999954</v>
      </c>
      <c r="H7" s="2">
        <f>DATA_PE!I7-DATA_PE!W7</f>
        <v>9.0052389274999953</v>
      </c>
      <c r="I7" s="2">
        <f>DATA_PE!J7-DATA_PE!X7</f>
        <v>11.876809881874994</v>
      </c>
      <c r="J7" s="2">
        <f>DATA_PE!K7-DATA_PE!Y7</f>
        <v>-2.8718560199999992</v>
      </c>
      <c r="K7" s="2">
        <f>DATA_PE!L7-DATA_PE!Z7</f>
        <v>-3.0082707928531254</v>
      </c>
      <c r="M7" s="2" t="s">
        <v>29</v>
      </c>
      <c r="N7" s="2">
        <v>6</v>
      </c>
      <c r="O7" s="2">
        <f>AVERAGE(C22:C25)</f>
        <v>2.7077500000000003</v>
      </c>
      <c r="P7" s="2">
        <f t="shared" ref="P7:W7" si="5">AVERAGE(D22:D25)</f>
        <v>-30.029091833525122</v>
      </c>
      <c r="Q7" s="2">
        <f t="shared" si="5"/>
        <v>16.641235933984369</v>
      </c>
      <c r="R7" s="2">
        <f t="shared" si="5"/>
        <v>15.877077473515625</v>
      </c>
      <c r="S7" s="2">
        <f t="shared" si="5"/>
        <v>0.76411283046874701</v>
      </c>
      <c r="T7" s="2">
        <f t="shared" si="5"/>
        <v>-0.2447734843749938</v>
      </c>
      <c r="U7" s="2">
        <f t="shared" si="5"/>
        <v>7.8284250423437483</v>
      </c>
      <c r="V7" s="2">
        <f t="shared" si="5"/>
        <v>-8.0732115239843765</v>
      </c>
      <c r="W7" s="2">
        <f t="shared" si="5"/>
        <v>-4.6273369949376866</v>
      </c>
    </row>
    <row r="8" spans="1:23" x14ac:dyDescent="0.2">
      <c r="A8" s="2" t="s">
        <v>29</v>
      </c>
      <c r="B8" s="2">
        <v>1986</v>
      </c>
      <c r="C8" s="2">
        <v>-2.6960000000000002</v>
      </c>
      <c r="D8" s="2">
        <v>-27.440880125576427</v>
      </c>
      <c r="E8" s="2">
        <f>DATA_PE!F8-DATA_PE!T8</f>
        <v>18.625817028750006</v>
      </c>
      <c r="F8" s="2">
        <f>DATA_PE!G8-DATA_PE!U8</f>
        <v>16.999772835937499</v>
      </c>
      <c r="G8" s="2">
        <f>DATA_PE!H8-DATA_PE!V8</f>
        <v>1.6262461218749991</v>
      </c>
      <c r="H8" s="2">
        <f>DATA_PE!I8-DATA_PE!W8</f>
        <v>8.6289723009374839</v>
      </c>
      <c r="I8" s="2">
        <f>DATA_PE!J8-DATA_PE!X8</f>
        <v>11.756854275937503</v>
      </c>
      <c r="J8" s="2">
        <f>DATA_PE!K8-DATA_PE!Y8</f>
        <v>-3.1279997956249943</v>
      </c>
      <c r="K8" s="2">
        <f>DATA_PE!L8-DATA_PE!Z8</f>
        <v>3.6704666883466768</v>
      </c>
      <c r="M8" s="2" t="s">
        <v>29</v>
      </c>
      <c r="N8" s="2">
        <v>7</v>
      </c>
      <c r="O8" s="2">
        <f>AVERAGE(C26:C29)</f>
        <v>2.57525</v>
      </c>
      <c r="P8" s="2">
        <f t="shared" ref="P8:W8" si="6">AVERAGE(D26:D29)</f>
        <v>-48.098721427248037</v>
      </c>
      <c r="Q8" s="2">
        <f t="shared" si="6"/>
        <v>14.894234776406236</v>
      </c>
      <c r="R8" s="2">
        <f t="shared" si="6"/>
        <v>14.782017107500003</v>
      </c>
      <c r="S8" s="2">
        <f t="shared" si="6"/>
        <v>0.11198670664062149</v>
      </c>
      <c r="T8" s="2">
        <f t="shared" si="6"/>
        <v>-1.9161996891406368</v>
      </c>
      <c r="U8" s="2">
        <f t="shared" si="6"/>
        <v>6.9270103625781276</v>
      </c>
      <c r="V8" s="2">
        <f t="shared" si="6"/>
        <v>-8.8433055046093756</v>
      </c>
      <c r="W8" s="2">
        <f t="shared" si="6"/>
        <v>-1.2070505599260306</v>
      </c>
    </row>
    <row r="9" spans="1:23" x14ac:dyDescent="0.2">
      <c r="A9" s="2" t="s">
        <v>29</v>
      </c>
      <c r="B9" s="2">
        <v>1987</v>
      </c>
      <c r="C9" s="2">
        <v>-3.895</v>
      </c>
      <c r="D9" s="2">
        <v>-27.440880125576427</v>
      </c>
      <c r="E9" s="2">
        <f>DATA_PE!F9-DATA_PE!T9</f>
        <v>19.207663139999973</v>
      </c>
      <c r="F9" s="2">
        <f>DATA_PE!G9-DATA_PE!U9</f>
        <v>17.57078226781249</v>
      </c>
      <c r="G9" s="2">
        <f>DATA_PE!H9-DATA_PE!V9</f>
        <v>1.6376543084374973</v>
      </c>
      <c r="H9" s="2">
        <f>DATA_PE!I9-DATA_PE!W9</f>
        <v>8.2298288300000024</v>
      </c>
      <c r="I9" s="2">
        <f>DATA_PE!J9-DATA_PE!X9</f>
        <v>11.621099483749997</v>
      </c>
      <c r="J9" s="2">
        <f>DATA_PE!K9-DATA_PE!Y9</f>
        <v>-3.3922990690625028</v>
      </c>
      <c r="K9" s="2">
        <f>DATA_PE!L9-DATA_PE!Z9</f>
        <v>5.3945752513580327</v>
      </c>
      <c r="M9" s="2" t="s">
        <v>29</v>
      </c>
      <c r="N9" s="2">
        <v>8</v>
      </c>
      <c r="O9" s="2">
        <f>AVERAGE(C30:C33)</f>
        <v>0.99275000000000024</v>
      </c>
      <c r="P9" s="2">
        <f t="shared" ref="P9:W9" si="7">AVERAGE(D30:D33)</f>
        <v>4.4971975709440049</v>
      </c>
      <c r="Q9" s="2">
        <f t="shared" si="7"/>
        <v>12.944524724999999</v>
      </c>
      <c r="R9" s="2">
        <f t="shared" si="7"/>
        <v>13.65269838796875</v>
      </c>
      <c r="S9" s="2">
        <f t="shared" si="7"/>
        <v>-0.70815713476562703</v>
      </c>
      <c r="T9" s="2">
        <f t="shared" si="7"/>
        <v>-1.9552740424999957</v>
      </c>
      <c r="U9" s="2">
        <f t="shared" si="7"/>
        <v>6.3668277336718671</v>
      </c>
      <c r="V9" s="2">
        <f t="shared" si="7"/>
        <v>-8.3220970187500072</v>
      </c>
      <c r="W9" s="2">
        <f t="shared" si="7"/>
        <v>2.663949684580702</v>
      </c>
    </row>
    <row r="10" spans="1:23" x14ac:dyDescent="0.2">
      <c r="A10" s="2" t="s">
        <v>29</v>
      </c>
      <c r="B10" s="2">
        <v>1988</v>
      </c>
      <c r="C10" s="2">
        <v>-1.234</v>
      </c>
      <c r="D10" s="2">
        <v>-24.62428084402978</v>
      </c>
      <c r="E10" s="2">
        <f>DATA_PE!F10-DATA_PE!T10</f>
        <v>19.831433356249995</v>
      </c>
      <c r="F10" s="2">
        <f>DATA_PE!G10-DATA_PE!U10</f>
        <v>18.222826313750005</v>
      </c>
      <c r="G10" s="2">
        <f>DATA_PE!H10-DATA_PE!V10</f>
        <v>1.6096021068749966</v>
      </c>
      <c r="H10" s="2">
        <f>DATA_PE!I10-DATA_PE!W10</f>
        <v>7.7727516324999968</v>
      </c>
      <c r="I10" s="2">
        <f>DATA_PE!J10-DATA_PE!X10</f>
        <v>11.446416907812502</v>
      </c>
      <c r="J10" s="2">
        <f>DATA_PE!K10-DATA_PE!Y10</f>
        <v>-3.6726685387500098</v>
      </c>
      <c r="K10" s="2">
        <f>DATA_PE!L10-DATA_PE!Z10</f>
        <v>1.3922188324103093</v>
      </c>
      <c r="M10" s="2" t="s">
        <v>29</v>
      </c>
      <c r="N10" s="2">
        <v>9</v>
      </c>
      <c r="Q10" s="2">
        <f>T2</f>
        <v>10.725394905703123</v>
      </c>
      <c r="R10" s="2">
        <f t="shared" ref="R10:S17" si="8">U2</f>
        <v>12.597495466171871</v>
      </c>
      <c r="S10" s="2">
        <f t="shared" si="8"/>
        <v>-1.8721277818750064</v>
      </c>
    </row>
    <row r="11" spans="1:23" x14ac:dyDescent="0.2">
      <c r="A11" s="2" t="s">
        <v>29</v>
      </c>
      <c r="B11" s="2">
        <v>1989</v>
      </c>
      <c r="C11" s="2">
        <v>1.34</v>
      </c>
      <c r="D11" s="2">
        <v>-24.62428084402978</v>
      </c>
      <c r="E11" s="2">
        <f>DATA_PE!F11-DATA_PE!T11</f>
        <v>20.169058337187494</v>
      </c>
      <c r="F11" s="2">
        <f>DATA_PE!G11-DATA_PE!U11</f>
        <v>18.609275335624993</v>
      </c>
      <c r="G11" s="2">
        <f>DATA_PE!H11-DATA_PE!V11</f>
        <v>1.5595142709374983</v>
      </c>
      <c r="H11" s="2">
        <f>DATA_PE!I11-DATA_PE!W11</f>
        <v>7.3136231015624844</v>
      </c>
      <c r="I11" s="2">
        <f>DATA_PE!J11-DATA_PE!X11</f>
        <v>11.241784934999995</v>
      </c>
      <c r="J11" s="2">
        <f>DATA_PE!K11-DATA_PE!Y11</f>
        <v>-3.9290813746874989</v>
      </c>
      <c r="K11" s="2">
        <f>DATA_PE!L11-DATA_PE!Z11</f>
        <v>-7.3165113209948167</v>
      </c>
      <c r="M11" s="2" t="s">
        <v>29</v>
      </c>
      <c r="N11" s="2">
        <v>10</v>
      </c>
      <c r="Q11" s="2">
        <f t="shared" ref="Q11:Q17" si="9">T3</f>
        <v>8.8190864480468676</v>
      </c>
      <c r="R11" s="2">
        <f t="shared" si="8"/>
        <v>11.820811420859371</v>
      </c>
      <c r="S11" s="2">
        <f t="shared" si="8"/>
        <v>-3.0020825035156253</v>
      </c>
    </row>
    <row r="12" spans="1:23" x14ac:dyDescent="0.2">
      <c r="A12" s="2" t="s">
        <v>29</v>
      </c>
      <c r="B12" s="2">
        <v>1990</v>
      </c>
      <c r="C12" s="2">
        <v>3.3</v>
      </c>
      <c r="D12" s="2">
        <v>-24.62428084402978</v>
      </c>
      <c r="E12" s="2">
        <f>DATA_PE!F12-DATA_PE!T12</f>
        <v>20.099671566874996</v>
      </c>
      <c r="F12" s="2">
        <f>DATA_PE!G12-DATA_PE!U12</f>
        <v>18.599589971562494</v>
      </c>
      <c r="G12" s="2">
        <f>DATA_PE!H12-DATA_PE!V12</f>
        <v>1.5000456128124959</v>
      </c>
      <c r="H12" s="2">
        <f>DATA_PE!I12-DATA_PE!W12</f>
        <v>6.8090574846874929</v>
      </c>
      <c r="I12" s="2">
        <f>DATA_PE!J12-DATA_PE!X12</f>
        <v>11.008109436874999</v>
      </c>
      <c r="J12" s="2">
        <f>DATA_PE!K12-DATA_PE!Y12</f>
        <v>-4.1991121712500039</v>
      </c>
      <c r="K12" s="2">
        <f>DATA_PE!L12-DATA_PE!Z12</f>
        <v>-10.404881839886654</v>
      </c>
      <c r="M12" s="2" t="s">
        <v>29</v>
      </c>
      <c r="N12" s="2">
        <v>11</v>
      </c>
      <c r="Q12" s="2">
        <f t="shared" si="9"/>
        <v>7.0388323184374908</v>
      </c>
      <c r="R12" s="2">
        <f t="shared" si="8"/>
        <v>11.111742042343749</v>
      </c>
      <c r="S12" s="2">
        <f t="shared" si="8"/>
        <v>-4.0726616669531301</v>
      </c>
    </row>
    <row r="13" spans="1:23" x14ac:dyDescent="0.2">
      <c r="A13" s="2" t="s">
        <v>29</v>
      </c>
      <c r="B13" s="2">
        <v>1991</v>
      </c>
      <c r="C13" s="2">
        <v>-0.22600000000000001</v>
      </c>
      <c r="D13" s="2">
        <v>-24.62428084402978</v>
      </c>
      <c r="E13" s="2">
        <f>DATA_PE!F13-DATA_PE!T13</f>
        <v>20.04171477406247</v>
      </c>
      <c r="F13" s="2">
        <f>DATA_PE!G13-DATA_PE!U13</f>
        <v>18.563169408124992</v>
      </c>
      <c r="G13" s="2">
        <f>DATA_PE!H13-DATA_PE!V13</f>
        <v>1.4785966187499984</v>
      </c>
      <c r="H13" s="2">
        <f>DATA_PE!I13-DATA_PE!W13</f>
        <v>6.2598970549999891</v>
      </c>
      <c r="I13" s="2">
        <f>DATA_PE!J13-DATA_PE!X13</f>
        <v>10.750656889687505</v>
      </c>
      <c r="J13" s="2">
        <f>DATA_PE!K13-DATA_PE!Y13</f>
        <v>-4.4897845831250081</v>
      </c>
      <c r="K13" s="2">
        <f>DATA_PE!L13-DATA_PE!Z13</f>
        <v>-3.414921919423723</v>
      </c>
      <c r="M13" s="2" t="s">
        <v>29</v>
      </c>
      <c r="N13" s="2">
        <v>12</v>
      </c>
      <c r="Q13" s="2">
        <f t="shared" si="9"/>
        <v>4.7513307949999941</v>
      </c>
      <c r="R13" s="2">
        <f t="shared" si="8"/>
        <v>10.0637666525</v>
      </c>
      <c r="S13" s="2">
        <f t="shared" si="8"/>
        <v>-5.3122504628125009</v>
      </c>
    </row>
    <row r="14" spans="1:23" x14ac:dyDescent="0.2">
      <c r="A14" s="2" t="s">
        <v>29</v>
      </c>
      <c r="B14" s="2">
        <v>1992</v>
      </c>
      <c r="C14" s="2">
        <v>-2.827</v>
      </c>
      <c r="D14" s="2">
        <v>-7.7096840217557219</v>
      </c>
      <c r="E14" s="2">
        <f>DATA_PE!F14-DATA_PE!T14</f>
        <v>19.598969068437491</v>
      </c>
      <c r="F14" s="2">
        <f>DATA_PE!G14-DATA_PE!U14</f>
        <v>18.159131174062491</v>
      </c>
      <c r="G14" s="2">
        <f>DATA_PE!H14-DATA_PE!V14</f>
        <v>1.439761374999998</v>
      </c>
      <c r="H14" s="2">
        <f>DATA_PE!I14-DATA_PE!W14</f>
        <v>5.6750799578124997</v>
      </c>
      <c r="I14" s="2">
        <f>DATA_PE!J14-DATA_PE!X14</f>
        <v>10.481704600312497</v>
      </c>
      <c r="J14" s="2">
        <f>DATA_PE!K14-DATA_PE!Y14</f>
        <v>-4.8066255512500007</v>
      </c>
      <c r="K14" s="2">
        <f>DATA_PE!L14-DATA_PE!Z14</f>
        <v>2.0630138432997409</v>
      </c>
      <c r="M14" s="2" t="s">
        <v>29</v>
      </c>
      <c r="N14" s="2">
        <v>13</v>
      </c>
      <c r="Q14" s="2">
        <f t="shared" si="9"/>
        <v>2.17018953070313</v>
      </c>
      <c r="R14" s="2">
        <f t="shared" si="8"/>
        <v>8.9200062981249939</v>
      </c>
      <c r="S14" s="2">
        <f t="shared" si="8"/>
        <v>-6.7503928889843765</v>
      </c>
    </row>
    <row r="15" spans="1:23" x14ac:dyDescent="0.2">
      <c r="A15" s="2" t="s">
        <v>29</v>
      </c>
      <c r="B15" s="2">
        <v>1993</v>
      </c>
      <c r="C15" s="2">
        <v>-3.4009999999999998</v>
      </c>
      <c r="D15" s="2">
        <v>-7.7096840217557219</v>
      </c>
      <c r="E15" s="2">
        <f>DATA_PE!F15-DATA_PE!T15</f>
        <v>18.938455330312514</v>
      </c>
      <c r="F15" s="2">
        <f>DATA_PE!G15-DATA_PE!U15</f>
        <v>17.55228628968749</v>
      </c>
      <c r="G15" s="2">
        <f>DATA_PE!H15-DATA_PE!V15</f>
        <v>1.3858727856249953</v>
      </c>
      <c r="H15" s="2">
        <f>DATA_PE!I15-DATA_PE!W15</f>
        <v>5.0597394337499964</v>
      </c>
      <c r="I15" s="2">
        <f>DATA_PE!J15-DATA_PE!X15</f>
        <v>10.211779406249995</v>
      </c>
      <c r="J15" s="2">
        <f>DATA_PE!K15-DATA_PE!Y15</f>
        <v>-5.1522804615624977</v>
      </c>
      <c r="K15" s="2">
        <f>DATA_PE!L15-DATA_PE!Z15</f>
        <v>4.1016538992667257</v>
      </c>
      <c r="M15" s="2" t="s">
        <v>29</v>
      </c>
      <c r="N15" s="2">
        <v>14</v>
      </c>
      <c r="Q15" s="2">
        <f t="shared" si="9"/>
        <v>-0.2447734843749938</v>
      </c>
      <c r="R15" s="2">
        <f t="shared" si="8"/>
        <v>7.8284250423437483</v>
      </c>
      <c r="S15" s="2">
        <f t="shared" si="8"/>
        <v>-8.0732115239843765</v>
      </c>
    </row>
    <row r="16" spans="1:23" x14ac:dyDescent="0.2">
      <c r="A16" s="2" t="s">
        <v>29</v>
      </c>
      <c r="B16" s="2">
        <v>1994</v>
      </c>
      <c r="C16" s="2">
        <v>-4.2670000000000003</v>
      </c>
      <c r="D16" s="2">
        <v>-7.7096840217557219</v>
      </c>
      <c r="E16" s="2">
        <f>DATA_PE!F16-DATA_PE!T16</f>
        <v>18.330991534687492</v>
      </c>
      <c r="F16" s="2">
        <f>DATA_PE!G16-DATA_PE!U16</f>
        <v>17.005382721875002</v>
      </c>
      <c r="G16" s="2">
        <f>DATA_PE!H16-DATA_PE!V16</f>
        <v>1.3245393009374968</v>
      </c>
      <c r="H16" s="2">
        <f>DATA_PE!I16-DATA_PE!W16</f>
        <v>4.4526956021874966</v>
      </c>
      <c r="I16" s="2">
        <f>DATA_PE!J16-DATA_PE!X16</f>
        <v>9.9249460584374987</v>
      </c>
      <c r="J16" s="2">
        <f>DATA_PE!K16-DATA_PE!Y16</f>
        <v>-5.4722201175000009</v>
      </c>
      <c r="K16" s="2">
        <f>DATA_PE!L16-DATA_PE!Z16</f>
        <v>4.9238403568189906</v>
      </c>
      <c r="M16" s="2" t="s">
        <v>29</v>
      </c>
      <c r="N16" s="2">
        <v>15</v>
      </c>
      <c r="Q16" s="2">
        <f t="shared" si="9"/>
        <v>-1.9161996891406368</v>
      </c>
      <c r="R16" s="2">
        <f t="shared" si="8"/>
        <v>6.9270103625781276</v>
      </c>
      <c r="S16" s="2">
        <f t="shared" si="8"/>
        <v>-8.8433055046093756</v>
      </c>
    </row>
    <row r="17" spans="1:19" x14ac:dyDescent="0.2">
      <c r="A17" s="2" t="s">
        <v>29</v>
      </c>
      <c r="B17" s="2">
        <v>1995</v>
      </c>
      <c r="C17" s="2">
        <v>-1.9770000000000001</v>
      </c>
      <c r="D17" s="2">
        <v>-7.7096840217557219</v>
      </c>
      <c r="E17" s="2">
        <f>DATA_PE!F17-DATA_PE!T17</f>
        <v>17.905273723124999</v>
      </c>
      <c r="F17" s="2">
        <f>DATA_PE!G17-DATA_PE!U17</f>
        <v>16.645606903749997</v>
      </c>
      <c r="G17" s="2">
        <f>DATA_PE!H17-DATA_PE!V17</f>
        <v>1.2596390553124959</v>
      </c>
      <c r="H17" s="2">
        <f>DATA_PE!I17-DATA_PE!W17</f>
        <v>3.8178081862499837</v>
      </c>
      <c r="I17" s="2">
        <f>DATA_PE!J17-DATA_PE!X17</f>
        <v>9.6366365450000053</v>
      </c>
      <c r="J17" s="2">
        <f>DATA_PE!K17-DATA_PE!Y17</f>
        <v>-5.8178757209375043</v>
      </c>
      <c r="K17" s="2">
        <f>DATA_PE!L17-DATA_PE!Z17</f>
        <v>-1.7405481079490954</v>
      </c>
      <c r="M17" s="2" t="s">
        <v>29</v>
      </c>
      <c r="N17" s="2">
        <v>16</v>
      </c>
      <c r="Q17" s="2">
        <f t="shared" si="9"/>
        <v>-1.9552740424999957</v>
      </c>
      <c r="R17" s="2">
        <f t="shared" si="8"/>
        <v>6.3668277336718671</v>
      </c>
      <c r="S17" s="2">
        <f t="shared" si="8"/>
        <v>-8.3220970187500072</v>
      </c>
    </row>
    <row r="18" spans="1:19" x14ac:dyDescent="0.2">
      <c r="A18" s="2" t="s">
        <v>29</v>
      </c>
      <c r="B18" s="2">
        <v>1996</v>
      </c>
      <c r="C18" s="2">
        <v>-2.4820000000000002</v>
      </c>
      <c r="D18" s="2">
        <v>-19.506861245689556</v>
      </c>
      <c r="E18" s="2">
        <f>DATA_PE!F18-DATA_PE!T18</f>
        <v>17.653618523437494</v>
      </c>
      <c r="F18" s="2">
        <f>DATA_PE!G18-DATA_PE!U18</f>
        <v>16.429589898124995</v>
      </c>
      <c r="G18" s="2">
        <f>DATA_PE!H18-DATA_PE!V18</f>
        <v>1.2240577290624977</v>
      </c>
      <c r="H18" s="2">
        <f>DATA_PE!I18-DATA_PE!W18</f>
        <v>3.1617853262500049</v>
      </c>
      <c r="I18" s="2">
        <f>DATA_PE!J18-DATA_PE!X18</f>
        <v>9.3488179293749916</v>
      </c>
      <c r="J18" s="2">
        <f>DATA_PE!K18-DATA_PE!Y18</f>
        <v>-6.1869752006250103</v>
      </c>
      <c r="K18" s="2">
        <f>DATA_PE!L18-DATA_PE!Z18</f>
        <v>0.18024581024092209</v>
      </c>
      <c r="M18" s="2" t="s">
        <v>29</v>
      </c>
    </row>
    <row r="19" spans="1:19" x14ac:dyDescent="0.2">
      <c r="A19" s="2" t="s">
        <v>29</v>
      </c>
      <c r="B19" s="2">
        <v>1997</v>
      </c>
      <c r="C19" s="2">
        <v>-4.1390000000000002</v>
      </c>
      <c r="D19" s="2">
        <v>-19.506861245689556</v>
      </c>
      <c r="E19" s="2">
        <f>DATA_PE!F19-DATA_PE!T19</f>
        <v>17.50813433906248</v>
      </c>
      <c r="F19" s="2">
        <f>DATA_PE!G19-DATA_PE!U19</f>
        <v>16.324753459999993</v>
      </c>
      <c r="G19" s="2">
        <f>DATA_PE!H19-DATA_PE!V19</f>
        <v>1.1833972421874961</v>
      </c>
      <c r="H19" s="2">
        <f>DATA_PE!I19-DATA_PE!W19</f>
        <v>2.4928576718749937</v>
      </c>
      <c r="I19" s="2">
        <f>DATA_PE!J19-DATA_PE!X19</f>
        <v>9.0616284624999857</v>
      </c>
      <c r="J19" s="2">
        <f>DATA_PE!K19-DATA_PE!Y19</f>
        <v>-6.5697159481250083</v>
      </c>
      <c r="K19" s="2">
        <f>DATA_PE!L19-DATA_PE!Z19</f>
        <v>5.3013026643327734</v>
      </c>
      <c r="M19" s="2" t="s">
        <v>29</v>
      </c>
    </row>
    <row r="20" spans="1:19" x14ac:dyDescent="0.2">
      <c r="A20" s="2" t="s">
        <v>29</v>
      </c>
      <c r="B20" s="2">
        <v>1998</v>
      </c>
      <c r="C20" s="2">
        <v>-4.84</v>
      </c>
      <c r="D20" s="2">
        <v>-19.506861245689556</v>
      </c>
      <c r="E20" s="2">
        <f>DATA_PE!F20-DATA_PE!T20</f>
        <v>17.438350022187493</v>
      </c>
      <c r="F20" s="2">
        <f>DATA_PE!G20-DATA_PE!U20</f>
        <v>16.307721136562503</v>
      </c>
      <c r="G20" s="2">
        <f>DATA_PE!H20-DATA_PE!V20</f>
        <v>1.1306497562499978</v>
      </c>
      <c r="H20" s="2">
        <f>DATA_PE!I20-DATA_PE!W20</f>
        <v>1.8218965709375112</v>
      </c>
      <c r="I20" s="2">
        <f>DATA_PE!J20-DATA_PE!X20</f>
        <v>8.7784713484375025</v>
      </c>
      <c r="J20" s="2">
        <f>DATA_PE!K20-DATA_PE!Y20</f>
        <v>-6.9576795296874927</v>
      </c>
      <c r="K20" s="2">
        <f>DATA_PE!L20-DATA_PE!Z20</f>
        <v>8.4115719076427702</v>
      </c>
      <c r="M20" s="2" t="s">
        <v>29</v>
      </c>
    </row>
    <row r="21" spans="1:19" x14ac:dyDescent="0.2">
      <c r="A21" s="2" t="s">
        <v>29</v>
      </c>
      <c r="B21" s="2">
        <v>1999</v>
      </c>
      <c r="C21" s="2">
        <v>-4.1980000000000004</v>
      </c>
      <c r="D21" s="2">
        <v>-19.506861245689556</v>
      </c>
      <c r="E21" s="2">
        <f>DATA_PE!F21-DATA_PE!T21</f>
        <v>17.342042603749995</v>
      </c>
      <c r="F21" s="2">
        <f>DATA_PE!G21-DATA_PE!U21</f>
        <v>16.287390713124989</v>
      </c>
      <c r="G21" s="2">
        <f>DATA_PE!H21-DATA_PE!V21</f>
        <v>1.055622857499996</v>
      </c>
      <c r="H21" s="2">
        <f>DATA_PE!I21-DATA_PE!W21</f>
        <v>1.2042185537500103</v>
      </c>
      <c r="I21" s="2">
        <f>DATA_PE!J21-DATA_PE!X21</f>
        <v>8.4911074521874959</v>
      </c>
      <c r="J21" s="2">
        <f>DATA_PE!K21-DATA_PE!Y21</f>
        <v>-7.2872008774999948</v>
      </c>
      <c r="K21" s="2">
        <f>DATA_PE!L21-DATA_PE!Z21</f>
        <v>4.033720876962235</v>
      </c>
      <c r="M21" s="2" t="s">
        <v>29</v>
      </c>
    </row>
    <row r="22" spans="1:19" x14ac:dyDescent="0.2">
      <c r="A22" s="2" t="s">
        <v>29</v>
      </c>
      <c r="B22" s="2">
        <v>2000</v>
      </c>
      <c r="C22" s="2">
        <v>-3.149</v>
      </c>
      <c r="D22" s="2">
        <v>-30.029091833525122</v>
      </c>
      <c r="E22" s="2">
        <f>DATA_PE!F22-DATA_PE!T22</f>
        <v>17.153583422812495</v>
      </c>
      <c r="F22" s="2">
        <f>DATA_PE!G22-DATA_PE!U22</f>
        <v>16.201956674062494</v>
      </c>
      <c r="G22" s="2">
        <f>DATA_PE!H22-DATA_PE!V22</f>
        <v>0.95143695375000092</v>
      </c>
      <c r="H22" s="2">
        <f>DATA_PE!I22-DATA_PE!W22</f>
        <v>0.59536655843750452</v>
      </c>
      <c r="I22" s="2">
        <f>DATA_PE!J22-DATA_PE!X22</f>
        <v>8.2130630159374931</v>
      </c>
      <c r="J22" s="2">
        <f>DATA_PE!K22-DATA_PE!Y22</f>
        <v>-7.6177820556249962</v>
      </c>
      <c r="K22" s="2">
        <f>DATA_PE!L22-DATA_PE!Z22</f>
        <v>2.3552922444421975</v>
      </c>
      <c r="M22" s="2" t="s">
        <v>29</v>
      </c>
    </row>
    <row r="23" spans="1:19" x14ac:dyDescent="0.2">
      <c r="A23" s="2" t="s">
        <v>29</v>
      </c>
      <c r="B23" s="2">
        <v>2001</v>
      </c>
      <c r="C23" s="2">
        <v>-1.4059999999999999</v>
      </c>
      <c r="D23" s="2">
        <v>-30.029091833525122</v>
      </c>
      <c r="E23" s="2">
        <f>DATA_PE!F23-DATA_PE!T23</f>
        <v>16.862041377499992</v>
      </c>
      <c r="F23" s="2">
        <f>DATA_PE!G23-DATA_PE!U23</f>
        <v>16.015547197187498</v>
      </c>
      <c r="G23" s="2">
        <f>DATA_PE!H23-DATA_PE!V23</f>
        <v>0.84745965656249567</v>
      </c>
      <c r="H23" s="2">
        <f>DATA_PE!I23-DATA_PE!W23</f>
        <v>9.3341853124968566E-3</v>
      </c>
      <c r="I23" s="2">
        <f>DATA_PE!J23-DATA_PE!X23</f>
        <v>7.947703441875003</v>
      </c>
      <c r="J23" s="2">
        <f>DATA_PE!K23-DATA_PE!Y23</f>
        <v>-7.9383212625000041</v>
      </c>
      <c r="K23" s="2">
        <f>DATA_PE!L23-DATA_PE!Z23</f>
        <v>-1.4264536071982998</v>
      </c>
      <c r="M23" s="2" t="s">
        <v>29</v>
      </c>
    </row>
    <row r="24" spans="1:19" x14ac:dyDescent="0.2">
      <c r="A24" s="2" t="s">
        <v>29</v>
      </c>
      <c r="B24" s="2">
        <v>2002</v>
      </c>
      <c r="C24" s="2">
        <v>9.0020000000000007</v>
      </c>
      <c r="D24" s="2">
        <v>-30.029091833525122</v>
      </c>
      <c r="E24" s="2">
        <f>DATA_PE!F24-DATA_PE!T24</f>
        <v>16.491930403749997</v>
      </c>
      <c r="F24" s="2">
        <f>DATA_PE!G24-DATA_PE!U24</f>
        <v>15.781968708750011</v>
      </c>
      <c r="G24" s="2">
        <f>DATA_PE!H24-DATA_PE!V24</f>
        <v>0.70999139374999665</v>
      </c>
      <c r="H24" s="2">
        <f>DATA_PE!I24-DATA_PE!W24</f>
        <v>-0.54006191968748141</v>
      </c>
      <c r="I24" s="2">
        <f>DATA_PE!J24-DATA_PE!X24</f>
        <v>7.6948220403125021</v>
      </c>
      <c r="J24" s="2">
        <f>DATA_PE!K24-DATA_PE!Y24</f>
        <v>-8.2349367437499978</v>
      </c>
      <c r="K24" s="2">
        <f>DATA_PE!L24-DATA_PE!Z24</f>
        <v>-12.397248201043325</v>
      </c>
      <c r="M24" s="2" t="s">
        <v>29</v>
      </c>
    </row>
    <row r="25" spans="1:19" x14ac:dyDescent="0.2">
      <c r="A25" s="2" t="s">
        <v>29</v>
      </c>
      <c r="B25" s="2">
        <v>2003</v>
      </c>
      <c r="C25" s="2">
        <v>6.3840000000000003</v>
      </c>
      <c r="D25" s="2">
        <v>-30.029091833525122</v>
      </c>
      <c r="E25" s="2">
        <f>DATA_PE!F25-DATA_PE!T25</f>
        <v>16.057388531874992</v>
      </c>
      <c r="F25" s="2">
        <f>DATA_PE!G25-DATA_PE!U25</f>
        <v>15.508837314062497</v>
      </c>
      <c r="G25" s="2">
        <f>DATA_PE!H25-DATA_PE!V25</f>
        <v>0.54756331781249479</v>
      </c>
      <c r="H25" s="2">
        <f>DATA_PE!I25-DATA_PE!W25</f>
        <v>-1.0437327615624952</v>
      </c>
      <c r="I25" s="2">
        <f>DATA_PE!J25-DATA_PE!X25</f>
        <v>7.4581116712499949</v>
      </c>
      <c r="J25" s="2">
        <f>DATA_PE!K25-DATA_PE!Y25</f>
        <v>-8.5018060340625041</v>
      </c>
      <c r="K25" s="2">
        <f>DATA_PE!L25-DATA_PE!Z25</f>
        <v>-7.0409384159513184</v>
      </c>
      <c r="M25" s="2" t="s">
        <v>29</v>
      </c>
    </row>
    <row r="26" spans="1:19" x14ac:dyDescent="0.2">
      <c r="A26" s="2" t="s">
        <v>29</v>
      </c>
      <c r="B26" s="2">
        <v>2004</v>
      </c>
      <c r="C26" s="2">
        <v>1.75</v>
      </c>
      <c r="D26" s="2">
        <v>-48.098721427248037</v>
      </c>
      <c r="E26" s="2">
        <f>DATA_PE!F26-DATA_PE!T26</f>
        <v>15.601405565624979</v>
      </c>
      <c r="F26" s="2">
        <f>DATA_PE!G26-DATA_PE!U26</f>
        <v>15.228081275000001</v>
      </c>
      <c r="G26" s="2">
        <f>DATA_PE!H26-DATA_PE!V26</f>
        <v>0.37305256843749568</v>
      </c>
      <c r="H26" s="2">
        <f>DATA_PE!I26-DATA_PE!W26</f>
        <v>-1.4453879615625027</v>
      </c>
      <c r="I26" s="2">
        <f>DATA_PE!J26-DATA_PE!X26</f>
        <v>7.2297460715625057</v>
      </c>
      <c r="J26" s="2">
        <f>DATA_PE!K26-DATA_PE!Y26</f>
        <v>-8.6740615146875051</v>
      </c>
      <c r="K26" s="2">
        <f>DATA_PE!L26-DATA_PE!Z26</f>
        <v>-3.9797690623248183</v>
      </c>
      <c r="M26" s="2" t="s">
        <v>29</v>
      </c>
    </row>
    <row r="27" spans="1:19" x14ac:dyDescent="0.2">
      <c r="A27" s="2" t="s">
        <v>29</v>
      </c>
      <c r="B27" s="2">
        <v>2005</v>
      </c>
      <c r="C27" s="2">
        <v>2.5910000000000002</v>
      </c>
      <c r="D27" s="2">
        <v>-48.098721427248037</v>
      </c>
      <c r="E27" s="2">
        <f>DATA_PE!F27-DATA_PE!T27</f>
        <v>15.158661166874978</v>
      </c>
      <c r="F27" s="2">
        <f>DATA_PE!G27-DATA_PE!U27</f>
        <v>14.961966800312503</v>
      </c>
      <c r="G27" s="2">
        <f>DATA_PE!H27-DATA_PE!V27</f>
        <v>0.19581903374999676</v>
      </c>
      <c r="H27" s="2">
        <f>DATA_PE!I27-DATA_PE!W27</f>
        <v>-1.8113631068750138</v>
      </c>
      <c r="I27" s="2">
        <f>DATA_PE!J27-DATA_PE!X27</f>
        <v>7.013423364062497</v>
      </c>
      <c r="J27" s="2">
        <f>DATA_PE!K27-DATA_PE!Y27</f>
        <v>-8.8249934340625025</v>
      </c>
      <c r="K27" s="2">
        <f>DATA_PE!L27-DATA_PE!Z27</f>
        <v>-1.3623775351121463</v>
      </c>
      <c r="M27" s="2" t="s">
        <v>29</v>
      </c>
    </row>
    <row r="28" spans="1:19" x14ac:dyDescent="0.2">
      <c r="A28" s="2" t="s">
        <v>29</v>
      </c>
      <c r="B28" s="2">
        <v>2006</v>
      </c>
      <c r="C28" s="2">
        <v>3.3719999999999999</v>
      </c>
      <c r="D28" s="2">
        <v>-48.098721427248037</v>
      </c>
      <c r="E28" s="2">
        <f>DATA_PE!F28-DATA_PE!T28</f>
        <v>14.638599995624993</v>
      </c>
      <c r="F28" s="2">
        <f>DATA_PE!G28-DATA_PE!U28</f>
        <v>14.610925802187499</v>
      </c>
      <c r="G28" s="2">
        <f>DATA_PE!H28-DATA_PE!V28</f>
        <v>2.8710644374999816E-2</v>
      </c>
      <c r="H28" s="2">
        <f>DATA_PE!I28-DATA_PE!W28</f>
        <v>-2.1119482628125041</v>
      </c>
      <c r="I28" s="2">
        <f>DATA_PE!J28-DATA_PE!X28</f>
        <v>6.8168428743750056</v>
      </c>
      <c r="J28" s="2">
        <f>DATA_PE!K28-DATA_PE!Y28</f>
        <v>-8.9290352506249953</v>
      </c>
      <c r="K28" s="2">
        <f>DATA_PE!L28-DATA_PE!Z28</f>
        <v>-0.31377650205757135</v>
      </c>
      <c r="M28" s="2" t="s">
        <v>29</v>
      </c>
    </row>
    <row r="29" spans="1:19" x14ac:dyDescent="0.2">
      <c r="A29" s="2" t="s">
        <v>29</v>
      </c>
      <c r="B29" s="2">
        <v>2007</v>
      </c>
      <c r="C29" s="2">
        <v>2.5880000000000001</v>
      </c>
      <c r="D29" s="2">
        <v>-48.098721427248037</v>
      </c>
      <c r="E29" s="2">
        <f>DATA_PE!F29-DATA_PE!T29</f>
        <v>14.178272377499994</v>
      </c>
      <c r="F29" s="2">
        <f>DATA_PE!G29-DATA_PE!U29</f>
        <v>14.327094552500011</v>
      </c>
      <c r="G29" s="2">
        <f>DATA_PE!H29-DATA_PE!V29</f>
        <v>-0.14963542000000629</v>
      </c>
      <c r="H29" s="2">
        <f>DATA_PE!I29-DATA_PE!W29</f>
        <v>-2.2960994253125264</v>
      </c>
      <c r="I29" s="2">
        <f>DATA_PE!J29-DATA_PE!X29</f>
        <v>6.6480291403125022</v>
      </c>
      <c r="J29" s="2">
        <f>DATA_PE!K29-DATA_PE!Y29</f>
        <v>-8.9451318190625031</v>
      </c>
      <c r="K29" s="2">
        <f>DATA_PE!L29-DATA_PE!Z29</f>
        <v>0.82772085979041377</v>
      </c>
      <c r="M29" s="2" t="s">
        <v>29</v>
      </c>
    </row>
    <row r="30" spans="1:19" x14ac:dyDescent="0.2">
      <c r="A30" s="2" t="s">
        <v>29</v>
      </c>
      <c r="B30" s="2">
        <v>2008</v>
      </c>
      <c r="C30" s="2">
        <v>1.8460000000000001</v>
      </c>
      <c r="D30" s="2">
        <v>4.4971975709440049</v>
      </c>
      <c r="E30" s="2">
        <f>DATA_PE!F30-DATA_PE!T30</f>
        <v>13.727341869687514</v>
      </c>
      <c r="F30" s="2">
        <f>DATA_PE!G30-DATA_PE!U30</f>
        <v>14.070812531874999</v>
      </c>
      <c r="G30" s="2">
        <f>DATA_PE!H30-DATA_PE!V30</f>
        <v>-0.34338128281250491</v>
      </c>
      <c r="H30" s="2">
        <f>DATA_PE!I30-DATA_PE!W30</f>
        <v>-2.3300295093750023</v>
      </c>
      <c r="I30" s="2">
        <f>DATA_PE!J30-DATA_PE!X30</f>
        <v>6.5118243049999904</v>
      </c>
      <c r="J30" s="2">
        <f>DATA_PE!K30-DATA_PE!Y30</f>
        <v>-8.8417689693749999</v>
      </c>
      <c r="K30" s="2">
        <f>DATA_PE!L30-DATA_PE!Z30</f>
        <v>2.2353436187726268</v>
      </c>
      <c r="M30" s="2" t="s">
        <v>29</v>
      </c>
    </row>
    <row r="31" spans="1:19" x14ac:dyDescent="0.2">
      <c r="A31" s="2" t="s">
        <v>29</v>
      </c>
      <c r="B31" s="2">
        <v>2009</v>
      </c>
      <c r="C31" s="2">
        <v>2.4670000000000001</v>
      </c>
      <c r="D31" s="2">
        <v>4.4971975709440049</v>
      </c>
      <c r="E31" s="2">
        <f>DATA_PE!F31-DATA_PE!T31</f>
        <v>13.223059457500014</v>
      </c>
      <c r="F31" s="2">
        <f>DATA_PE!G31-DATA_PE!U31</f>
        <v>13.7904666696875</v>
      </c>
      <c r="G31" s="2">
        <f>DATA_PE!H31-DATA_PE!V31</f>
        <v>-0.56736599906250262</v>
      </c>
      <c r="H31" s="2">
        <f>DATA_PE!I31-DATA_PE!W31</f>
        <v>-2.1638631062499982</v>
      </c>
      <c r="I31" s="2">
        <f>DATA_PE!J31-DATA_PE!X31</f>
        <v>6.3959107824999926</v>
      </c>
      <c r="J31" s="2">
        <f>DATA_PE!K31-DATA_PE!Y31</f>
        <v>-8.5598053434375245</v>
      </c>
      <c r="K31" s="2">
        <f>DATA_PE!L31-DATA_PE!Z31</f>
        <v>0.57530859060460715</v>
      </c>
      <c r="M31" s="2" t="s">
        <v>29</v>
      </c>
    </row>
    <row r="32" spans="1:19" x14ac:dyDescent="0.2">
      <c r="A32" s="2" t="s">
        <v>29</v>
      </c>
      <c r="B32" s="2">
        <v>2010</v>
      </c>
      <c r="C32" s="2">
        <v>0.25900000000000001</v>
      </c>
      <c r="D32" s="2">
        <v>4.4971975709440049</v>
      </c>
      <c r="E32" s="2">
        <f>DATA_PE!F32-DATA_PE!T32</f>
        <v>12.642321080624974</v>
      </c>
      <c r="F32" s="2">
        <f>DATA_PE!G32-DATA_PE!U32</f>
        <v>13.473988605312499</v>
      </c>
      <c r="G32" s="2">
        <f>DATA_PE!H32-DATA_PE!V32</f>
        <v>-0.83157975906249959</v>
      </c>
      <c r="H32" s="2">
        <f>DATA_PE!I32-DATA_PE!W32</f>
        <v>-1.8582535665624818</v>
      </c>
      <c r="I32" s="2">
        <f>DATA_PE!J32-DATA_PE!X32</f>
        <v>6.3123956521874973</v>
      </c>
      <c r="J32" s="2">
        <f>DATA_PE!K32-DATA_PE!Y32</f>
        <v>-8.1707185609375017</v>
      </c>
      <c r="K32" s="2">
        <f>DATA_PE!L32-DATA_PE!Z32</f>
        <v>2.3170580770412883</v>
      </c>
      <c r="M32" s="2" t="s">
        <v>29</v>
      </c>
    </row>
    <row r="33" spans="1:13" x14ac:dyDescent="0.2">
      <c r="A33" s="2" t="s">
        <v>29</v>
      </c>
      <c r="B33" s="2">
        <v>2011</v>
      </c>
      <c r="C33" s="2">
        <v>-0.60099999999999998</v>
      </c>
      <c r="D33" s="2">
        <v>4.4971975709440049</v>
      </c>
      <c r="E33" s="2">
        <f>DATA_PE!F33-DATA_PE!T33</f>
        <v>12.185376492187494</v>
      </c>
      <c r="F33" s="2">
        <f>DATA_PE!G33-DATA_PE!U33</f>
        <v>13.275525745000003</v>
      </c>
      <c r="G33" s="2">
        <f>DATA_PE!H33-DATA_PE!V33</f>
        <v>-1.090301498125001</v>
      </c>
      <c r="H33" s="2">
        <f>DATA_PE!I33-DATA_PE!W33</f>
        <v>-1.4689499878125005</v>
      </c>
      <c r="I33" s="2">
        <f>DATA_PE!J33-DATA_PE!X33</f>
        <v>6.2471801949999879</v>
      </c>
      <c r="J33" s="2">
        <f>DATA_PE!K33-DATA_PE!Y33</f>
        <v>-7.716095201249999</v>
      </c>
      <c r="K33" s="2">
        <f>DATA_PE!L33-DATA_PE!Z33</f>
        <v>5.5280884519042868</v>
      </c>
      <c r="M33" s="2" t="s">
        <v>29</v>
      </c>
    </row>
    <row r="34" spans="1:13" x14ac:dyDescent="0.2">
      <c r="A34" s="2" t="s">
        <v>29</v>
      </c>
      <c r="B34" s="2">
        <v>2012</v>
      </c>
      <c r="E34" s="2">
        <f>H2</f>
        <v>11.618301732499994</v>
      </c>
      <c r="F34" s="2">
        <f t="shared" ref="F34:G34" si="10">I2</f>
        <v>13.004087435312492</v>
      </c>
      <c r="G34" s="2">
        <f t="shared" si="10"/>
        <v>-1.3857722818750098</v>
      </c>
    </row>
    <row r="35" spans="1:13" x14ac:dyDescent="0.2">
      <c r="A35" s="2" t="s">
        <v>29</v>
      </c>
      <c r="B35" s="2">
        <v>2013</v>
      </c>
      <c r="E35" s="2">
        <f t="shared" ref="E35:E65" si="11">H3</f>
        <v>10.996359378749993</v>
      </c>
      <c r="F35" s="2">
        <f t="shared" ref="F35:F65" si="12">I3</f>
        <v>12.704662343750002</v>
      </c>
      <c r="G35" s="2">
        <f t="shared" ref="G35:G65" si="13">J3</f>
        <v>-1.7083882481250079</v>
      </c>
    </row>
    <row r="36" spans="1:13" x14ac:dyDescent="0.2">
      <c r="A36" s="2" t="s">
        <v>29</v>
      </c>
      <c r="B36" s="2">
        <v>2014</v>
      </c>
      <c r="E36" s="2">
        <f t="shared" si="11"/>
        <v>10.40351990687499</v>
      </c>
      <c r="F36" s="2">
        <f t="shared" si="12"/>
        <v>12.44092314718749</v>
      </c>
      <c r="G36" s="2">
        <f t="shared" si="13"/>
        <v>-2.037425660312504</v>
      </c>
    </row>
    <row r="37" spans="1:13" x14ac:dyDescent="0.2">
      <c r="A37" s="2" t="s">
        <v>29</v>
      </c>
      <c r="B37" s="2">
        <v>2015</v>
      </c>
      <c r="E37" s="2">
        <f t="shared" si="11"/>
        <v>9.883398604687514</v>
      </c>
      <c r="F37" s="2">
        <f t="shared" si="12"/>
        <v>12.240308938437501</v>
      </c>
      <c r="G37" s="2">
        <f t="shared" si="13"/>
        <v>-2.3569249371875038</v>
      </c>
    </row>
    <row r="38" spans="1:13" x14ac:dyDescent="0.2">
      <c r="A38" s="2" t="s">
        <v>29</v>
      </c>
      <c r="B38" s="2">
        <v>2016</v>
      </c>
      <c r="E38" s="2">
        <f t="shared" si="11"/>
        <v>9.4123057337499887</v>
      </c>
      <c r="F38" s="2">
        <f t="shared" si="12"/>
        <v>12.028482041874994</v>
      </c>
      <c r="G38" s="2">
        <f t="shared" si="13"/>
        <v>-2.6161751293750051</v>
      </c>
    </row>
    <row r="39" spans="1:13" x14ac:dyDescent="0.2">
      <c r="A39" s="2" t="s">
        <v>29</v>
      </c>
      <c r="B39" s="2">
        <v>2017</v>
      </c>
      <c r="E39" s="2">
        <f t="shared" si="11"/>
        <v>9.0052389274999953</v>
      </c>
      <c r="F39" s="2">
        <f t="shared" si="12"/>
        <v>11.876809881874994</v>
      </c>
      <c r="G39" s="2">
        <f t="shared" si="13"/>
        <v>-2.8718560199999992</v>
      </c>
    </row>
    <row r="40" spans="1:13" x14ac:dyDescent="0.2">
      <c r="A40" s="2" t="s">
        <v>29</v>
      </c>
      <c r="B40" s="2">
        <v>2018</v>
      </c>
      <c r="E40" s="2">
        <f t="shared" si="11"/>
        <v>8.6289723009374839</v>
      </c>
      <c r="F40" s="2">
        <f t="shared" si="12"/>
        <v>11.756854275937503</v>
      </c>
      <c r="G40" s="2">
        <f t="shared" si="13"/>
        <v>-3.1279997956249943</v>
      </c>
    </row>
    <row r="41" spans="1:13" x14ac:dyDescent="0.2">
      <c r="A41" s="2" t="s">
        <v>29</v>
      </c>
      <c r="B41" s="2">
        <v>2019</v>
      </c>
      <c r="E41" s="2">
        <f t="shared" si="11"/>
        <v>8.2298288300000024</v>
      </c>
      <c r="F41" s="2">
        <f t="shared" si="12"/>
        <v>11.621099483749997</v>
      </c>
      <c r="G41" s="2">
        <f t="shared" si="13"/>
        <v>-3.3922990690625028</v>
      </c>
    </row>
    <row r="42" spans="1:13" x14ac:dyDescent="0.2">
      <c r="A42" s="2" t="s">
        <v>29</v>
      </c>
      <c r="B42" s="2">
        <v>2020</v>
      </c>
      <c r="E42" s="2">
        <f t="shared" si="11"/>
        <v>7.7727516324999968</v>
      </c>
      <c r="F42" s="2">
        <f t="shared" si="12"/>
        <v>11.446416907812502</v>
      </c>
      <c r="G42" s="2">
        <f t="shared" si="13"/>
        <v>-3.6726685387500098</v>
      </c>
    </row>
    <row r="43" spans="1:13" x14ac:dyDescent="0.2">
      <c r="A43" s="2" t="s">
        <v>29</v>
      </c>
      <c r="B43" s="2">
        <v>2021</v>
      </c>
      <c r="E43" s="2">
        <f t="shared" si="11"/>
        <v>7.3136231015624844</v>
      </c>
      <c r="F43" s="2">
        <f t="shared" si="12"/>
        <v>11.241784934999995</v>
      </c>
      <c r="G43" s="2">
        <f t="shared" si="13"/>
        <v>-3.9290813746874989</v>
      </c>
    </row>
    <row r="44" spans="1:13" x14ac:dyDescent="0.2">
      <c r="A44" s="2" t="s">
        <v>29</v>
      </c>
      <c r="B44" s="2">
        <v>2022</v>
      </c>
      <c r="E44" s="2">
        <f t="shared" si="11"/>
        <v>6.8090574846874929</v>
      </c>
      <c r="F44" s="2">
        <f t="shared" si="12"/>
        <v>11.008109436874999</v>
      </c>
      <c r="G44" s="2">
        <f t="shared" si="13"/>
        <v>-4.1991121712500039</v>
      </c>
    </row>
    <row r="45" spans="1:13" x14ac:dyDescent="0.2">
      <c r="A45" s="2" t="s">
        <v>29</v>
      </c>
      <c r="B45" s="2">
        <v>2023</v>
      </c>
      <c r="E45" s="2">
        <f t="shared" si="11"/>
        <v>6.2598970549999891</v>
      </c>
      <c r="F45" s="2">
        <f t="shared" si="12"/>
        <v>10.750656889687505</v>
      </c>
      <c r="G45" s="2">
        <f t="shared" si="13"/>
        <v>-4.4897845831250081</v>
      </c>
    </row>
    <row r="46" spans="1:13" x14ac:dyDescent="0.2">
      <c r="A46" s="2" t="s">
        <v>29</v>
      </c>
      <c r="B46" s="2">
        <v>2024</v>
      </c>
      <c r="E46" s="2">
        <f t="shared" si="11"/>
        <v>5.6750799578124997</v>
      </c>
      <c r="F46" s="2">
        <f t="shared" si="12"/>
        <v>10.481704600312497</v>
      </c>
      <c r="G46" s="2">
        <f t="shared" si="13"/>
        <v>-4.8066255512500007</v>
      </c>
    </row>
    <row r="47" spans="1:13" x14ac:dyDescent="0.2">
      <c r="A47" s="2" t="s">
        <v>29</v>
      </c>
      <c r="B47" s="2">
        <v>2025</v>
      </c>
      <c r="E47" s="2">
        <f t="shared" si="11"/>
        <v>5.0597394337499964</v>
      </c>
      <c r="F47" s="2">
        <f t="shared" si="12"/>
        <v>10.211779406249995</v>
      </c>
      <c r="G47" s="2">
        <f t="shared" si="13"/>
        <v>-5.1522804615624977</v>
      </c>
    </row>
    <row r="48" spans="1:13" x14ac:dyDescent="0.2">
      <c r="A48" s="2" t="s">
        <v>29</v>
      </c>
      <c r="B48" s="2">
        <v>2026</v>
      </c>
      <c r="E48" s="2">
        <f t="shared" si="11"/>
        <v>4.4526956021874966</v>
      </c>
      <c r="F48" s="2">
        <f t="shared" si="12"/>
        <v>9.9249460584374987</v>
      </c>
      <c r="G48" s="2">
        <f t="shared" si="13"/>
        <v>-5.4722201175000009</v>
      </c>
    </row>
    <row r="49" spans="1:7" x14ac:dyDescent="0.2">
      <c r="A49" s="2" t="s">
        <v>29</v>
      </c>
      <c r="B49" s="2">
        <v>2027</v>
      </c>
      <c r="E49" s="2">
        <f t="shared" si="11"/>
        <v>3.8178081862499837</v>
      </c>
      <c r="F49" s="2">
        <f t="shared" si="12"/>
        <v>9.6366365450000053</v>
      </c>
      <c r="G49" s="2">
        <f t="shared" si="13"/>
        <v>-5.8178757209375043</v>
      </c>
    </row>
    <row r="50" spans="1:7" x14ac:dyDescent="0.2">
      <c r="A50" s="2" t="s">
        <v>29</v>
      </c>
      <c r="B50" s="2">
        <v>2028</v>
      </c>
      <c r="E50" s="2">
        <f t="shared" si="11"/>
        <v>3.1617853262500049</v>
      </c>
      <c r="F50" s="2">
        <f t="shared" si="12"/>
        <v>9.3488179293749916</v>
      </c>
      <c r="G50" s="2">
        <f t="shared" si="13"/>
        <v>-6.1869752006250103</v>
      </c>
    </row>
    <row r="51" spans="1:7" x14ac:dyDescent="0.2">
      <c r="A51" s="2" t="s">
        <v>29</v>
      </c>
      <c r="B51" s="2">
        <v>2029</v>
      </c>
      <c r="E51" s="2">
        <f t="shared" si="11"/>
        <v>2.4928576718749937</v>
      </c>
      <c r="F51" s="2">
        <f t="shared" si="12"/>
        <v>9.0616284624999857</v>
      </c>
      <c r="G51" s="2">
        <f t="shared" si="13"/>
        <v>-6.5697159481250083</v>
      </c>
    </row>
    <row r="52" spans="1:7" x14ac:dyDescent="0.2">
      <c r="A52" s="2" t="s">
        <v>29</v>
      </c>
      <c r="B52" s="2">
        <v>2030</v>
      </c>
      <c r="E52" s="2">
        <f t="shared" si="11"/>
        <v>1.8218965709375112</v>
      </c>
      <c r="F52" s="2">
        <f t="shared" si="12"/>
        <v>8.7784713484375025</v>
      </c>
      <c r="G52" s="2">
        <f t="shared" si="13"/>
        <v>-6.9576795296874927</v>
      </c>
    </row>
    <row r="53" spans="1:7" x14ac:dyDescent="0.2">
      <c r="A53" s="2" t="s">
        <v>29</v>
      </c>
      <c r="B53" s="2">
        <v>2031</v>
      </c>
      <c r="E53" s="2">
        <f t="shared" si="11"/>
        <v>1.2042185537500103</v>
      </c>
      <c r="F53" s="2">
        <f t="shared" si="12"/>
        <v>8.4911074521874959</v>
      </c>
      <c r="G53" s="2">
        <f t="shared" si="13"/>
        <v>-7.2872008774999948</v>
      </c>
    </row>
    <row r="54" spans="1:7" x14ac:dyDescent="0.2">
      <c r="A54" s="2" t="s">
        <v>29</v>
      </c>
      <c r="B54" s="2">
        <v>2032</v>
      </c>
      <c r="E54" s="2">
        <f t="shared" si="11"/>
        <v>0.59536655843750452</v>
      </c>
      <c r="F54" s="2">
        <f t="shared" si="12"/>
        <v>8.2130630159374931</v>
      </c>
      <c r="G54" s="2">
        <f t="shared" si="13"/>
        <v>-7.6177820556249962</v>
      </c>
    </row>
    <row r="55" spans="1:7" x14ac:dyDescent="0.2">
      <c r="A55" s="2" t="s">
        <v>29</v>
      </c>
      <c r="B55" s="2">
        <v>2033</v>
      </c>
      <c r="E55" s="2">
        <f t="shared" si="11"/>
        <v>9.3341853124968566E-3</v>
      </c>
      <c r="F55" s="2">
        <f t="shared" si="12"/>
        <v>7.947703441875003</v>
      </c>
      <c r="G55" s="2">
        <f t="shared" si="13"/>
        <v>-7.9383212625000041</v>
      </c>
    </row>
    <row r="56" spans="1:7" x14ac:dyDescent="0.2">
      <c r="A56" s="2" t="s">
        <v>29</v>
      </c>
      <c r="B56" s="2">
        <v>2034</v>
      </c>
      <c r="E56" s="2">
        <f t="shared" si="11"/>
        <v>-0.54006191968748141</v>
      </c>
      <c r="F56" s="2">
        <f t="shared" si="12"/>
        <v>7.6948220403125021</v>
      </c>
      <c r="G56" s="2">
        <f t="shared" si="13"/>
        <v>-8.2349367437499978</v>
      </c>
    </row>
    <row r="57" spans="1:7" x14ac:dyDescent="0.2">
      <c r="A57" s="2" t="s">
        <v>29</v>
      </c>
      <c r="B57" s="2">
        <v>2035</v>
      </c>
      <c r="E57" s="2">
        <f t="shared" si="11"/>
        <v>-1.0437327615624952</v>
      </c>
      <c r="F57" s="2">
        <f t="shared" si="12"/>
        <v>7.4581116712499949</v>
      </c>
      <c r="G57" s="2">
        <f t="shared" si="13"/>
        <v>-8.5018060340625041</v>
      </c>
    </row>
    <row r="58" spans="1:7" x14ac:dyDescent="0.2">
      <c r="A58" s="2" t="s">
        <v>29</v>
      </c>
      <c r="B58" s="2">
        <v>2036</v>
      </c>
      <c r="E58" s="2">
        <f t="shared" si="11"/>
        <v>-1.4453879615625027</v>
      </c>
      <c r="F58" s="2">
        <f t="shared" si="12"/>
        <v>7.2297460715625057</v>
      </c>
      <c r="G58" s="2">
        <f t="shared" si="13"/>
        <v>-8.6740615146875051</v>
      </c>
    </row>
    <row r="59" spans="1:7" x14ac:dyDescent="0.2">
      <c r="A59" s="2" t="s">
        <v>29</v>
      </c>
      <c r="B59" s="2">
        <v>2037</v>
      </c>
      <c r="E59" s="2">
        <f t="shared" si="11"/>
        <v>-1.8113631068750138</v>
      </c>
      <c r="F59" s="2">
        <f t="shared" si="12"/>
        <v>7.013423364062497</v>
      </c>
      <c r="G59" s="2">
        <f t="shared" si="13"/>
        <v>-8.8249934340625025</v>
      </c>
    </row>
    <row r="60" spans="1:7" x14ac:dyDescent="0.2">
      <c r="A60" s="2" t="s">
        <v>29</v>
      </c>
      <c r="B60" s="2">
        <v>2038</v>
      </c>
      <c r="E60" s="2">
        <f t="shared" si="11"/>
        <v>-2.1119482628125041</v>
      </c>
      <c r="F60" s="2">
        <f t="shared" si="12"/>
        <v>6.8168428743750056</v>
      </c>
      <c r="G60" s="2">
        <f t="shared" si="13"/>
        <v>-8.9290352506249953</v>
      </c>
    </row>
    <row r="61" spans="1:7" x14ac:dyDescent="0.2">
      <c r="A61" s="2" t="s">
        <v>29</v>
      </c>
      <c r="B61" s="2">
        <v>2039</v>
      </c>
      <c r="E61" s="2">
        <f t="shared" si="11"/>
        <v>-2.2960994253125264</v>
      </c>
      <c r="F61" s="2">
        <f t="shared" si="12"/>
        <v>6.6480291403125022</v>
      </c>
      <c r="G61" s="2">
        <f t="shared" si="13"/>
        <v>-8.9451318190625031</v>
      </c>
    </row>
    <row r="62" spans="1:7" x14ac:dyDescent="0.2">
      <c r="A62" s="2" t="s">
        <v>29</v>
      </c>
      <c r="B62" s="2">
        <v>2040</v>
      </c>
      <c r="E62" s="2">
        <f t="shared" si="11"/>
        <v>-2.3300295093750023</v>
      </c>
      <c r="F62" s="2">
        <f t="shared" si="12"/>
        <v>6.5118243049999904</v>
      </c>
      <c r="G62" s="2">
        <f t="shared" si="13"/>
        <v>-8.8417689693749999</v>
      </c>
    </row>
    <row r="63" spans="1:7" x14ac:dyDescent="0.2">
      <c r="A63" s="2" t="s">
        <v>29</v>
      </c>
      <c r="B63" s="2">
        <v>2041</v>
      </c>
      <c r="E63" s="2">
        <f t="shared" si="11"/>
        <v>-2.1638631062499982</v>
      </c>
      <c r="F63" s="2">
        <f t="shared" si="12"/>
        <v>6.3959107824999926</v>
      </c>
      <c r="G63" s="2">
        <f t="shared" si="13"/>
        <v>-8.5598053434375245</v>
      </c>
    </row>
    <row r="64" spans="1:7" x14ac:dyDescent="0.2">
      <c r="A64" s="2" t="s">
        <v>29</v>
      </c>
      <c r="B64" s="2">
        <v>2042</v>
      </c>
      <c r="E64" s="2">
        <f t="shared" si="11"/>
        <v>-1.8582535665624818</v>
      </c>
      <c r="F64" s="2">
        <f t="shared" si="12"/>
        <v>6.3123956521874973</v>
      </c>
      <c r="G64" s="2">
        <f t="shared" si="13"/>
        <v>-8.1707185609375017</v>
      </c>
    </row>
    <row r="65" spans="1:23" x14ac:dyDescent="0.2">
      <c r="A65" s="2" t="s">
        <v>29</v>
      </c>
      <c r="B65" s="2">
        <v>2043</v>
      </c>
      <c r="E65" s="2">
        <f t="shared" si="11"/>
        <v>-1.4689499878125005</v>
      </c>
      <c r="F65" s="2">
        <f t="shared" si="12"/>
        <v>6.2471801949999879</v>
      </c>
      <c r="G65" s="2">
        <f t="shared" si="13"/>
        <v>-7.716095201249999</v>
      </c>
    </row>
    <row r="66" spans="1:23" x14ac:dyDescent="0.2">
      <c r="A66" s="2" t="s">
        <v>30</v>
      </c>
      <c r="B66" s="2">
        <v>1980</v>
      </c>
      <c r="C66" s="2">
        <v>-8.6</v>
      </c>
      <c r="D66" s="2">
        <v>-46.510926102336683</v>
      </c>
      <c r="E66" s="2">
        <f>DATA_PE!F34-DATA_PE!T34</f>
        <v>22.681405494687517</v>
      </c>
      <c r="F66" s="2">
        <f>DATA_PE!G34-DATA_PE!U34</f>
        <v>28.006326937187495</v>
      </c>
      <c r="G66" s="2">
        <f>DATA_PE!H34-DATA_PE!V34</f>
        <v>-5.3248555612500006</v>
      </c>
      <c r="H66" s="2">
        <f>DATA_PE!I34-DATA_PE!W34</f>
        <v>3.759301732499992</v>
      </c>
      <c r="I66" s="2">
        <f>DATA_PE!J34-DATA_PE!X34</f>
        <v>11.159087435312493</v>
      </c>
      <c r="J66" s="2">
        <f>DATA_PE!K34-DATA_PE!Y34</f>
        <v>-7.3997722818750091</v>
      </c>
      <c r="K66" s="2">
        <f>DATA_PE!L34-DATA_PE!Z34</f>
        <v>5.7389102700819636</v>
      </c>
      <c r="M66" s="2" t="str">
        <f>A66</f>
        <v>Brazil</v>
      </c>
      <c r="N66" s="2">
        <v>1</v>
      </c>
      <c r="O66" s="2">
        <f>AVERAGE(C66:C69)</f>
        <v>-7.258</v>
      </c>
      <c r="P66" s="2">
        <f t="shared" ref="P66:W66" si="14">AVERAGE(D66:D69)</f>
        <v>-46.510926102336683</v>
      </c>
      <c r="Q66" s="2">
        <f t="shared" si="14"/>
        <v>22.813649767656251</v>
      </c>
      <c r="R66" s="2">
        <f t="shared" si="14"/>
        <v>28.204512005156246</v>
      </c>
      <c r="S66" s="2">
        <f t="shared" si="14"/>
        <v>-5.3906004010937494</v>
      </c>
      <c r="T66" s="2">
        <f t="shared" si="14"/>
        <v>2.4721449057031215</v>
      </c>
      <c r="U66" s="2">
        <f t="shared" si="14"/>
        <v>10.159745466171872</v>
      </c>
      <c r="V66" s="2">
        <f t="shared" si="14"/>
        <v>-7.6876277818750065</v>
      </c>
      <c r="W66" s="2">
        <f t="shared" si="14"/>
        <v>0.79600133810865703</v>
      </c>
    </row>
    <row r="67" spans="1:23" x14ac:dyDescent="0.2">
      <c r="A67" s="2" t="s">
        <v>30</v>
      </c>
      <c r="B67" s="2">
        <v>1981</v>
      </c>
      <c r="C67" s="2">
        <v>-6.8570000000000002</v>
      </c>
      <c r="D67" s="2">
        <v>-46.510926102336683</v>
      </c>
      <c r="E67" s="2">
        <f>DATA_PE!F35-DATA_PE!T35</f>
        <v>22.779755459062493</v>
      </c>
      <c r="F67" s="2">
        <f>DATA_PE!G35-DATA_PE!U35</f>
        <v>28.168822832812509</v>
      </c>
      <c r="G67" s="2">
        <f>DATA_PE!H35-DATA_PE!V35</f>
        <v>-5.3890748771874968</v>
      </c>
      <c r="H67" s="2">
        <f>DATA_PE!I35-DATA_PE!W35</f>
        <v>2.939359378749991</v>
      </c>
      <c r="I67" s="2">
        <f>DATA_PE!J35-DATA_PE!X35</f>
        <v>10.533662343750002</v>
      </c>
      <c r="J67" s="2">
        <f>DATA_PE!K35-DATA_PE!Y35</f>
        <v>-7.5943882481250089</v>
      </c>
      <c r="K67" s="2">
        <f>DATA_PE!L35-DATA_PE!Z35</f>
        <v>0.51037667808464571</v>
      </c>
      <c r="M67" s="2" t="str">
        <f t="shared" ref="M67:M97" si="15">A67</f>
        <v>Brazil</v>
      </c>
      <c r="N67" s="2">
        <v>2</v>
      </c>
      <c r="O67" s="2">
        <f>AVERAGE(C70:C73)</f>
        <v>-0.66575000000000006</v>
      </c>
      <c r="P67" s="2">
        <f t="shared" ref="P67:W67" si="16">AVERAGE(D70:D73)</f>
        <v>-57.730169234040197</v>
      </c>
      <c r="Q67" s="2">
        <f t="shared" si="16"/>
        <v>22.595624857812489</v>
      </c>
      <c r="R67" s="2">
        <f t="shared" si="16"/>
        <v>28.204415333437495</v>
      </c>
      <c r="S67" s="2">
        <f t="shared" si="16"/>
        <v>-5.6090496462500026</v>
      </c>
      <c r="T67" s="2">
        <f t="shared" si="16"/>
        <v>-0.87691355195313392</v>
      </c>
      <c r="U67" s="2">
        <f t="shared" si="16"/>
        <v>7.392561420859372</v>
      </c>
      <c r="V67" s="2">
        <f t="shared" si="16"/>
        <v>-8.2690825035156248</v>
      </c>
      <c r="W67" s="2">
        <f t="shared" si="16"/>
        <v>1.6910058411991939</v>
      </c>
    </row>
    <row r="68" spans="1:23" x14ac:dyDescent="0.2">
      <c r="A68" s="2" t="s">
        <v>30</v>
      </c>
      <c r="B68" s="2">
        <v>1982</v>
      </c>
      <c r="C68" s="2">
        <v>-8.9149999999999991</v>
      </c>
      <c r="D68" s="2">
        <v>-46.510926102336683</v>
      </c>
      <c r="E68" s="2">
        <f>DATA_PE!F36-DATA_PE!T36</f>
        <v>22.863611259687502</v>
      </c>
      <c r="F68" s="2">
        <f>DATA_PE!G36-DATA_PE!U36</f>
        <v>28.279938321249986</v>
      </c>
      <c r="G68" s="2">
        <f>DATA_PE!H36-DATA_PE!V36</f>
        <v>-5.4163629787499996</v>
      </c>
      <c r="H68" s="2">
        <f>DATA_PE!I36-DATA_PE!W36</f>
        <v>2.0635199068749941</v>
      </c>
      <c r="I68" s="2">
        <f>DATA_PE!J36-DATA_PE!X36</f>
        <v>9.8529231471874894</v>
      </c>
      <c r="J68" s="2">
        <f>DATA_PE!K36-DATA_PE!Y36</f>
        <v>-7.7894256603125047</v>
      </c>
      <c r="K68" s="2">
        <f>DATA_PE!L36-DATA_PE!Z36</f>
        <v>1.1353379404098793</v>
      </c>
      <c r="M68" s="2" t="str">
        <f t="shared" si="15"/>
        <v>Brazil</v>
      </c>
      <c r="N68" s="2">
        <v>3</v>
      </c>
      <c r="O68" s="2">
        <f>AVERAGE(C74:C77)</f>
        <v>8.6999999999999994E-2</v>
      </c>
      <c r="P68" s="2">
        <f t="shared" ref="P68:W68" si="17">AVERAGE(D74:D77)</f>
        <v>-30.359109821957205</v>
      </c>
      <c r="Q68" s="2">
        <f t="shared" si="17"/>
        <v>20.390469508593736</v>
      </c>
      <c r="R68" s="2">
        <f t="shared" si="17"/>
        <v>26.447215257265626</v>
      </c>
      <c r="S68" s="2">
        <f t="shared" si="17"/>
        <v>-6.0568103476562527</v>
      </c>
      <c r="T68" s="2">
        <f t="shared" si="17"/>
        <v>-3.1981676815625075</v>
      </c>
      <c r="U68" s="2">
        <f t="shared" si="17"/>
        <v>5.2964920423437478</v>
      </c>
      <c r="V68" s="2">
        <f t="shared" si="17"/>
        <v>-8.4944116669531269</v>
      </c>
      <c r="W68" s="2">
        <f t="shared" si="17"/>
        <v>0.54395926996413124</v>
      </c>
    </row>
    <row r="69" spans="1:23" x14ac:dyDescent="0.2">
      <c r="A69" s="2" t="s">
        <v>30</v>
      </c>
      <c r="B69" s="2">
        <v>1983</v>
      </c>
      <c r="C69" s="2">
        <v>-4.66</v>
      </c>
      <c r="D69" s="2">
        <v>-46.510926102336683</v>
      </c>
      <c r="E69" s="2">
        <f>DATA_PE!F37-DATA_PE!T37</f>
        <v>22.9298268571875</v>
      </c>
      <c r="F69" s="2">
        <f>DATA_PE!G37-DATA_PE!U37</f>
        <v>28.362959929374988</v>
      </c>
      <c r="G69" s="2">
        <f>DATA_PE!H37-DATA_PE!V37</f>
        <v>-5.4321081871875023</v>
      </c>
      <c r="H69" s="2">
        <f>DATA_PE!I37-DATA_PE!W37</f>
        <v>1.126398604687509</v>
      </c>
      <c r="I69" s="2">
        <f>DATA_PE!J37-DATA_PE!X37</f>
        <v>9.0933089384375023</v>
      </c>
      <c r="J69" s="2">
        <f>DATA_PE!K37-DATA_PE!Y37</f>
        <v>-7.9669249371875033</v>
      </c>
      <c r="K69" s="2">
        <f>DATA_PE!L37-DATA_PE!Z37</f>
        <v>-4.2006195361418612</v>
      </c>
      <c r="M69" s="2" t="str">
        <f t="shared" si="15"/>
        <v>Brazil</v>
      </c>
      <c r="N69" s="2">
        <v>4</v>
      </c>
      <c r="O69" s="2">
        <f>AVERAGE(C78:C81)</f>
        <v>-0.3145</v>
      </c>
      <c r="P69" s="2">
        <f t="shared" ref="P69:W69" si="18">AVERAGE(D78:D81)</f>
        <v>-26.021193925936352</v>
      </c>
      <c r="Q69" s="2">
        <f t="shared" si="18"/>
        <v>16.421422414140622</v>
      </c>
      <c r="R69" s="2">
        <f t="shared" si="18"/>
        <v>22.699601772343744</v>
      </c>
      <c r="S69" s="2">
        <f t="shared" si="18"/>
        <v>-6.2780468707812531</v>
      </c>
      <c r="T69" s="2">
        <f t="shared" si="18"/>
        <v>-3.8721692050000094</v>
      </c>
      <c r="U69" s="2">
        <f t="shared" si="18"/>
        <v>4.4940166524999983</v>
      </c>
      <c r="V69" s="2">
        <f t="shared" si="18"/>
        <v>-8.3665004628125015</v>
      </c>
      <c r="W69" s="2">
        <f t="shared" si="18"/>
        <v>-0.28717307759478916</v>
      </c>
    </row>
    <row r="70" spans="1:23" x14ac:dyDescent="0.2">
      <c r="A70" s="2" t="s">
        <v>30</v>
      </c>
      <c r="B70" s="2">
        <v>1984</v>
      </c>
      <c r="C70" s="2">
        <v>2.7E-2</v>
      </c>
      <c r="D70" s="2">
        <v>-57.730169234040197</v>
      </c>
      <c r="E70" s="2">
        <f>DATA_PE!F38-DATA_PE!T38</f>
        <v>22.920623847187493</v>
      </c>
      <c r="F70" s="2">
        <f>DATA_PE!G38-DATA_PE!U38</f>
        <v>28.396366462499998</v>
      </c>
      <c r="G70" s="2">
        <f>DATA_PE!H38-DATA_PE!V38</f>
        <v>-5.4758224653125005</v>
      </c>
      <c r="H70" s="2">
        <f>DATA_PE!I38-DATA_PE!W38</f>
        <v>0.39330573374999034</v>
      </c>
      <c r="I70" s="2">
        <f>DATA_PE!J38-DATA_PE!X38</f>
        <v>8.496482041874998</v>
      </c>
      <c r="J70" s="2">
        <f>DATA_PE!K38-DATA_PE!Y38</f>
        <v>-8.1021751293750039</v>
      </c>
      <c r="K70" s="2">
        <f>DATA_PE!L38-DATA_PE!Z38</f>
        <v>-3.4704130704557032</v>
      </c>
      <c r="M70" s="2" t="str">
        <f t="shared" si="15"/>
        <v>Brazil</v>
      </c>
      <c r="N70" s="2">
        <v>5</v>
      </c>
      <c r="O70" s="2">
        <f>AVERAGE(C82:C85)</f>
        <v>-3.6180000000000003</v>
      </c>
      <c r="P70" s="2">
        <f t="shared" ref="P70:W70" si="19">AVERAGE(D82:D85)</f>
        <v>-18.25630662171195</v>
      </c>
      <c r="Q70" s="2">
        <f t="shared" si="19"/>
        <v>12.315786372109363</v>
      </c>
      <c r="R70" s="2">
        <f t="shared" si="19"/>
        <v>18.792113801953118</v>
      </c>
      <c r="S70" s="2">
        <f t="shared" si="19"/>
        <v>-6.4770681037500033</v>
      </c>
      <c r="T70" s="2">
        <f t="shared" si="19"/>
        <v>-4.248810469296874</v>
      </c>
      <c r="U70" s="2">
        <f t="shared" si="19"/>
        <v>3.7905062981249937</v>
      </c>
      <c r="V70" s="2">
        <f t="shared" si="19"/>
        <v>-8.0391428889843759</v>
      </c>
      <c r="W70" s="2">
        <f t="shared" si="19"/>
        <v>0.54271800020708738</v>
      </c>
    </row>
    <row r="71" spans="1:23" x14ac:dyDescent="0.2">
      <c r="A71" s="2" t="s">
        <v>30</v>
      </c>
      <c r="B71" s="2">
        <v>1985</v>
      </c>
      <c r="C71" s="2">
        <v>-9.8000000000000004E-2</v>
      </c>
      <c r="D71" s="2">
        <v>-57.730169234040197</v>
      </c>
      <c r="E71" s="2">
        <f>DATA_PE!F39-DATA_PE!T39</f>
        <v>22.770395415312485</v>
      </c>
      <c r="F71" s="2">
        <f>DATA_PE!G39-DATA_PE!U39</f>
        <v>28.333739767499992</v>
      </c>
      <c r="G71" s="2">
        <f>DATA_PE!H39-DATA_PE!V39</f>
        <v>-5.5642765500000051</v>
      </c>
      <c r="H71" s="2">
        <f>DATA_PE!I39-DATA_PE!W39</f>
        <v>-0.46376107250000587</v>
      </c>
      <c r="I71" s="2">
        <f>DATA_PE!J39-DATA_PE!X39</f>
        <v>7.7618098818749921</v>
      </c>
      <c r="J71" s="2">
        <f>DATA_PE!K39-DATA_PE!Y39</f>
        <v>-8.2248560199999972</v>
      </c>
      <c r="K71" s="2">
        <f>DATA_PE!L39-DATA_PE!Z39</f>
        <v>0.3926137405430184</v>
      </c>
      <c r="M71" s="2" t="str">
        <f t="shared" si="15"/>
        <v>Brazil</v>
      </c>
      <c r="N71" s="2">
        <v>6</v>
      </c>
      <c r="O71" s="2">
        <f>AVERAGE(C86:C89)</f>
        <v>-2.17475</v>
      </c>
      <c r="P71" s="2">
        <f t="shared" ref="P71:W71" si="20">AVERAGE(D86:D89)</f>
        <v>-38.829094866203775</v>
      </c>
      <c r="Q71" s="2">
        <f t="shared" si="20"/>
        <v>9.714485933984367</v>
      </c>
      <c r="R71" s="2">
        <f t="shared" si="20"/>
        <v>16.302827473515624</v>
      </c>
      <c r="S71" s="2">
        <f t="shared" si="20"/>
        <v>-6.5878871695312533</v>
      </c>
      <c r="T71" s="2">
        <f t="shared" si="20"/>
        <v>-4.6065234843749927</v>
      </c>
      <c r="U71" s="2">
        <f t="shared" si="20"/>
        <v>3.1099250423437486</v>
      </c>
      <c r="V71" s="2">
        <f t="shared" si="20"/>
        <v>-7.7164615239843766</v>
      </c>
      <c r="W71" s="2">
        <f t="shared" si="20"/>
        <v>-0.64281851744804697</v>
      </c>
    </row>
    <row r="72" spans="1:23" x14ac:dyDescent="0.2">
      <c r="A72" s="2" t="s">
        <v>30</v>
      </c>
      <c r="B72" s="2">
        <v>1986</v>
      </c>
      <c r="C72" s="2">
        <v>-2.1019999999999999</v>
      </c>
      <c r="D72" s="2">
        <v>-57.730169234040197</v>
      </c>
      <c r="E72" s="2">
        <f>DATA_PE!F40-DATA_PE!T40</f>
        <v>22.551817028749994</v>
      </c>
      <c r="F72" s="2">
        <f>DATA_PE!G40-DATA_PE!U40</f>
        <v>28.192772835937504</v>
      </c>
      <c r="G72" s="2">
        <f>DATA_PE!H40-DATA_PE!V40</f>
        <v>-5.6407538781250013</v>
      </c>
      <c r="H72" s="2">
        <f>DATA_PE!I40-DATA_PE!W40</f>
        <v>-1.3420276990625197</v>
      </c>
      <c r="I72" s="2">
        <f>DATA_PE!J40-DATA_PE!X40</f>
        <v>6.9898542759374998</v>
      </c>
      <c r="J72" s="2">
        <f>DATA_PE!K40-DATA_PE!Y40</f>
        <v>-8.3319997956249949</v>
      </c>
      <c r="K72" s="2">
        <f>DATA_PE!L40-DATA_PE!Z40</f>
        <v>4.6696512087359077</v>
      </c>
      <c r="M72" s="2" t="str">
        <f t="shared" si="15"/>
        <v>Brazil</v>
      </c>
      <c r="N72" s="2">
        <v>7</v>
      </c>
      <c r="O72" s="2">
        <f>AVERAGE(C90:C93)</f>
        <v>1.1775</v>
      </c>
      <c r="P72" s="2">
        <f t="shared" ref="P72:W72" si="21">AVERAGE(D90:D93)</f>
        <v>-40.681424683986044</v>
      </c>
      <c r="Q72" s="2">
        <f t="shared" si="21"/>
        <v>8.1762347764062362</v>
      </c>
      <c r="R72" s="2">
        <f t="shared" si="21"/>
        <v>14.8312671075</v>
      </c>
      <c r="S72" s="2">
        <f t="shared" si="21"/>
        <v>-6.655013293359378</v>
      </c>
      <c r="T72" s="2">
        <f t="shared" si="21"/>
        <v>-4.7946996891406393</v>
      </c>
      <c r="U72" s="2">
        <f t="shared" si="21"/>
        <v>2.4155103625781269</v>
      </c>
      <c r="V72" s="2">
        <f t="shared" si="21"/>
        <v>-7.2103055046093765</v>
      </c>
      <c r="W72" s="2">
        <f t="shared" si="21"/>
        <v>-0.96050329498616061</v>
      </c>
    </row>
    <row r="73" spans="1:23" x14ac:dyDescent="0.2">
      <c r="A73" s="2" t="s">
        <v>30</v>
      </c>
      <c r="B73" s="2">
        <v>1987</v>
      </c>
      <c r="C73" s="2">
        <v>-0.49</v>
      </c>
      <c r="D73" s="2">
        <v>-57.730169234040197</v>
      </c>
      <c r="E73" s="2">
        <f>DATA_PE!F41-DATA_PE!T41</f>
        <v>22.139663139999975</v>
      </c>
      <c r="F73" s="2">
        <f>DATA_PE!G41-DATA_PE!U41</f>
        <v>27.894782267812495</v>
      </c>
      <c r="G73" s="2">
        <f>DATA_PE!H41-DATA_PE!V41</f>
        <v>-5.7553456915625025</v>
      </c>
      <c r="H73" s="2">
        <f>DATA_PE!I41-DATA_PE!W41</f>
        <v>-2.0951711700000004</v>
      </c>
      <c r="I73" s="2">
        <f>DATA_PE!J41-DATA_PE!X41</f>
        <v>6.322099483749998</v>
      </c>
      <c r="J73" s="2">
        <f>DATA_PE!K41-DATA_PE!Y41</f>
        <v>-8.4172990690625031</v>
      </c>
      <c r="K73" s="2">
        <f>DATA_PE!L41-DATA_PE!Z41</f>
        <v>5.1721714859735526</v>
      </c>
      <c r="M73" s="2" t="str">
        <f t="shared" si="15"/>
        <v>Brazil</v>
      </c>
      <c r="N73" s="2">
        <v>8</v>
      </c>
      <c r="O73" s="2">
        <f>AVERAGE(C94:C97)</f>
        <v>-1.8822500000000002</v>
      </c>
      <c r="P73" s="2">
        <f t="shared" ref="P73:W73" si="22">AVERAGE(D94:D97)</f>
        <v>-15.387916316031866</v>
      </c>
      <c r="Q73" s="2">
        <f t="shared" si="22"/>
        <v>5.8122747249999982</v>
      </c>
      <c r="R73" s="2">
        <f t="shared" si="22"/>
        <v>12.82869838796875</v>
      </c>
      <c r="S73" s="2">
        <f t="shared" si="22"/>
        <v>-7.0166571347656266</v>
      </c>
      <c r="T73" s="2">
        <f t="shared" si="22"/>
        <v>-4.0912740424999967</v>
      </c>
      <c r="U73" s="2">
        <f t="shared" si="22"/>
        <v>1.8270777336718673</v>
      </c>
      <c r="V73" s="2">
        <f t="shared" si="22"/>
        <v>-5.9188470187500055</v>
      </c>
      <c r="W73" s="2">
        <f t="shared" si="22"/>
        <v>2.7136842897049331</v>
      </c>
    </row>
    <row r="74" spans="1:23" x14ac:dyDescent="0.2">
      <c r="A74" s="2" t="s">
        <v>30</v>
      </c>
      <c r="B74" s="2">
        <v>1988</v>
      </c>
      <c r="C74" s="2">
        <v>1.2769999999999999</v>
      </c>
      <c r="D74" s="2">
        <v>-30.359109821957205</v>
      </c>
      <c r="E74" s="2">
        <f>DATA_PE!F42-DATA_PE!T42</f>
        <v>21.566433356249995</v>
      </c>
      <c r="F74" s="2">
        <f>DATA_PE!G42-DATA_PE!U42</f>
        <v>27.457826313750004</v>
      </c>
      <c r="G74" s="2">
        <f>DATA_PE!H42-DATA_PE!V42</f>
        <v>-5.8913978931250037</v>
      </c>
      <c r="H74" s="2">
        <f>DATA_PE!I42-DATA_PE!W42</f>
        <v>-2.6622483675000055</v>
      </c>
      <c r="I74" s="2">
        <f>DATA_PE!J42-DATA_PE!X42</f>
        <v>5.8194169078124993</v>
      </c>
      <c r="J74" s="2">
        <f>DATA_PE!K42-DATA_PE!Y42</f>
        <v>-8.481668538750009</v>
      </c>
      <c r="K74" s="2">
        <f>DATA_PE!L42-DATA_PE!Z42</f>
        <v>2.1030851840859102</v>
      </c>
      <c r="M74" s="2" t="str">
        <f t="shared" si="15"/>
        <v>Brazil</v>
      </c>
      <c r="N74" s="2">
        <v>9</v>
      </c>
      <c r="Q74" s="2">
        <f>T66</f>
        <v>2.4721449057031215</v>
      </c>
      <c r="R74" s="2">
        <f t="shared" ref="R74:S81" si="23">U66</f>
        <v>10.159745466171872</v>
      </c>
      <c r="S74" s="2">
        <f t="shared" si="23"/>
        <v>-7.6876277818750065</v>
      </c>
    </row>
    <row r="75" spans="1:23" x14ac:dyDescent="0.2">
      <c r="A75" s="2" t="s">
        <v>30</v>
      </c>
      <c r="B75" s="2">
        <v>1989</v>
      </c>
      <c r="C75" s="2">
        <v>0.23</v>
      </c>
      <c r="D75" s="2">
        <v>-30.359109821957205</v>
      </c>
      <c r="E75" s="2">
        <f>DATA_PE!F43-DATA_PE!T43</f>
        <v>20.875058337187482</v>
      </c>
      <c r="F75" s="2">
        <f>DATA_PE!G43-DATA_PE!U43</f>
        <v>26.895275335624994</v>
      </c>
      <c r="G75" s="2">
        <f>DATA_PE!H43-DATA_PE!V43</f>
        <v>-6.0204857290625009</v>
      </c>
      <c r="H75" s="2">
        <f>DATA_PE!I43-DATA_PE!W43</f>
        <v>-3.1263768984375133</v>
      </c>
      <c r="I75" s="2">
        <f>DATA_PE!J43-DATA_PE!X43</f>
        <v>5.3767849349999928</v>
      </c>
      <c r="J75" s="2">
        <f>DATA_PE!K43-DATA_PE!Y43</f>
        <v>-8.5030813746874969</v>
      </c>
      <c r="K75" s="2">
        <f>DATA_PE!L43-DATA_PE!Z43</f>
        <v>3.4103360318165996</v>
      </c>
      <c r="M75" s="2" t="str">
        <f t="shared" si="15"/>
        <v>Brazil</v>
      </c>
      <c r="N75" s="2">
        <v>10</v>
      </c>
      <c r="Q75" s="2">
        <f t="shared" ref="Q75:Q81" si="24">T67</f>
        <v>-0.87691355195313392</v>
      </c>
      <c r="R75" s="2">
        <f t="shared" si="23"/>
        <v>7.392561420859372</v>
      </c>
      <c r="S75" s="2">
        <f t="shared" si="23"/>
        <v>-8.2690825035156248</v>
      </c>
    </row>
    <row r="76" spans="1:23" x14ac:dyDescent="0.2">
      <c r="A76" s="2" t="s">
        <v>30</v>
      </c>
      <c r="B76" s="2">
        <v>1990</v>
      </c>
      <c r="C76" s="2">
        <v>-0.81399999999999995</v>
      </c>
      <c r="D76" s="2">
        <v>-30.359109821957205</v>
      </c>
      <c r="E76" s="2">
        <f>DATA_PE!F44-DATA_PE!T44</f>
        <v>20.087671566874995</v>
      </c>
      <c r="F76" s="2">
        <f>DATA_PE!G44-DATA_PE!U44</f>
        <v>26.216589971562499</v>
      </c>
      <c r="G76" s="2">
        <f>DATA_PE!H44-DATA_PE!V44</f>
        <v>-6.1289543871875036</v>
      </c>
      <c r="H76" s="2">
        <f>DATA_PE!I44-DATA_PE!W44</f>
        <v>-3.4199425153125063</v>
      </c>
      <c r="I76" s="2">
        <f>DATA_PE!J44-DATA_PE!X44</f>
        <v>5.0851094368749976</v>
      </c>
      <c r="J76" s="2">
        <f>DATA_PE!K44-DATA_PE!Y44</f>
        <v>-8.5041121712500019</v>
      </c>
      <c r="K76" s="2">
        <f>DATA_PE!L44-DATA_PE!Z44</f>
        <v>-1.9446096820057581</v>
      </c>
      <c r="M76" s="2" t="str">
        <f t="shared" si="15"/>
        <v>Brazil</v>
      </c>
      <c r="N76" s="2">
        <v>11</v>
      </c>
      <c r="Q76" s="2">
        <f t="shared" si="24"/>
        <v>-3.1981676815625075</v>
      </c>
      <c r="R76" s="2">
        <f t="shared" si="23"/>
        <v>5.2964920423437478</v>
      </c>
      <c r="S76" s="2">
        <f t="shared" si="23"/>
        <v>-8.4944116669531269</v>
      </c>
    </row>
    <row r="77" spans="1:23" x14ac:dyDescent="0.2">
      <c r="A77" s="2" t="s">
        <v>30</v>
      </c>
      <c r="B77" s="2">
        <v>1991</v>
      </c>
      <c r="C77" s="2">
        <v>-0.34499999999999997</v>
      </c>
      <c r="D77" s="2">
        <v>-30.359109821957205</v>
      </c>
      <c r="E77" s="2">
        <f>DATA_PE!F45-DATA_PE!T45</f>
        <v>19.03271477406247</v>
      </c>
      <c r="F77" s="2">
        <f>DATA_PE!G45-DATA_PE!U45</f>
        <v>25.219169408124991</v>
      </c>
      <c r="G77" s="2">
        <f>DATA_PE!H45-DATA_PE!V45</f>
        <v>-6.1864033812500008</v>
      </c>
      <c r="H77" s="2">
        <f>DATA_PE!I45-DATA_PE!W45</f>
        <v>-3.584102945000005</v>
      </c>
      <c r="I77" s="2">
        <f>DATA_PE!J45-DATA_PE!X45</f>
        <v>4.9046568896875016</v>
      </c>
      <c r="J77" s="2">
        <f>DATA_PE!K45-DATA_PE!Y45</f>
        <v>-8.4887845831250068</v>
      </c>
      <c r="K77" s="2">
        <f>DATA_PE!L45-DATA_PE!Z45</f>
        <v>-1.392974454040226</v>
      </c>
      <c r="M77" s="2" t="str">
        <f t="shared" si="15"/>
        <v>Brazil</v>
      </c>
      <c r="N77" s="2">
        <v>12</v>
      </c>
      <c r="Q77" s="2">
        <f t="shared" si="24"/>
        <v>-3.8721692050000094</v>
      </c>
      <c r="R77" s="2">
        <f t="shared" si="23"/>
        <v>4.4940166524999983</v>
      </c>
      <c r="S77" s="2">
        <f t="shared" si="23"/>
        <v>-8.3665004628125015</v>
      </c>
    </row>
    <row r="78" spans="1:23" x14ac:dyDescent="0.2">
      <c r="A78" s="2" t="s">
        <v>30</v>
      </c>
      <c r="B78" s="2">
        <v>1992</v>
      </c>
      <c r="C78" s="2">
        <v>1.573</v>
      </c>
      <c r="D78" s="2">
        <v>-26.021193925936352</v>
      </c>
      <c r="E78" s="2">
        <f>DATA_PE!F46-DATA_PE!T46</f>
        <v>18.014969068437495</v>
      </c>
      <c r="F78" s="2">
        <f>DATA_PE!G46-DATA_PE!U46</f>
        <v>24.241131174062492</v>
      </c>
      <c r="G78" s="2">
        <f>DATA_PE!H46-DATA_PE!V46</f>
        <v>-6.2252386250000029</v>
      </c>
      <c r="H78" s="2">
        <f>DATA_PE!I46-DATA_PE!W46</f>
        <v>-3.7079200421875029</v>
      </c>
      <c r="I78" s="2">
        <f>DATA_PE!J46-DATA_PE!X46</f>
        <v>4.7527046003124944</v>
      </c>
      <c r="J78" s="2">
        <f>DATA_PE!K46-DATA_PE!Y46</f>
        <v>-8.4606255512500006</v>
      </c>
      <c r="K78" s="2">
        <f>DATA_PE!L46-DATA_PE!Z46</f>
        <v>-3.5865459974107412</v>
      </c>
      <c r="M78" s="2" t="str">
        <f t="shared" si="15"/>
        <v>Brazil</v>
      </c>
      <c r="N78" s="2">
        <v>13</v>
      </c>
      <c r="Q78" s="2">
        <f t="shared" si="24"/>
        <v>-4.248810469296874</v>
      </c>
      <c r="R78" s="2">
        <f t="shared" si="23"/>
        <v>3.7905062981249937</v>
      </c>
      <c r="S78" s="2">
        <f t="shared" si="23"/>
        <v>-8.0391428889843759</v>
      </c>
    </row>
    <row r="79" spans="1:23" x14ac:dyDescent="0.2">
      <c r="A79" s="2" t="s">
        <v>30</v>
      </c>
      <c r="B79" s="2">
        <v>1993</v>
      </c>
      <c r="C79" s="2">
        <v>-0.13500000000000001</v>
      </c>
      <c r="D79" s="2">
        <v>-26.021193925936352</v>
      </c>
      <c r="E79" s="2">
        <f>DATA_PE!F47-DATA_PE!T47</f>
        <v>16.982455330312511</v>
      </c>
      <c r="F79" s="2">
        <f>DATA_PE!G47-DATA_PE!U47</f>
        <v>23.23828628968749</v>
      </c>
      <c r="G79" s="2">
        <f>DATA_PE!H47-DATA_PE!V47</f>
        <v>-6.2561272143750042</v>
      </c>
      <c r="H79" s="2">
        <f>DATA_PE!I47-DATA_PE!W47</f>
        <v>-3.8372605662500092</v>
      </c>
      <c r="I79" s="2">
        <f>DATA_PE!J47-DATA_PE!X47</f>
        <v>4.5837794062499952</v>
      </c>
      <c r="J79" s="2">
        <f>DATA_PE!K47-DATA_PE!Y47</f>
        <v>-8.4212804615624961</v>
      </c>
      <c r="K79" s="2">
        <f>DATA_PE!L47-DATA_PE!Z47</f>
        <v>-0.98830364208466426</v>
      </c>
      <c r="M79" s="2" t="str">
        <f t="shared" si="15"/>
        <v>Brazil</v>
      </c>
      <c r="N79" s="2">
        <v>14</v>
      </c>
      <c r="Q79" s="2">
        <f t="shared" si="24"/>
        <v>-4.6065234843749927</v>
      </c>
      <c r="R79" s="2">
        <f t="shared" si="23"/>
        <v>3.1099250423437486</v>
      </c>
      <c r="S79" s="2">
        <f t="shared" si="23"/>
        <v>-7.7164615239843766</v>
      </c>
    </row>
    <row r="80" spans="1:23" x14ac:dyDescent="0.2">
      <c r="A80" s="2" t="s">
        <v>30</v>
      </c>
      <c r="B80" s="2">
        <v>1994</v>
      </c>
      <c r="C80" s="2">
        <v>-0.308</v>
      </c>
      <c r="D80" s="2">
        <v>-26.021193925936352</v>
      </c>
      <c r="E80" s="2">
        <f>DATA_PE!F48-DATA_PE!T48</f>
        <v>15.898991534687489</v>
      </c>
      <c r="F80" s="2">
        <f>DATA_PE!G48-DATA_PE!U48</f>
        <v>22.191382721875001</v>
      </c>
      <c r="G80" s="2">
        <f>DATA_PE!H48-DATA_PE!V48</f>
        <v>-6.292460699062504</v>
      </c>
      <c r="H80" s="2">
        <f>DATA_PE!I48-DATA_PE!W48</f>
        <v>-3.927304397812506</v>
      </c>
      <c r="I80" s="2">
        <f>DATA_PE!J48-DATA_PE!X48</f>
        <v>4.4089460584374969</v>
      </c>
      <c r="J80" s="2">
        <f>DATA_PE!K48-DATA_PE!Y48</f>
        <v>-8.3372201175000029</v>
      </c>
      <c r="K80" s="2">
        <f>DATA_PE!L48-DATA_PE!Z48</f>
        <v>0.90023984053159012</v>
      </c>
      <c r="M80" s="2" t="str">
        <f t="shared" si="15"/>
        <v>Brazil</v>
      </c>
      <c r="N80" s="2">
        <v>15</v>
      </c>
      <c r="Q80" s="2">
        <f t="shared" si="24"/>
        <v>-4.7946996891406393</v>
      </c>
      <c r="R80" s="2">
        <f t="shared" si="23"/>
        <v>2.4155103625781269</v>
      </c>
      <c r="S80" s="2">
        <f t="shared" si="23"/>
        <v>-7.2103055046093765</v>
      </c>
    </row>
    <row r="81" spans="1:19" x14ac:dyDescent="0.2">
      <c r="A81" s="2" t="s">
        <v>30</v>
      </c>
      <c r="B81" s="2">
        <v>1995</v>
      </c>
      <c r="C81" s="2">
        <v>-2.3879999999999999</v>
      </c>
      <c r="D81" s="2">
        <v>-26.021193925936352</v>
      </c>
      <c r="E81" s="2">
        <f>DATA_PE!F49-DATA_PE!T49</f>
        <v>14.789273723125</v>
      </c>
      <c r="F81" s="2">
        <f>DATA_PE!G49-DATA_PE!U49</f>
        <v>21.127606903749996</v>
      </c>
      <c r="G81" s="2">
        <f>DATA_PE!H49-DATA_PE!V49</f>
        <v>-6.3383609446875031</v>
      </c>
      <c r="H81" s="2">
        <f>DATA_PE!I49-DATA_PE!W49</f>
        <v>-4.0161918137500194</v>
      </c>
      <c r="I81" s="2">
        <f>DATA_PE!J49-DATA_PE!X49</f>
        <v>4.2306365450000065</v>
      </c>
      <c r="J81" s="2">
        <f>DATA_PE!K49-DATA_PE!Y49</f>
        <v>-8.2468757209375063</v>
      </c>
      <c r="K81" s="2">
        <f>DATA_PE!L49-DATA_PE!Z49</f>
        <v>2.5259174885846587</v>
      </c>
      <c r="M81" s="2" t="str">
        <f t="shared" si="15"/>
        <v>Brazil</v>
      </c>
      <c r="N81" s="2">
        <v>16</v>
      </c>
      <c r="Q81" s="2">
        <f t="shared" si="24"/>
        <v>-4.0912740424999967</v>
      </c>
      <c r="R81" s="2">
        <f t="shared" si="23"/>
        <v>1.8270777336718673</v>
      </c>
      <c r="S81" s="2">
        <f t="shared" si="23"/>
        <v>-5.9188470187500055</v>
      </c>
    </row>
    <row r="82" spans="1:19" x14ac:dyDescent="0.2">
      <c r="A82" s="2" t="s">
        <v>30</v>
      </c>
      <c r="B82" s="2">
        <v>1996</v>
      </c>
      <c r="C82" s="2">
        <v>-2.734</v>
      </c>
      <c r="D82" s="2">
        <v>-18.25630662171195</v>
      </c>
      <c r="E82" s="2">
        <f>DATA_PE!F50-DATA_PE!T50</f>
        <v>13.738618523437488</v>
      </c>
      <c r="F82" s="2">
        <f>DATA_PE!G50-DATA_PE!U50</f>
        <v>20.127589898124995</v>
      </c>
      <c r="G82" s="2">
        <f>DATA_PE!H50-DATA_PE!V50</f>
        <v>-6.3899422709375031</v>
      </c>
      <c r="H82" s="2">
        <f>DATA_PE!I50-DATA_PE!W50</f>
        <v>-4.1092146737499959</v>
      </c>
      <c r="I82" s="2">
        <f>DATA_PE!J50-DATA_PE!X50</f>
        <v>4.0478179293749896</v>
      </c>
      <c r="J82" s="2">
        <f>DATA_PE!K50-DATA_PE!Y50</f>
        <v>-8.1569752006250091</v>
      </c>
      <c r="K82" s="2">
        <f>DATA_PE!L50-DATA_PE!Z50</f>
        <v>1.6789070356679283</v>
      </c>
      <c r="M82" s="2" t="str">
        <f t="shared" si="15"/>
        <v>Brazil</v>
      </c>
    </row>
    <row r="83" spans="1:19" x14ac:dyDescent="0.2">
      <c r="A83" s="2" t="s">
        <v>30</v>
      </c>
      <c r="B83" s="2">
        <v>1997</v>
      </c>
      <c r="C83" s="2">
        <v>-3.4769999999999999</v>
      </c>
      <c r="D83" s="2">
        <v>-18.25630662171195</v>
      </c>
      <c r="E83" s="2">
        <f>DATA_PE!F51-DATA_PE!T51</f>
        <v>12.736134339062481</v>
      </c>
      <c r="F83" s="2">
        <f>DATA_PE!G51-DATA_PE!U51</f>
        <v>19.18575345999999</v>
      </c>
      <c r="G83" s="2">
        <f>DATA_PE!H51-DATA_PE!V51</f>
        <v>-6.4506027578125025</v>
      </c>
      <c r="H83" s="2">
        <f>DATA_PE!I51-DATA_PE!W51</f>
        <v>-4.2031423281250113</v>
      </c>
      <c r="I83" s="2">
        <f>DATA_PE!J51-DATA_PE!X51</f>
        <v>3.8736284624999868</v>
      </c>
      <c r="J83" s="2">
        <f>DATA_PE!K51-DATA_PE!Y51</f>
        <v>-8.0757159481250085</v>
      </c>
      <c r="K83" s="2">
        <f>DATA_PE!L51-DATA_PE!Z51</f>
        <v>2.0240401301006079</v>
      </c>
      <c r="M83" s="2" t="str">
        <f t="shared" si="15"/>
        <v>Brazil</v>
      </c>
    </row>
    <row r="84" spans="1:19" x14ac:dyDescent="0.2">
      <c r="A84" s="2" t="s">
        <v>30</v>
      </c>
      <c r="B84" s="2">
        <v>1998</v>
      </c>
      <c r="C84" s="2">
        <v>-3.944</v>
      </c>
      <c r="D84" s="2">
        <v>-18.25630662171195</v>
      </c>
      <c r="E84" s="2">
        <f>DATA_PE!F52-DATA_PE!T52</f>
        <v>11.807350022187492</v>
      </c>
      <c r="F84" s="2">
        <f>DATA_PE!G52-DATA_PE!U52</f>
        <v>18.316721136562503</v>
      </c>
      <c r="G84" s="2">
        <f>DATA_PE!H52-DATA_PE!V52</f>
        <v>-6.5103502437500023</v>
      </c>
      <c r="H84" s="2">
        <f>DATA_PE!I52-DATA_PE!W52</f>
        <v>-4.2981034290624933</v>
      </c>
      <c r="I84" s="2">
        <f>DATA_PE!J52-DATA_PE!X52</f>
        <v>3.7114713484374988</v>
      </c>
      <c r="J84" s="2">
        <f>DATA_PE!K52-DATA_PE!Y52</f>
        <v>-8.0096795296874923</v>
      </c>
      <c r="K84" s="2">
        <f>DATA_PE!L52-DATA_PE!Z52</f>
        <v>0.27548051859238976</v>
      </c>
      <c r="M84" s="2" t="str">
        <f t="shared" si="15"/>
        <v>Brazil</v>
      </c>
    </row>
    <row r="85" spans="1:19" x14ac:dyDescent="0.2">
      <c r="A85" s="2" t="s">
        <v>30</v>
      </c>
      <c r="B85" s="2">
        <v>1999</v>
      </c>
      <c r="C85" s="2">
        <v>-4.3170000000000002</v>
      </c>
      <c r="D85" s="2">
        <v>-18.25630662171195</v>
      </c>
      <c r="E85" s="2">
        <f>DATA_PE!F53-DATA_PE!T53</f>
        <v>10.981042603749991</v>
      </c>
      <c r="F85" s="2">
        <f>DATA_PE!G53-DATA_PE!U53</f>
        <v>17.538390713124986</v>
      </c>
      <c r="G85" s="2">
        <f>DATA_PE!H53-DATA_PE!V53</f>
        <v>-6.5573771425000036</v>
      </c>
      <c r="H85" s="2">
        <f>DATA_PE!I53-DATA_PE!W53</f>
        <v>-4.3847814462499954</v>
      </c>
      <c r="I85" s="2">
        <f>DATA_PE!J53-DATA_PE!X53</f>
        <v>3.5291074521874997</v>
      </c>
      <c r="J85" s="2">
        <f>DATA_PE!K53-DATA_PE!Y53</f>
        <v>-7.9142008774999937</v>
      </c>
      <c r="K85" s="2">
        <f>DATA_PE!L53-DATA_PE!Z53</f>
        <v>-1.8075556835325766</v>
      </c>
      <c r="M85" s="2" t="str">
        <f t="shared" si="15"/>
        <v>Brazil</v>
      </c>
    </row>
    <row r="86" spans="1:19" x14ac:dyDescent="0.2">
      <c r="A86" s="2" t="s">
        <v>30</v>
      </c>
      <c r="B86" s="2">
        <v>2000</v>
      </c>
      <c r="C86" s="2">
        <v>-3.7570000000000001</v>
      </c>
      <c r="D86" s="2">
        <v>-38.829094866203775</v>
      </c>
      <c r="E86" s="2">
        <f>DATA_PE!F54-DATA_PE!T54</f>
        <v>10.268583422812497</v>
      </c>
      <c r="F86" s="2">
        <f>DATA_PE!G54-DATA_PE!U54</f>
        <v>16.854956674062493</v>
      </c>
      <c r="G86" s="2">
        <f>DATA_PE!H54-DATA_PE!V54</f>
        <v>-6.5865630462499976</v>
      </c>
      <c r="H86" s="2">
        <f>DATA_PE!I54-DATA_PE!W54</f>
        <v>-4.4736334415624981</v>
      </c>
      <c r="I86" s="2">
        <f>DATA_PE!J54-DATA_PE!X54</f>
        <v>3.3580630159374927</v>
      </c>
      <c r="J86" s="2">
        <f>DATA_PE!K54-DATA_PE!Y54</f>
        <v>-7.8307820556249972</v>
      </c>
      <c r="K86" s="2">
        <f>DATA_PE!L54-DATA_PE!Z54</f>
        <v>-0.60268862678929747</v>
      </c>
      <c r="M86" s="2" t="str">
        <f t="shared" si="15"/>
        <v>Brazil</v>
      </c>
    </row>
    <row r="87" spans="1:19" x14ac:dyDescent="0.2">
      <c r="A87" s="2" t="s">
        <v>30</v>
      </c>
      <c r="B87" s="2">
        <v>2001</v>
      </c>
      <c r="C87" s="2">
        <v>-4.1890000000000001</v>
      </c>
      <c r="D87" s="2">
        <v>-38.829094866203775</v>
      </c>
      <c r="E87" s="2">
        <f>DATA_PE!F55-DATA_PE!T55</f>
        <v>9.9090413774999888</v>
      </c>
      <c r="F87" s="2">
        <f>DATA_PE!G55-DATA_PE!U55</f>
        <v>16.501547197187495</v>
      </c>
      <c r="G87" s="2">
        <f>DATA_PE!H55-DATA_PE!V55</f>
        <v>-6.5925403434375038</v>
      </c>
      <c r="H87" s="2">
        <f>DATA_PE!I55-DATA_PE!W55</f>
        <v>-4.5636658146874964</v>
      </c>
      <c r="I87" s="2">
        <f>DATA_PE!J55-DATA_PE!X55</f>
        <v>3.192703441875004</v>
      </c>
      <c r="J87" s="2">
        <f>DATA_PE!K55-DATA_PE!Y55</f>
        <v>-7.7563212625000055</v>
      </c>
      <c r="K87" s="2">
        <f>DATA_PE!L55-DATA_PE!Z55</f>
        <v>-0.63608314486885953</v>
      </c>
      <c r="M87" s="2" t="str">
        <f t="shared" si="15"/>
        <v>Brazil</v>
      </c>
    </row>
    <row r="88" spans="1:19" x14ac:dyDescent="0.2">
      <c r="A88" s="2" t="s">
        <v>30</v>
      </c>
      <c r="B88" s="2">
        <v>2002</v>
      </c>
      <c r="C88" s="2">
        <v>-1.5089999999999999</v>
      </c>
      <c r="D88" s="2">
        <v>-38.829094866203775</v>
      </c>
      <c r="E88" s="2">
        <f>DATA_PE!F56-DATA_PE!T56</f>
        <v>9.5259304037499959</v>
      </c>
      <c r="F88" s="2">
        <f>DATA_PE!G56-DATA_PE!U56</f>
        <v>16.114968708750016</v>
      </c>
      <c r="G88" s="2">
        <f>DATA_PE!H56-DATA_PE!V56</f>
        <v>-6.5880086062500034</v>
      </c>
      <c r="H88" s="2">
        <f>DATA_PE!I56-DATA_PE!W56</f>
        <v>-4.653061919687481</v>
      </c>
      <c r="I88" s="2">
        <f>DATA_PE!J56-DATA_PE!X56</f>
        <v>3.027822040312504</v>
      </c>
      <c r="J88" s="2">
        <f>DATA_PE!K56-DATA_PE!Y56</f>
        <v>-7.6809367437499994</v>
      </c>
      <c r="K88" s="2">
        <f>DATA_PE!L56-DATA_PE!Z56</f>
        <v>0.15630401927029669</v>
      </c>
      <c r="M88" s="2" t="str">
        <f t="shared" si="15"/>
        <v>Brazil</v>
      </c>
    </row>
    <row r="89" spans="1:19" x14ac:dyDescent="0.2">
      <c r="A89" s="2" t="s">
        <v>30</v>
      </c>
      <c r="B89" s="2">
        <v>2003</v>
      </c>
      <c r="C89" s="2">
        <v>0.75600000000000001</v>
      </c>
      <c r="D89" s="2">
        <v>-38.829094866203775</v>
      </c>
      <c r="E89" s="2">
        <f>DATA_PE!F57-DATA_PE!T57</f>
        <v>9.1543885318749858</v>
      </c>
      <c r="F89" s="2">
        <f>DATA_PE!G57-DATA_PE!U57</f>
        <v>15.739837314062498</v>
      </c>
      <c r="G89" s="2">
        <f>DATA_PE!H57-DATA_PE!V57</f>
        <v>-6.5844366821875067</v>
      </c>
      <c r="H89" s="2">
        <f>DATA_PE!I57-DATA_PE!W57</f>
        <v>-4.7357327615624953</v>
      </c>
      <c r="I89" s="2">
        <f>DATA_PE!J57-DATA_PE!X57</f>
        <v>2.8611116712499935</v>
      </c>
      <c r="J89" s="2">
        <f>DATA_PE!K57-DATA_PE!Y57</f>
        <v>-7.5978060340625042</v>
      </c>
      <c r="K89" s="2">
        <f>DATA_PE!L57-DATA_PE!Z57</f>
        <v>-1.4888063174043276</v>
      </c>
      <c r="M89" s="2" t="str">
        <f t="shared" si="15"/>
        <v>Brazil</v>
      </c>
    </row>
    <row r="90" spans="1:19" x14ac:dyDescent="0.2">
      <c r="A90" s="2" t="s">
        <v>30</v>
      </c>
      <c r="B90" s="2">
        <v>2004</v>
      </c>
      <c r="C90" s="2">
        <v>1.76</v>
      </c>
      <c r="D90" s="2">
        <v>-40.681424683986044</v>
      </c>
      <c r="E90" s="2">
        <f>DATA_PE!F58-DATA_PE!T58</f>
        <v>8.809405565624985</v>
      </c>
      <c r="F90" s="2">
        <f>DATA_PE!G58-DATA_PE!U58</f>
        <v>15.402081275</v>
      </c>
      <c r="G90" s="2">
        <f>DATA_PE!H58-DATA_PE!V58</f>
        <v>-6.5929474315625036</v>
      </c>
      <c r="H90" s="2">
        <f>DATA_PE!I58-DATA_PE!W58</f>
        <v>-4.7773879615625034</v>
      </c>
      <c r="I90" s="2">
        <f>DATA_PE!J58-DATA_PE!X58</f>
        <v>2.679746071562505</v>
      </c>
      <c r="J90" s="2">
        <f>DATA_PE!K58-DATA_PE!Y58</f>
        <v>-7.4560615146875051</v>
      </c>
      <c r="K90" s="2">
        <f>DATA_PE!L58-DATA_PE!Z58</f>
        <v>-0.1737197377412833</v>
      </c>
      <c r="M90" s="2" t="str">
        <f t="shared" si="15"/>
        <v>Brazil</v>
      </c>
    </row>
    <row r="91" spans="1:19" x14ac:dyDescent="0.2">
      <c r="A91" s="2" t="s">
        <v>30</v>
      </c>
      <c r="B91" s="2">
        <v>2005</v>
      </c>
      <c r="C91" s="2">
        <v>1.585</v>
      </c>
      <c r="D91" s="2">
        <v>-40.681424683986044</v>
      </c>
      <c r="E91" s="2">
        <f>DATA_PE!F59-DATA_PE!T59</f>
        <v>8.4656611668749804</v>
      </c>
      <c r="F91" s="2">
        <f>DATA_PE!G59-DATA_PE!U59</f>
        <v>15.0819668003125</v>
      </c>
      <c r="G91" s="2">
        <f>DATA_PE!H59-DATA_PE!V59</f>
        <v>-6.6161809662500026</v>
      </c>
      <c r="H91" s="2">
        <f>DATA_PE!I59-DATA_PE!W59</f>
        <v>-4.8143631068750139</v>
      </c>
      <c r="I91" s="2">
        <f>DATA_PE!J59-DATA_PE!X59</f>
        <v>2.4984233640624964</v>
      </c>
      <c r="J91" s="2">
        <f>DATA_PE!K59-DATA_PE!Y59</f>
        <v>-7.312993434062502</v>
      </c>
      <c r="K91" s="2">
        <f>DATA_PE!L59-DATA_PE!Z59</f>
        <v>-1.1900374624318084</v>
      </c>
      <c r="M91" s="2" t="str">
        <f t="shared" si="15"/>
        <v>Brazil</v>
      </c>
    </row>
    <row r="92" spans="1:19" x14ac:dyDescent="0.2">
      <c r="A92" s="2" t="s">
        <v>30</v>
      </c>
      <c r="B92" s="2">
        <v>2006</v>
      </c>
      <c r="C92" s="2">
        <v>1.252</v>
      </c>
      <c r="D92" s="2">
        <v>-40.681424683986044</v>
      </c>
      <c r="E92" s="2">
        <f>DATA_PE!F60-DATA_PE!T60</f>
        <v>7.9785999956249896</v>
      </c>
      <c r="F92" s="2">
        <f>DATA_PE!G60-DATA_PE!U60</f>
        <v>14.648925802187495</v>
      </c>
      <c r="G92" s="2">
        <f>DATA_PE!H60-DATA_PE!V60</f>
        <v>-6.6712893556250012</v>
      </c>
      <c r="H92" s="2">
        <f>DATA_PE!I60-DATA_PE!W60</f>
        <v>-4.8239482628125074</v>
      </c>
      <c r="I92" s="2">
        <f>DATA_PE!J60-DATA_PE!X60</f>
        <v>2.3228428743750058</v>
      </c>
      <c r="J92" s="2">
        <f>DATA_PE!K60-DATA_PE!Y60</f>
        <v>-7.1470352506249952</v>
      </c>
      <c r="K92" s="2">
        <f>DATA_PE!L60-DATA_PE!Z60</f>
        <v>-1.9183403748262875</v>
      </c>
      <c r="M92" s="2" t="str">
        <f t="shared" si="15"/>
        <v>Brazil</v>
      </c>
    </row>
    <row r="93" spans="1:19" x14ac:dyDescent="0.2">
      <c r="A93" s="2" t="s">
        <v>30</v>
      </c>
      <c r="B93" s="2">
        <v>2007</v>
      </c>
      <c r="C93" s="2">
        <v>0.113</v>
      </c>
      <c r="D93" s="2">
        <v>-40.681424683986044</v>
      </c>
      <c r="E93" s="2">
        <f>DATA_PE!F61-DATA_PE!T61</f>
        <v>7.4512723774999898</v>
      </c>
      <c r="F93" s="2">
        <f>DATA_PE!G61-DATA_PE!U61</f>
        <v>14.192094552500006</v>
      </c>
      <c r="G93" s="2">
        <f>DATA_PE!H61-DATA_PE!V61</f>
        <v>-6.7396354200000044</v>
      </c>
      <c r="H93" s="2">
        <f>DATA_PE!I61-DATA_PE!W61</f>
        <v>-4.7630994253125323</v>
      </c>
      <c r="I93" s="2">
        <f>DATA_PE!J61-DATA_PE!X61</f>
        <v>2.1610291403125004</v>
      </c>
      <c r="J93" s="2">
        <f>DATA_PE!K61-DATA_PE!Y61</f>
        <v>-6.9251318190625035</v>
      </c>
      <c r="K93" s="2">
        <f>DATA_PE!L61-DATA_PE!Z61</f>
        <v>-0.55991560494526338</v>
      </c>
      <c r="M93" s="2" t="str">
        <f t="shared" si="15"/>
        <v>Brazil</v>
      </c>
    </row>
    <row r="94" spans="1:19" x14ac:dyDescent="0.2">
      <c r="A94" s="2" t="s">
        <v>30</v>
      </c>
      <c r="B94" s="2">
        <v>2008</v>
      </c>
      <c r="C94" s="2">
        <v>-1.7050000000000001</v>
      </c>
      <c r="D94" s="2">
        <v>-15.387916316031866</v>
      </c>
      <c r="E94" s="2">
        <f>DATA_PE!F62-DATA_PE!T62</f>
        <v>6.8753418696875102</v>
      </c>
      <c r="F94" s="2">
        <f>DATA_PE!G62-DATA_PE!U62</f>
        <v>13.700812531875002</v>
      </c>
      <c r="G94" s="2">
        <f>DATA_PE!H62-DATA_PE!V62</f>
        <v>-6.8253812828125042</v>
      </c>
      <c r="H94" s="2">
        <f>DATA_PE!I62-DATA_PE!W62</f>
        <v>-4.6020295093750008</v>
      </c>
      <c r="I94" s="2">
        <f>DATA_PE!J62-DATA_PE!X62</f>
        <v>2.0178243049999907</v>
      </c>
      <c r="J94" s="2">
        <f>DATA_PE!K62-DATA_PE!Y62</f>
        <v>-6.6207689693749998</v>
      </c>
      <c r="K94" s="2">
        <f>DATA_PE!L62-DATA_PE!Z62</f>
        <v>1.9525672854068774</v>
      </c>
      <c r="M94" s="2" t="str">
        <f t="shared" si="15"/>
        <v>Brazil</v>
      </c>
    </row>
    <row r="95" spans="1:19" x14ac:dyDescent="0.2">
      <c r="A95" s="2" t="s">
        <v>30</v>
      </c>
      <c r="B95" s="2">
        <v>2009</v>
      </c>
      <c r="C95" s="2">
        <v>-1.498</v>
      </c>
      <c r="D95" s="2">
        <v>-15.387916316031866</v>
      </c>
      <c r="E95" s="2">
        <f>DATA_PE!F63-DATA_PE!T63</f>
        <v>6.2370594575000098</v>
      </c>
      <c r="F95" s="2">
        <f>DATA_PE!G63-DATA_PE!U63</f>
        <v>13.172466669687498</v>
      </c>
      <c r="G95" s="2">
        <f>DATA_PE!H63-DATA_PE!V63</f>
        <v>-6.9363659990625024</v>
      </c>
      <c r="H95" s="2">
        <f>DATA_PE!I63-DATA_PE!W63</f>
        <v>-4.3178631062500017</v>
      </c>
      <c r="I95" s="2">
        <f>DATA_PE!J63-DATA_PE!X63</f>
        <v>1.8779107824999919</v>
      </c>
      <c r="J95" s="2">
        <f>DATA_PE!K63-DATA_PE!Y63</f>
        <v>-6.1958053434375238</v>
      </c>
      <c r="K95" s="2">
        <f>DATA_PE!L63-DATA_PE!Z63</f>
        <v>1.5407483864947429</v>
      </c>
      <c r="M95" s="2" t="str">
        <f t="shared" si="15"/>
        <v>Brazil</v>
      </c>
    </row>
    <row r="96" spans="1:19" x14ac:dyDescent="0.2">
      <c r="A96" s="2" t="s">
        <v>30</v>
      </c>
      <c r="B96" s="2">
        <v>2010</v>
      </c>
      <c r="C96" s="2">
        <v>-2.206</v>
      </c>
      <c r="D96" s="2">
        <v>-15.387916316031866</v>
      </c>
      <c r="E96" s="2">
        <f>DATA_PE!F64-DATA_PE!T64</f>
        <v>5.5373210806249773</v>
      </c>
      <c r="F96" s="2">
        <f>DATA_PE!G64-DATA_PE!U64</f>
        <v>12.6169886053125</v>
      </c>
      <c r="G96" s="2">
        <f>DATA_PE!H64-DATA_PE!V64</f>
        <v>-7.0795797590624989</v>
      </c>
      <c r="H96" s="2">
        <f>DATA_PE!I64-DATA_PE!W64</f>
        <v>-3.9482535665624852</v>
      </c>
      <c r="I96" s="2">
        <f>DATA_PE!J64-DATA_PE!X64</f>
        <v>1.7573956521874976</v>
      </c>
      <c r="J96" s="2">
        <f>DATA_PE!K64-DATA_PE!Y64</f>
        <v>-5.7057185609375018</v>
      </c>
      <c r="K96" s="2">
        <f>DATA_PE!L64-DATA_PE!Z64</f>
        <v>4.0513213338556238</v>
      </c>
      <c r="M96" s="2" t="str">
        <f t="shared" si="15"/>
        <v>Brazil</v>
      </c>
    </row>
    <row r="97" spans="1:13" x14ac:dyDescent="0.2">
      <c r="A97" s="2" t="s">
        <v>30</v>
      </c>
      <c r="B97" s="2">
        <v>2011</v>
      </c>
      <c r="C97" s="2">
        <v>-2.12</v>
      </c>
      <c r="D97" s="2">
        <v>-15.387916316031866</v>
      </c>
      <c r="E97" s="2">
        <f>DATA_PE!F65-DATA_PE!T65</f>
        <v>4.5993764921874956</v>
      </c>
      <c r="F97" s="2">
        <f>DATA_PE!G65-DATA_PE!U65</f>
        <v>11.824525745000003</v>
      </c>
      <c r="G97" s="2">
        <f>DATA_PE!H65-DATA_PE!V65</f>
        <v>-7.225301498124999</v>
      </c>
      <c r="H97" s="2">
        <f>DATA_PE!I65-DATA_PE!W65</f>
        <v>-3.4969499878124992</v>
      </c>
      <c r="I97" s="2">
        <f>DATA_PE!J65-DATA_PE!X65</f>
        <v>1.6551801949999891</v>
      </c>
      <c r="J97" s="2">
        <f>DATA_PE!K65-DATA_PE!Y65</f>
        <v>-5.1530952012499966</v>
      </c>
      <c r="K97" s="2">
        <f>DATA_PE!L65-DATA_PE!Z65</f>
        <v>3.3101001530624883</v>
      </c>
      <c r="M97" s="2" t="str">
        <f t="shared" si="15"/>
        <v>Brazil</v>
      </c>
    </row>
    <row r="98" spans="1:13" x14ac:dyDescent="0.2">
      <c r="A98" s="2" t="s">
        <v>30</v>
      </c>
      <c r="B98" s="2">
        <v>2012</v>
      </c>
      <c r="E98" s="2">
        <f>H66</f>
        <v>3.759301732499992</v>
      </c>
      <c r="F98" s="2">
        <f t="shared" ref="F98:F129" si="25">I66</f>
        <v>11.159087435312493</v>
      </c>
      <c r="G98" s="2">
        <f t="shared" ref="G98:G129" si="26">J66</f>
        <v>-7.3997722818750091</v>
      </c>
    </row>
    <row r="99" spans="1:13" x14ac:dyDescent="0.2">
      <c r="A99" s="2" t="s">
        <v>30</v>
      </c>
      <c r="B99" s="2">
        <v>2013</v>
      </c>
      <c r="E99" s="2">
        <f t="shared" ref="E99:E129" si="27">H67</f>
        <v>2.939359378749991</v>
      </c>
      <c r="F99" s="2">
        <f t="shared" si="25"/>
        <v>10.533662343750002</v>
      </c>
      <c r="G99" s="2">
        <f t="shared" si="26"/>
        <v>-7.5943882481250089</v>
      </c>
    </row>
    <row r="100" spans="1:13" x14ac:dyDescent="0.2">
      <c r="A100" s="2" t="s">
        <v>30</v>
      </c>
      <c r="B100" s="2">
        <v>2014</v>
      </c>
      <c r="E100" s="2">
        <f t="shared" si="27"/>
        <v>2.0635199068749941</v>
      </c>
      <c r="F100" s="2">
        <f t="shared" si="25"/>
        <v>9.8529231471874894</v>
      </c>
      <c r="G100" s="2">
        <f t="shared" si="26"/>
        <v>-7.7894256603125047</v>
      </c>
    </row>
    <row r="101" spans="1:13" x14ac:dyDescent="0.2">
      <c r="A101" s="2" t="s">
        <v>30</v>
      </c>
      <c r="B101" s="2">
        <v>2015</v>
      </c>
      <c r="E101" s="2">
        <f t="shared" si="27"/>
        <v>1.126398604687509</v>
      </c>
      <c r="F101" s="2">
        <f t="shared" si="25"/>
        <v>9.0933089384375023</v>
      </c>
      <c r="G101" s="2">
        <f t="shared" si="26"/>
        <v>-7.9669249371875033</v>
      </c>
    </row>
    <row r="102" spans="1:13" x14ac:dyDescent="0.2">
      <c r="A102" s="2" t="s">
        <v>30</v>
      </c>
      <c r="B102" s="2">
        <v>2016</v>
      </c>
      <c r="E102" s="2">
        <f t="shared" si="27"/>
        <v>0.39330573374999034</v>
      </c>
      <c r="F102" s="2">
        <f t="shared" si="25"/>
        <v>8.496482041874998</v>
      </c>
      <c r="G102" s="2">
        <f t="shared" si="26"/>
        <v>-8.1021751293750039</v>
      </c>
    </row>
    <row r="103" spans="1:13" x14ac:dyDescent="0.2">
      <c r="A103" s="2" t="s">
        <v>30</v>
      </c>
      <c r="B103" s="2">
        <v>2017</v>
      </c>
      <c r="E103" s="2">
        <f t="shared" si="27"/>
        <v>-0.46376107250000587</v>
      </c>
      <c r="F103" s="2">
        <f t="shared" si="25"/>
        <v>7.7618098818749921</v>
      </c>
      <c r="G103" s="2">
        <f t="shared" si="26"/>
        <v>-8.2248560199999972</v>
      </c>
    </row>
    <row r="104" spans="1:13" x14ac:dyDescent="0.2">
      <c r="A104" s="2" t="s">
        <v>30</v>
      </c>
      <c r="B104" s="2">
        <v>2018</v>
      </c>
      <c r="E104" s="2">
        <f t="shared" si="27"/>
        <v>-1.3420276990625197</v>
      </c>
      <c r="F104" s="2">
        <f t="shared" si="25"/>
        <v>6.9898542759374998</v>
      </c>
      <c r="G104" s="2">
        <f t="shared" si="26"/>
        <v>-8.3319997956249949</v>
      </c>
    </row>
    <row r="105" spans="1:13" x14ac:dyDescent="0.2">
      <c r="A105" s="2" t="s">
        <v>30</v>
      </c>
      <c r="B105" s="2">
        <v>2019</v>
      </c>
      <c r="E105" s="2">
        <f t="shared" si="27"/>
        <v>-2.0951711700000004</v>
      </c>
      <c r="F105" s="2">
        <f t="shared" si="25"/>
        <v>6.322099483749998</v>
      </c>
      <c r="G105" s="2">
        <f t="shared" si="26"/>
        <v>-8.4172990690625031</v>
      </c>
    </row>
    <row r="106" spans="1:13" x14ac:dyDescent="0.2">
      <c r="A106" s="2" t="s">
        <v>30</v>
      </c>
      <c r="B106" s="2">
        <v>2020</v>
      </c>
      <c r="E106" s="2">
        <f t="shared" si="27"/>
        <v>-2.6622483675000055</v>
      </c>
      <c r="F106" s="2">
        <f t="shared" si="25"/>
        <v>5.8194169078124993</v>
      </c>
      <c r="G106" s="2">
        <f t="shared" si="26"/>
        <v>-8.481668538750009</v>
      </c>
    </row>
    <row r="107" spans="1:13" x14ac:dyDescent="0.2">
      <c r="A107" s="2" t="s">
        <v>30</v>
      </c>
      <c r="B107" s="2">
        <v>2021</v>
      </c>
      <c r="E107" s="2">
        <f t="shared" si="27"/>
        <v>-3.1263768984375133</v>
      </c>
      <c r="F107" s="2">
        <f t="shared" si="25"/>
        <v>5.3767849349999928</v>
      </c>
      <c r="G107" s="2">
        <f t="shared" si="26"/>
        <v>-8.5030813746874969</v>
      </c>
    </row>
    <row r="108" spans="1:13" x14ac:dyDescent="0.2">
      <c r="A108" s="2" t="s">
        <v>30</v>
      </c>
      <c r="B108" s="2">
        <v>2022</v>
      </c>
      <c r="E108" s="2">
        <f t="shared" si="27"/>
        <v>-3.4199425153125063</v>
      </c>
      <c r="F108" s="2">
        <f t="shared" si="25"/>
        <v>5.0851094368749976</v>
      </c>
      <c r="G108" s="2">
        <f t="shared" si="26"/>
        <v>-8.5041121712500019</v>
      </c>
    </row>
    <row r="109" spans="1:13" x14ac:dyDescent="0.2">
      <c r="A109" s="2" t="s">
        <v>30</v>
      </c>
      <c r="B109" s="2">
        <v>2023</v>
      </c>
      <c r="E109" s="2">
        <f t="shared" si="27"/>
        <v>-3.584102945000005</v>
      </c>
      <c r="F109" s="2">
        <f t="shared" si="25"/>
        <v>4.9046568896875016</v>
      </c>
      <c r="G109" s="2">
        <f t="shared" si="26"/>
        <v>-8.4887845831250068</v>
      </c>
    </row>
    <row r="110" spans="1:13" x14ac:dyDescent="0.2">
      <c r="A110" s="2" t="s">
        <v>30</v>
      </c>
      <c r="B110" s="2">
        <v>2024</v>
      </c>
      <c r="E110" s="2">
        <f t="shared" si="27"/>
        <v>-3.7079200421875029</v>
      </c>
      <c r="F110" s="2">
        <f t="shared" si="25"/>
        <v>4.7527046003124944</v>
      </c>
      <c r="G110" s="2">
        <f t="shared" si="26"/>
        <v>-8.4606255512500006</v>
      </c>
    </row>
    <row r="111" spans="1:13" x14ac:dyDescent="0.2">
      <c r="A111" s="2" t="s">
        <v>30</v>
      </c>
      <c r="B111" s="2">
        <v>2025</v>
      </c>
      <c r="E111" s="2">
        <f t="shared" si="27"/>
        <v>-3.8372605662500092</v>
      </c>
      <c r="F111" s="2">
        <f t="shared" si="25"/>
        <v>4.5837794062499952</v>
      </c>
      <c r="G111" s="2">
        <f t="shared" si="26"/>
        <v>-8.4212804615624961</v>
      </c>
    </row>
    <row r="112" spans="1:13" x14ac:dyDescent="0.2">
      <c r="A112" s="2" t="s">
        <v>30</v>
      </c>
      <c r="B112" s="2">
        <v>2026</v>
      </c>
      <c r="E112" s="2">
        <f t="shared" si="27"/>
        <v>-3.927304397812506</v>
      </c>
      <c r="F112" s="2">
        <f t="shared" si="25"/>
        <v>4.4089460584374969</v>
      </c>
      <c r="G112" s="2">
        <f t="shared" si="26"/>
        <v>-8.3372201175000029</v>
      </c>
    </row>
    <row r="113" spans="1:7" x14ac:dyDescent="0.2">
      <c r="A113" s="2" t="s">
        <v>30</v>
      </c>
      <c r="B113" s="2">
        <v>2027</v>
      </c>
      <c r="E113" s="2">
        <f t="shared" si="27"/>
        <v>-4.0161918137500194</v>
      </c>
      <c r="F113" s="2">
        <f t="shared" si="25"/>
        <v>4.2306365450000065</v>
      </c>
      <c r="G113" s="2">
        <f t="shared" si="26"/>
        <v>-8.2468757209375063</v>
      </c>
    </row>
    <row r="114" spans="1:7" x14ac:dyDescent="0.2">
      <c r="A114" s="2" t="s">
        <v>30</v>
      </c>
      <c r="B114" s="2">
        <v>2028</v>
      </c>
      <c r="E114" s="2">
        <f t="shared" si="27"/>
        <v>-4.1092146737499959</v>
      </c>
      <c r="F114" s="2">
        <f t="shared" si="25"/>
        <v>4.0478179293749896</v>
      </c>
      <c r="G114" s="2">
        <f t="shared" si="26"/>
        <v>-8.1569752006250091</v>
      </c>
    </row>
    <row r="115" spans="1:7" x14ac:dyDescent="0.2">
      <c r="A115" s="2" t="s">
        <v>30</v>
      </c>
      <c r="B115" s="2">
        <v>2029</v>
      </c>
      <c r="E115" s="2">
        <f t="shared" si="27"/>
        <v>-4.2031423281250113</v>
      </c>
      <c r="F115" s="2">
        <f t="shared" si="25"/>
        <v>3.8736284624999868</v>
      </c>
      <c r="G115" s="2">
        <f t="shared" si="26"/>
        <v>-8.0757159481250085</v>
      </c>
    </row>
    <row r="116" spans="1:7" x14ac:dyDescent="0.2">
      <c r="A116" s="2" t="s">
        <v>30</v>
      </c>
      <c r="B116" s="2">
        <v>2030</v>
      </c>
      <c r="E116" s="2">
        <f t="shared" si="27"/>
        <v>-4.2981034290624933</v>
      </c>
      <c r="F116" s="2">
        <f t="shared" si="25"/>
        <v>3.7114713484374988</v>
      </c>
      <c r="G116" s="2">
        <f t="shared" si="26"/>
        <v>-8.0096795296874923</v>
      </c>
    </row>
    <row r="117" spans="1:7" x14ac:dyDescent="0.2">
      <c r="A117" s="2" t="s">
        <v>30</v>
      </c>
      <c r="B117" s="2">
        <v>2031</v>
      </c>
      <c r="E117" s="2">
        <f t="shared" si="27"/>
        <v>-4.3847814462499954</v>
      </c>
      <c r="F117" s="2">
        <f t="shared" si="25"/>
        <v>3.5291074521874997</v>
      </c>
      <c r="G117" s="2">
        <f t="shared" si="26"/>
        <v>-7.9142008774999937</v>
      </c>
    </row>
    <row r="118" spans="1:7" x14ac:dyDescent="0.2">
      <c r="A118" s="2" t="s">
        <v>30</v>
      </c>
      <c r="B118" s="2">
        <v>2032</v>
      </c>
      <c r="E118" s="2">
        <f t="shared" si="27"/>
        <v>-4.4736334415624981</v>
      </c>
      <c r="F118" s="2">
        <f t="shared" si="25"/>
        <v>3.3580630159374927</v>
      </c>
      <c r="G118" s="2">
        <f t="shared" si="26"/>
        <v>-7.8307820556249972</v>
      </c>
    </row>
    <row r="119" spans="1:7" x14ac:dyDescent="0.2">
      <c r="A119" s="2" t="s">
        <v>30</v>
      </c>
      <c r="B119" s="2">
        <v>2033</v>
      </c>
      <c r="E119" s="2">
        <f t="shared" si="27"/>
        <v>-4.5636658146874964</v>
      </c>
      <c r="F119" s="2">
        <f t="shared" si="25"/>
        <v>3.192703441875004</v>
      </c>
      <c r="G119" s="2">
        <f t="shared" si="26"/>
        <v>-7.7563212625000055</v>
      </c>
    </row>
    <row r="120" spans="1:7" x14ac:dyDescent="0.2">
      <c r="A120" s="2" t="s">
        <v>30</v>
      </c>
      <c r="B120" s="2">
        <v>2034</v>
      </c>
      <c r="E120" s="2">
        <f t="shared" si="27"/>
        <v>-4.653061919687481</v>
      </c>
      <c r="F120" s="2">
        <f t="shared" si="25"/>
        <v>3.027822040312504</v>
      </c>
      <c r="G120" s="2">
        <f t="shared" si="26"/>
        <v>-7.6809367437499994</v>
      </c>
    </row>
    <row r="121" spans="1:7" x14ac:dyDescent="0.2">
      <c r="A121" s="2" t="s">
        <v>30</v>
      </c>
      <c r="B121" s="2">
        <v>2035</v>
      </c>
      <c r="E121" s="2">
        <f t="shared" si="27"/>
        <v>-4.7357327615624953</v>
      </c>
      <c r="F121" s="2">
        <f t="shared" si="25"/>
        <v>2.8611116712499935</v>
      </c>
      <c r="G121" s="2">
        <f t="shared" si="26"/>
        <v>-7.5978060340625042</v>
      </c>
    </row>
    <row r="122" spans="1:7" x14ac:dyDescent="0.2">
      <c r="A122" s="2" t="s">
        <v>30</v>
      </c>
      <c r="B122" s="2">
        <v>2036</v>
      </c>
      <c r="E122" s="2">
        <f t="shared" si="27"/>
        <v>-4.7773879615625034</v>
      </c>
      <c r="F122" s="2">
        <f t="shared" si="25"/>
        <v>2.679746071562505</v>
      </c>
      <c r="G122" s="2">
        <f t="shared" si="26"/>
        <v>-7.4560615146875051</v>
      </c>
    </row>
    <row r="123" spans="1:7" x14ac:dyDescent="0.2">
      <c r="A123" s="2" t="s">
        <v>30</v>
      </c>
      <c r="B123" s="2">
        <v>2037</v>
      </c>
      <c r="E123" s="2">
        <f t="shared" si="27"/>
        <v>-4.8143631068750139</v>
      </c>
      <c r="F123" s="2">
        <f t="shared" si="25"/>
        <v>2.4984233640624964</v>
      </c>
      <c r="G123" s="2">
        <f t="shared" si="26"/>
        <v>-7.312993434062502</v>
      </c>
    </row>
    <row r="124" spans="1:7" x14ac:dyDescent="0.2">
      <c r="A124" s="2" t="s">
        <v>30</v>
      </c>
      <c r="B124" s="2">
        <v>2038</v>
      </c>
      <c r="E124" s="2">
        <f t="shared" si="27"/>
        <v>-4.8239482628125074</v>
      </c>
      <c r="F124" s="2">
        <f t="shared" si="25"/>
        <v>2.3228428743750058</v>
      </c>
      <c r="G124" s="2">
        <f t="shared" si="26"/>
        <v>-7.1470352506249952</v>
      </c>
    </row>
    <row r="125" spans="1:7" x14ac:dyDescent="0.2">
      <c r="A125" s="2" t="s">
        <v>30</v>
      </c>
      <c r="B125" s="2">
        <v>2039</v>
      </c>
      <c r="E125" s="2">
        <f t="shared" si="27"/>
        <v>-4.7630994253125323</v>
      </c>
      <c r="F125" s="2">
        <f t="shared" si="25"/>
        <v>2.1610291403125004</v>
      </c>
      <c r="G125" s="2">
        <f t="shared" si="26"/>
        <v>-6.9251318190625035</v>
      </c>
    </row>
    <row r="126" spans="1:7" x14ac:dyDescent="0.2">
      <c r="A126" s="2" t="s">
        <v>30</v>
      </c>
      <c r="B126" s="2">
        <v>2040</v>
      </c>
      <c r="E126" s="2">
        <f t="shared" si="27"/>
        <v>-4.6020295093750008</v>
      </c>
      <c r="F126" s="2">
        <f t="shared" si="25"/>
        <v>2.0178243049999907</v>
      </c>
      <c r="G126" s="2">
        <f t="shared" si="26"/>
        <v>-6.6207689693749998</v>
      </c>
    </row>
    <row r="127" spans="1:7" x14ac:dyDescent="0.2">
      <c r="A127" s="2" t="s">
        <v>30</v>
      </c>
      <c r="B127" s="2">
        <v>2041</v>
      </c>
      <c r="E127" s="2">
        <f t="shared" si="27"/>
        <v>-4.3178631062500017</v>
      </c>
      <c r="F127" s="2">
        <f t="shared" si="25"/>
        <v>1.8779107824999919</v>
      </c>
      <c r="G127" s="2">
        <f t="shared" si="26"/>
        <v>-6.1958053434375238</v>
      </c>
    </row>
    <row r="128" spans="1:7" x14ac:dyDescent="0.2">
      <c r="A128" s="2" t="s">
        <v>30</v>
      </c>
      <c r="B128" s="2">
        <v>2042</v>
      </c>
      <c r="E128" s="2">
        <f t="shared" si="27"/>
        <v>-3.9482535665624852</v>
      </c>
      <c r="F128" s="2">
        <f t="shared" si="25"/>
        <v>1.7573956521874976</v>
      </c>
      <c r="G128" s="2">
        <f t="shared" si="26"/>
        <v>-5.7057185609375018</v>
      </c>
    </row>
    <row r="129" spans="1:23" x14ac:dyDescent="0.2">
      <c r="A129" s="2" t="s">
        <v>30</v>
      </c>
      <c r="B129" s="2">
        <v>2043</v>
      </c>
      <c r="E129" s="2">
        <f t="shared" si="27"/>
        <v>-3.4969499878124992</v>
      </c>
      <c r="F129" s="2">
        <f t="shared" si="25"/>
        <v>1.6551801949999891</v>
      </c>
      <c r="G129" s="2">
        <f t="shared" si="26"/>
        <v>-5.1530952012499966</v>
      </c>
    </row>
    <row r="130" spans="1:23" x14ac:dyDescent="0.2">
      <c r="A130" s="2" t="s">
        <v>31</v>
      </c>
      <c r="B130" s="2">
        <v>1980</v>
      </c>
      <c r="C130" s="2">
        <v>-5.9749999999999996</v>
      </c>
      <c r="D130" s="2">
        <v>-42.578370827537505</v>
      </c>
      <c r="E130" s="2">
        <f>DATA_PE!F66-DATA_PE!T66</f>
        <v>12.534405494687512</v>
      </c>
      <c r="F130" s="2">
        <f>DATA_PE!G66-DATA_PE!U66</f>
        <v>16.031326937187501</v>
      </c>
      <c r="G130" s="2">
        <f>DATA_PE!H66-DATA_PE!V66</f>
        <v>-3.4978555612500006</v>
      </c>
      <c r="H130" s="2">
        <f>DATA_PE!I66-DATA_PE!W66</f>
        <v>2.2003017324999945</v>
      </c>
      <c r="I130" s="2">
        <f>DATA_PE!J66-DATA_PE!X66</f>
        <v>6.2500874353124942</v>
      </c>
      <c r="J130" s="2">
        <f>DATA_PE!K66-DATA_PE!Y66</f>
        <v>-4.0497722818750095</v>
      </c>
      <c r="K130" s="2">
        <f>DATA_PE!L66-DATA_PE!Z66</f>
        <v>3.9483117503846432</v>
      </c>
      <c r="M130" s="2" t="str">
        <f>A130</f>
        <v>Chile</v>
      </c>
      <c r="N130" s="2">
        <v>1</v>
      </c>
      <c r="O130" s="2">
        <f>AVERAGE(C130:C133)</f>
        <v>-8.4589999999999996</v>
      </c>
      <c r="P130" s="2">
        <f t="shared" ref="P130:W130" si="28">AVERAGE(D130:D133)</f>
        <v>-42.578370827537505</v>
      </c>
      <c r="Q130" s="2">
        <f t="shared" si="28"/>
        <v>11.64814976765625</v>
      </c>
      <c r="R130" s="2">
        <f t="shared" si="28"/>
        <v>15.136512005156245</v>
      </c>
      <c r="S130" s="2">
        <f t="shared" si="28"/>
        <v>-3.4886004010937497</v>
      </c>
      <c r="T130" s="2">
        <f t="shared" si="28"/>
        <v>1.6093949057031232</v>
      </c>
      <c r="U130" s="2">
        <f t="shared" si="28"/>
        <v>5.7787454661718725</v>
      </c>
      <c r="V130" s="2">
        <f t="shared" si="28"/>
        <v>-4.1693777818750064</v>
      </c>
      <c r="W130" s="2">
        <f t="shared" si="28"/>
        <v>3.092109035844945</v>
      </c>
    </row>
    <row r="131" spans="1:23" x14ac:dyDescent="0.2">
      <c r="A131" s="2" t="s">
        <v>31</v>
      </c>
      <c r="B131" s="2">
        <v>1981</v>
      </c>
      <c r="C131" s="2">
        <v>-13.638999999999999</v>
      </c>
      <c r="D131" s="2">
        <v>-42.578370827537505</v>
      </c>
      <c r="E131" s="2">
        <f>DATA_PE!F67-DATA_PE!T67</f>
        <v>11.617755459062494</v>
      </c>
      <c r="F131" s="2">
        <f>DATA_PE!G67-DATA_PE!U67</f>
        <v>15.140822832812511</v>
      </c>
      <c r="G131" s="2">
        <f>DATA_PE!H67-DATA_PE!V67</f>
        <v>-3.5230748771874971</v>
      </c>
      <c r="H131" s="2">
        <f>DATA_PE!I67-DATA_PE!W67</f>
        <v>1.7643593787499938</v>
      </c>
      <c r="I131" s="2">
        <f>DATA_PE!J67-DATA_PE!X67</f>
        <v>5.899662343750002</v>
      </c>
      <c r="J131" s="2">
        <f>DATA_PE!K67-DATA_PE!Y67</f>
        <v>-4.1353882481250093</v>
      </c>
      <c r="K131" s="2">
        <f>DATA_PE!L67-DATA_PE!Z67</f>
        <v>12.257155961565376</v>
      </c>
      <c r="M131" s="2" t="str">
        <f t="shared" ref="M131:M161" si="29">A131</f>
        <v>Chile</v>
      </c>
      <c r="N131" s="2">
        <v>2</v>
      </c>
      <c r="O131" s="2">
        <f>AVERAGE(C134:C137)</f>
        <v>-7.0057499999999999</v>
      </c>
      <c r="P131" s="2">
        <f t="shared" ref="P131:W131" si="30">AVERAGE(D134:D137)</f>
        <v>-89.444235112610542</v>
      </c>
      <c r="Q131" s="2">
        <f t="shared" si="30"/>
        <v>10.961374857812492</v>
      </c>
      <c r="R131" s="2">
        <f t="shared" si="30"/>
        <v>14.474165333437497</v>
      </c>
      <c r="S131" s="2">
        <f t="shared" si="30"/>
        <v>-3.5127996462500022</v>
      </c>
      <c r="T131" s="2">
        <f t="shared" si="30"/>
        <v>0.60383644804686654</v>
      </c>
      <c r="U131" s="2">
        <f t="shared" si="30"/>
        <v>4.8838114208593719</v>
      </c>
      <c r="V131" s="2">
        <f t="shared" si="30"/>
        <v>-4.2803325035156252</v>
      </c>
      <c r="W131" s="2">
        <f t="shared" si="30"/>
        <v>-1.4152092853232712</v>
      </c>
    </row>
    <row r="132" spans="1:23" x14ac:dyDescent="0.2">
      <c r="A132" s="2" t="s">
        <v>31</v>
      </c>
      <c r="B132" s="2">
        <v>1982</v>
      </c>
      <c r="C132" s="2">
        <v>-8.9060000000000006</v>
      </c>
      <c r="D132" s="2">
        <v>-42.578370827537505</v>
      </c>
      <c r="E132" s="2">
        <f>DATA_PE!F68-DATA_PE!T68</f>
        <v>11.2456112596875</v>
      </c>
      <c r="F132" s="2">
        <f>DATA_PE!G68-DATA_PE!U68</f>
        <v>14.736938321249987</v>
      </c>
      <c r="G132" s="2">
        <f>DATA_PE!H68-DATA_PE!V68</f>
        <v>-3.4913629787499989</v>
      </c>
      <c r="H132" s="2">
        <f>DATA_PE!I68-DATA_PE!W68</f>
        <v>1.3885199068749898</v>
      </c>
      <c r="I132" s="2">
        <f>DATA_PE!J68-DATA_PE!X68</f>
        <v>5.6059231471874931</v>
      </c>
      <c r="J132" s="2">
        <f>DATA_PE!K68-DATA_PE!Y68</f>
        <v>-4.2174256603125038</v>
      </c>
      <c r="K132" s="2">
        <f>DATA_PE!L68-DATA_PE!Z68</f>
        <v>-0.49882486130500192</v>
      </c>
      <c r="M132" s="2" t="str">
        <f t="shared" si="29"/>
        <v>Chile</v>
      </c>
      <c r="N132" s="2">
        <v>3</v>
      </c>
      <c r="O132" s="2">
        <f>AVERAGE(C138:C141)</f>
        <v>-1.2172499999999999</v>
      </c>
      <c r="P132" s="2">
        <f t="shared" ref="P132:W132" si="31">AVERAGE(D138:D141)</f>
        <v>-63.991945277504428</v>
      </c>
      <c r="Q132" s="2">
        <f t="shared" si="31"/>
        <v>10.536969508593739</v>
      </c>
      <c r="R132" s="2">
        <f t="shared" si="31"/>
        <v>14.443965257265623</v>
      </c>
      <c r="S132" s="2">
        <f t="shared" si="31"/>
        <v>-3.9068103476562523</v>
      </c>
      <c r="T132" s="2">
        <f t="shared" si="31"/>
        <v>0.76908231843748887</v>
      </c>
      <c r="U132" s="2">
        <f t="shared" si="31"/>
        <v>4.4854920423437479</v>
      </c>
      <c r="V132" s="2">
        <f t="shared" si="31"/>
        <v>-3.7169116669531288</v>
      </c>
      <c r="W132" s="2">
        <f t="shared" si="31"/>
        <v>-1.229567635321458</v>
      </c>
    </row>
    <row r="133" spans="1:23" x14ac:dyDescent="0.2">
      <c r="A133" s="2" t="s">
        <v>31</v>
      </c>
      <c r="B133" s="2">
        <v>1983</v>
      </c>
      <c r="C133" s="2">
        <v>-5.3159999999999998</v>
      </c>
      <c r="D133" s="2">
        <v>-42.578370827537505</v>
      </c>
      <c r="E133" s="2">
        <f>DATA_PE!F69-DATA_PE!T69</f>
        <v>11.194826857187493</v>
      </c>
      <c r="F133" s="2">
        <f>DATA_PE!G69-DATA_PE!U69</f>
        <v>14.636959929374981</v>
      </c>
      <c r="G133" s="2">
        <f>DATA_PE!H69-DATA_PE!V69</f>
        <v>-3.4421081871875021</v>
      </c>
      <c r="H133" s="2">
        <f>DATA_PE!I69-DATA_PE!W69</f>
        <v>1.0843986046875145</v>
      </c>
      <c r="I133" s="2">
        <f>DATA_PE!J69-DATA_PE!X69</f>
        <v>5.3593089384375006</v>
      </c>
      <c r="J133" s="2">
        <f>DATA_PE!K69-DATA_PE!Y69</f>
        <v>-4.2749249371875049</v>
      </c>
      <c r="K133" s="2">
        <f>DATA_PE!L69-DATA_PE!Z69</f>
        <v>-3.3382067072652357</v>
      </c>
      <c r="M133" s="2" t="str">
        <f t="shared" si="29"/>
        <v>Chile</v>
      </c>
      <c r="N133" s="2">
        <v>4</v>
      </c>
      <c r="O133" s="2">
        <f>AVERAGE(C142:C145)</f>
        <v>-2.9092500000000001</v>
      </c>
      <c r="P133" s="2">
        <f t="shared" ref="P133:W133" si="32">AVERAGE(D142:D145)</f>
        <v>-35.357867005215425</v>
      </c>
      <c r="Q133" s="2">
        <f t="shared" si="32"/>
        <v>11.406922414140624</v>
      </c>
      <c r="R133" s="2">
        <f t="shared" si="32"/>
        <v>15.422851772343744</v>
      </c>
      <c r="S133" s="2">
        <f t="shared" si="32"/>
        <v>-4.0157968707812541</v>
      </c>
      <c r="T133" s="2">
        <f t="shared" si="32"/>
        <v>1.8738307949999911</v>
      </c>
      <c r="U133" s="2">
        <f t="shared" si="32"/>
        <v>4.2835166524999986</v>
      </c>
      <c r="V133" s="2">
        <f t="shared" si="32"/>
        <v>-2.4095004628125016</v>
      </c>
      <c r="W133" s="2">
        <f t="shared" si="32"/>
        <v>1.1103204785455223</v>
      </c>
    </row>
    <row r="134" spans="1:23" x14ac:dyDescent="0.2">
      <c r="A134" s="2" t="s">
        <v>31</v>
      </c>
      <c r="B134" s="2">
        <v>1984</v>
      </c>
      <c r="C134" s="2">
        <v>-10.327</v>
      </c>
      <c r="D134" s="2">
        <v>-89.444235112610542</v>
      </c>
      <c r="E134" s="2">
        <f>DATA_PE!F70-DATA_PE!T70</f>
        <v>11.152623847187499</v>
      </c>
      <c r="F134" s="2">
        <f>DATA_PE!G70-DATA_PE!U70</f>
        <v>14.576366462499998</v>
      </c>
      <c r="G134" s="2">
        <f>DATA_PE!H70-DATA_PE!V70</f>
        <v>-3.4228224653124997</v>
      </c>
      <c r="H134" s="2">
        <f>DATA_PE!I70-DATA_PE!W70</f>
        <v>0.81330573374999204</v>
      </c>
      <c r="I134" s="2">
        <f>DATA_PE!J70-DATA_PE!X70</f>
        <v>5.1174820418749967</v>
      </c>
      <c r="J134" s="2">
        <f>DATA_PE!K70-DATA_PE!Y70</f>
        <v>-4.3041751293750039</v>
      </c>
      <c r="K134" s="2">
        <f>DATA_PE!L70-DATA_PE!Z70</f>
        <v>-0.86498803466641716</v>
      </c>
      <c r="M134" s="2" t="str">
        <f t="shared" si="29"/>
        <v>Chile</v>
      </c>
      <c r="N134" s="2">
        <v>5</v>
      </c>
      <c r="O134" s="2">
        <f>AVERAGE(C146:C149)</f>
        <v>-3.2390000000000003</v>
      </c>
      <c r="P134" s="2">
        <f t="shared" ref="P134:W134" si="33">AVERAGE(D146:D149)</f>
        <v>-32.068614702759689</v>
      </c>
      <c r="Q134" s="2">
        <f t="shared" si="33"/>
        <v>11.238786372109367</v>
      </c>
      <c r="R134" s="2">
        <f t="shared" si="33"/>
        <v>15.162863801953122</v>
      </c>
      <c r="S134" s="2">
        <f t="shared" si="33"/>
        <v>-3.9245681037500031</v>
      </c>
      <c r="T134" s="2">
        <f t="shared" si="33"/>
        <v>3.2524395307031266</v>
      </c>
      <c r="U134" s="2">
        <f t="shared" si="33"/>
        <v>4.1050062981249935</v>
      </c>
      <c r="V134" s="2">
        <f t="shared" si="33"/>
        <v>-0.85314288898437596</v>
      </c>
      <c r="W134" s="2">
        <f t="shared" si="33"/>
        <v>1.939383846832353</v>
      </c>
    </row>
    <row r="135" spans="1:23" x14ac:dyDescent="0.2">
      <c r="A135" s="2" t="s">
        <v>31</v>
      </c>
      <c r="B135" s="2">
        <v>1985</v>
      </c>
      <c r="C135" s="2">
        <v>-8.0630000000000006</v>
      </c>
      <c r="D135" s="2">
        <v>-89.444235112610542</v>
      </c>
      <c r="E135" s="2">
        <f>DATA_PE!F71-DATA_PE!T71</f>
        <v>10.978395415312491</v>
      </c>
      <c r="F135" s="2">
        <f>DATA_PE!G71-DATA_PE!U71</f>
        <v>14.436739767499994</v>
      </c>
      <c r="G135" s="2">
        <f>DATA_PE!H71-DATA_PE!V71</f>
        <v>-3.4582765500000043</v>
      </c>
      <c r="H135" s="2">
        <f>DATA_PE!I71-DATA_PE!W71</f>
        <v>0.61923892749999254</v>
      </c>
      <c r="I135" s="2">
        <f>DATA_PE!J71-DATA_PE!X71</f>
        <v>4.9338098818749927</v>
      </c>
      <c r="J135" s="2">
        <f>DATA_PE!K71-DATA_PE!Y71</f>
        <v>-4.3158560199999982</v>
      </c>
      <c r="K135" s="2">
        <f>DATA_PE!L71-DATA_PE!Z71</f>
        <v>-2.3878335372221491</v>
      </c>
      <c r="M135" s="2" t="str">
        <f t="shared" si="29"/>
        <v>Chile</v>
      </c>
      <c r="N135" s="2">
        <v>6</v>
      </c>
      <c r="O135" s="2">
        <f>AVERAGE(C150:C153)</f>
        <v>-1.1524999999999999</v>
      </c>
      <c r="P135" s="2">
        <f t="shared" ref="P135:W135" si="34">AVERAGE(D150:D153)</f>
        <v>-42.294048480685994</v>
      </c>
      <c r="Q135" s="2">
        <f t="shared" si="34"/>
        <v>9.0742359339843688</v>
      </c>
      <c r="R135" s="2">
        <f t="shared" si="34"/>
        <v>12.988077473515625</v>
      </c>
      <c r="S135" s="2">
        <f t="shared" si="34"/>
        <v>-3.9131371695312529</v>
      </c>
      <c r="T135" s="2">
        <f t="shared" si="34"/>
        <v>4.0084765156250057</v>
      </c>
      <c r="U135" s="2">
        <f t="shared" si="34"/>
        <v>3.721425042343748</v>
      </c>
      <c r="V135" s="2">
        <f t="shared" si="34"/>
        <v>0.28678847601562474</v>
      </c>
      <c r="W135" s="2">
        <f t="shared" si="34"/>
        <v>-1.6369909186744969</v>
      </c>
    </row>
    <row r="136" spans="1:23" x14ac:dyDescent="0.2">
      <c r="A136" s="2" t="s">
        <v>31</v>
      </c>
      <c r="B136" s="2">
        <v>1986</v>
      </c>
      <c r="C136" s="2">
        <v>-6.3230000000000004</v>
      </c>
      <c r="D136" s="2">
        <v>-89.444235112610542</v>
      </c>
      <c r="E136" s="2">
        <f>DATA_PE!F72-DATA_PE!T72</f>
        <v>10.959817028750003</v>
      </c>
      <c r="F136" s="2">
        <f>DATA_PE!G72-DATA_PE!U72</f>
        <v>14.488772835937503</v>
      </c>
      <c r="G136" s="2">
        <f>DATA_PE!H72-DATA_PE!V72</f>
        <v>-3.5287538781250021</v>
      </c>
      <c r="H136" s="2">
        <f>DATA_PE!I72-DATA_PE!W72</f>
        <v>0.50597230093747925</v>
      </c>
      <c r="I136" s="2">
        <f>DATA_PE!J72-DATA_PE!X72</f>
        <v>4.7968542759375019</v>
      </c>
      <c r="J136" s="2">
        <f>DATA_PE!K72-DATA_PE!Y72</f>
        <v>-4.2909997956249946</v>
      </c>
      <c r="K136" s="2">
        <f>DATA_PE!L72-DATA_PE!Z72</f>
        <v>-1.376940514568328</v>
      </c>
      <c r="M136" s="2" t="str">
        <f t="shared" si="29"/>
        <v>Chile</v>
      </c>
      <c r="N136" s="2">
        <v>7</v>
      </c>
      <c r="O136" s="2">
        <f>AVERAGE(C154:C157)</f>
        <v>3.2110000000000003</v>
      </c>
      <c r="P136" s="2">
        <f t="shared" ref="P136:W136" si="35">AVERAGE(D154:D157)</f>
        <v>-31.923683183878492</v>
      </c>
      <c r="Q136" s="2">
        <f t="shared" si="35"/>
        <v>6.275484776406234</v>
      </c>
      <c r="R136" s="2">
        <f t="shared" si="35"/>
        <v>10.225267107500001</v>
      </c>
      <c r="S136" s="2">
        <f t="shared" si="35"/>
        <v>-3.949763293359378</v>
      </c>
      <c r="T136" s="2">
        <f t="shared" si="35"/>
        <v>4.4973003108593623</v>
      </c>
      <c r="U136" s="2">
        <f t="shared" si="35"/>
        <v>3.2367603625781278</v>
      </c>
      <c r="V136" s="2">
        <f t="shared" si="35"/>
        <v>1.2604444953906242</v>
      </c>
      <c r="W136" s="2">
        <f t="shared" si="35"/>
        <v>0.64060559399729833</v>
      </c>
    </row>
    <row r="137" spans="1:23" x14ac:dyDescent="0.2">
      <c r="A137" s="2" t="s">
        <v>31</v>
      </c>
      <c r="B137" s="2">
        <v>1987</v>
      </c>
      <c r="C137" s="2">
        <v>-3.31</v>
      </c>
      <c r="D137" s="2">
        <v>-89.444235112610542</v>
      </c>
      <c r="E137" s="2">
        <f>DATA_PE!F73-DATA_PE!T73</f>
        <v>10.754663139999977</v>
      </c>
      <c r="F137" s="2">
        <f>DATA_PE!G73-DATA_PE!U73</f>
        <v>14.394782267812495</v>
      </c>
      <c r="G137" s="2">
        <f>DATA_PE!H73-DATA_PE!V73</f>
        <v>-3.6413456915625027</v>
      </c>
      <c r="H137" s="2">
        <f>DATA_PE!I73-DATA_PE!W73</f>
        <v>0.47682883000000231</v>
      </c>
      <c r="I137" s="2">
        <f>DATA_PE!J73-DATA_PE!X73</f>
        <v>4.6870994837499964</v>
      </c>
      <c r="J137" s="2">
        <f>DATA_PE!K73-DATA_PE!Y73</f>
        <v>-4.2102990690625042</v>
      </c>
      <c r="K137" s="2">
        <f>DATA_PE!L73-DATA_PE!Z73</f>
        <v>-1.0310750548361898</v>
      </c>
      <c r="M137" s="2" t="str">
        <f t="shared" si="29"/>
        <v>Chile</v>
      </c>
      <c r="N137" s="2">
        <v>8</v>
      </c>
      <c r="O137" s="2">
        <f>AVERAGE(C158:C161)</f>
        <v>-0.25274999999999997</v>
      </c>
      <c r="P137" s="2">
        <f t="shared" ref="P137:W137" si="36">AVERAGE(D158:D161)</f>
        <v>-16.667595756343285</v>
      </c>
      <c r="Q137" s="2">
        <f t="shared" si="36"/>
        <v>3.5595247249999975</v>
      </c>
      <c r="R137" s="2">
        <f t="shared" si="36"/>
        <v>7.4866983879687492</v>
      </c>
      <c r="S137" s="2">
        <f t="shared" si="36"/>
        <v>-3.9274071347656254</v>
      </c>
      <c r="T137" s="2">
        <f t="shared" si="36"/>
        <v>4.7642259575000026</v>
      </c>
      <c r="U137" s="2">
        <f t="shared" si="36"/>
        <v>2.7528277336718672</v>
      </c>
      <c r="V137" s="2">
        <f t="shared" si="36"/>
        <v>2.0116529812499948</v>
      </c>
      <c r="W137" s="2">
        <f t="shared" si="36"/>
        <v>0.59779220716210457</v>
      </c>
    </row>
    <row r="138" spans="1:23" x14ac:dyDescent="0.2">
      <c r="A138" s="2" t="s">
        <v>31</v>
      </c>
      <c r="B138" s="2">
        <v>1988</v>
      </c>
      <c r="C138" s="2">
        <v>-0.88300000000000001</v>
      </c>
      <c r="D138" s="2">
        <v>-63.991945277504428</v>
      </c>
      <c r="E138" s="2">
        <f>DATA_PE!F74-DATA_PE!T74</f>
        <v>10.501433356249997</v>
      </c>
      <c r="F138" s="2">
        <f>DATA_PE!G74-DATA_PE!U74</f>
        <v>14.273826313750007</v>
      </c>
      <c r="G138" s="2">
        <f>DATA_PE!H74-DATA_PE!V74</f>
        <v>-3.7713978931250036</v>
      </c>
      <c r="H138" s="2">
        <f>DATA_PE!I74-DATA_PE!W74</f>
        <v>0.52975163249999468</v>
      </c>
      <c r="I138" s="2">
        <f>DATA_PE!J74-DATA_PE!X74</f>
        <v>4.5944169078125014</v>
      </c>
      <c r="J138" s="2">
        <f>DATA_PE!K74-DATA_PE!Y74</f>
        <v>-4.0646685387500092</v>
      </c>
      <c r="K138" s="2">
        <f>DATA_PE!L74-DATA_PE!Z74</f>
        <v>-1.6735340374020478</v>
      </c>
      <c r="M138" s="2" t="str">
        <f t="shared" si="29"/>
        <v>Chile</v>
      </c>
      <c r="N138" s="2">
        <v>9</v>
      </c>
      <c r="Q138" s="2">
        <f>T130</f>
        <v>1.6093949057031232</v>
      </c>
      <c r="R138" s="2">
        <f t="shared" ref="R138:S145" si="37">U130</f>
        <v>5.7787454661718725</v>
      </c>
      <c r="S138" s="2">
        <f t="shared" si="37"/>
        <v>-4.1693777818750064</v>
      </c>
    </row>
    <row r="139" spans="1:23" x14ac:dyDescent="0.2">
      <c r="A139" s="2" t="s">
        <v>31</v>
      </c>
      <c r="B139" s="2">
        <v>1989</v>
      </c>
      <c r="C139" s="2">
        <v>-2.2869999999999999</v>
      </c>
      <c r="D139" s="2">
        <v>-63.991945277504428</v>
      </c>
      <c r="E139" s="2">
        <f>DATA_PE!F75-DATA_PE!T75</f>
        <v>10.412058337187489</v>
      </c>
      <c r="F139" s="2">
        <f>DATA_PE!G75-DATA_PE!U75</f>
        <v>14.296275335624998</v>
      </c>
      <c r="G139" s="2">
        <f>DATA_PE!H75-DATA_PE!V75</f>
        <v>-3.8844857290625008</v>
      </c>
      <c r="H139" s="2">
        <f>DATA_PE!I75-DATA_PE!W75</f>
        <v>0.64662310156248282</v>
      </c>
      <c r="I139" s="2">
        <f>DATA_PE!J75-DATA_PE!X75</f>
        <v>4.5157849349999921</v>
      </c>
      <c r="J139" s="2">
        <f>DATA_PE!K75-DATA_PE!Y75</f>
        <v>-3.8700813746874978</v>
      </c>
      <c r="K139" s="2">
        <f>DATA_PE!L75-DATA_PE!Z75</f>
        <v>1.0129291634106308</v>
      </c>
      <c r="M139" s="2" t="str">
        <f t="shared" si="29"/>
        <v>Chile</v>
      </c>
      <c r="N139" s="2">
        <v>10</v>
      </c>
      <c r="Q139" s="2">
        <f t="shared" ref="Q139:Q145" si="38">T131</f>
        <v>0.60383644804686654</v>
      </c>
      <c r="R139" s="2">
        <f t="shared" si="37"/>
        <v>4.8838114208593719</v>
      </c>
      <c r="S139" s="2">
        <f t="shared" si="37"/>
        <v>-4.2803325035156252</v>
      </c>
    </row>
    <row r="140" spans="1:23" x14ac:dyDescent="0.2">
      <c r="A140" s="2" t="s">
        <v>31</v>
      </c>
      <c r="B140" s="2">
        <v>1990</v>
      </c>
      <c r="C140" s="2">
        <v>-1.444</v>
      </c>
      <c r="D140" s="2">
        <v>-63.991945277504428</v>
      </c>
      <c r="E140" s="2">
        <f>DATA_PE!F76-DATA_PE!T76</f>
        <v>10.564671566874999</v>
      </c>
      <c r="F140" s="2">
        <f>DATA_PE!G76-DATA_PE!U76</f>
        <v>14.523589971562494</v>
      </c>
      <c r="G140" s="2">
        <f>DATA_PE!H76-DATA_PE!V76</f>
        <v>-3.9589543871875037</v>
      </c>
      <c r="H140" s="2">
        <f>DATA_PE!I76-DATA_PE!W76</f>
        <v>0.82905748468748897</v>
      </c>
      <c r="I140" s="2">
        <f>DATA_PE!J76-DATA_PE!X76</f>
        <v>4.4461094368749947</v>
      </c>
      <c r="J140" s="2">
        <f>DATA_PE!K76-DATA_PE!Y76</f>
        <v>-3.6171121712500032</v>
      </c>
      <c r="K140" s="2">
        <f>DATA_PE!L76-DATA_PE!Z76</f>
        <v>-2.5550264333621064</v>
      </c>
      <c r="M140" s="2" t="str">
        <f t="shared" si="29"/>
        <v>Chile</v>
      </c>
      <c r="N140" s="2">
        <v>11</v>
      </c>
      <c r="Q140" s="2">
        <f t="shared" si="38"/>
        <v>0.76908231843748887</v>
      </c>
      <c r="R140" s="2">
        <f t="shared" si="37"/>
        <v>4.4854920423437479</v>
      </c>
      <c r="S140" s="2">
        <f t="shared" si="37"/>
        <v>-3.7169116669531288</v>
      </c>
    </row>
    <row r="141" spans="1:23" x14ac:dyDescent="0.2">
      <c r="A141" s="2" t="s">
        <v>31</v>
      </c>
      <c r="B141" s="2">
        <v>1991</v>
      </c>
      <c r="C141" s="2">
        <v>-0.255</v>
      </c>
      <c r="D141" s="2">
        <v>-63.991945277504428</v>
      </c>
      <c r="E141" s="2">
        <f>DATA_PE!F77-DATA_PE!T77</f>
        <v>10.66971477406247</v>
      </c>
      <c r="F141" s="2">
        <f>DATA_PE!G77-DATA_PE!U77</f>
        <v>14.682169408124992</v>
      </c>
      <c r="G141" s="2">
        <f>DATA_PE!H77-DATA_PE!V77</f>
        <v>-4.0124033812500013</v>
      </c>
      <c r="H141" s="2">
        <f>DATA_PE!I77-DATA_PE!W77</f>
        <v>1.070897054999989</v>
      </c>
      <c r="I141" s="2">
        <f>DATA_PE!J77-DATA_PE!X77</f>
        <v>4.3856568896875032</v>
      </c>
      <c r="J141" s="2">
        <f>DATA_PE!K77-DATA_PE!Y77</f>
        <v>-3.315784583125005</v>
      </c>
      <c r="K141" s="2">
        <f>DATA_PE!L77-DATA_PE!Z77</f>
        <v>-1.7026392339323091</v>
      </c>
      <c r="M141" s="2" t="str">
        <f t="shared" si="29"/>
        <v>Chile</v>
      </c>
      <c r="N141" s="2">
        <v>12</v>
      </c>
      <c r="Q141" s="2">
        <f t="shared" si="38"/>
        <v>1.8738307949999911</v>
      </c>
      <c r="R141" s="2">
        <f t="shared" si="37"/>
        <v>4.2835166524999986</v>
      </c>
      <c r="S141" s="2">
        <f t="shared" si="37"/>
        <v>-2.4095004628125016</v>
      </c>
    </row>
    <row r="142" spans="1:23" x14ac:dyDescent="0.2">
      <c r="A142" s="2" t="s">
        <v>31</v>
      </c>
      <c r="B142" s="2">
        <v>1992</v>
      </c>
      <c r="C142" s="2">
        <v>-2.0369999999999999</v>
      </c>
      <c r="D142" s="2">
        <v>-35.357867005215425</v>
      </c>
      <c r="E142" s="2">
        <f>DATA_PE!F78-DATA_PE!T78</f>
        <v>10.955969068437497</v>
      </c>
      <c r="F142" s="2">
        <f>DATA_PE!G78-DATA_PE!U78</f>
        <v>14.988131174062492</v>
      </c>
      <c r="G142" s="2">
        <f>DATA_PE!H78-DATA_PE!V78</f>
        <v>-4.0322386250000033</v>
      </c>
      <c r="H142" s="2">
        <f>DATA_PE!I78-DATA_PE!W78</f>
        <v>1.363079957812495</v>
      </c>
      <c r="I142" s="2">
        <f>DATA_PE!J78-DATA_PE!X78</f>
        <v>4.3397046003124942</v>
      </c>
      <c r="J142" s="2">
        <f>DATA_PE!K78-DATA_PE!Y78</f>
        <v>-2.9766255512500024</v>
      </c>
      <c r="K142" s="2">
        <f>DATA_PE!L78-DATA_PE!Z78</f>
        <v>1.9424188686067059</v>
      </c>
      <c r="M142" s="2" t="str">
        <f t="shared" si="29"/>
        <v>Chile</v>
      </c>
      <c r="N142" s="2">
        <v>13</v>
      </c>
      <c r="Q142" s="2">
        <f t="shared" si="38"/>
        <v>3.2524395307031266</v>
      </c>
      <c r="R142" s="2">
        <f t="shared" si="37"/>
        <v>4.1050062981249935</v>
      </c>
      <c r="S142" s="2">
        <f t="shared" si="37"/>
        <v>-0.85314288898437596</v>
      </c>
    </row>
    <row r="143" spans="1:23" x14ac:dyDescent="0.2">
      <c r="A143" s="2" t="s">
        <v>31</v>
      </c>
      <c r="B143" s="2">
        <v>1993</v>
      </c>
      <c r="C143" s="2">
        <v>-5.0730000000000004</v>
      </c>
      <c r="D143" s="2">
        <v>-35.357867005215425</v>
      </c>
      <c r="E143" s="2">
        <f>DATA_PE!F79-DATA_PE!T79</f>
        <v>11.329455330312513</v>
      </c>
      <c r="F143" s="2">
        <f>DATA_PE!G79-DATA_PE!U79</f>
        <v>15.35728628968749</v>
      </c>
      <c r="G143" s="2">
        <f>DATA_PE!H79-DATA_PE!V79</f>
        <v>-4.0281272143750044</v>
      </c>
      <c r="H143" s="2">
        <f>DATA_PE!I79-DATA_PE!W79</f>
        <v>1.695739433749992</v>
      </c>
      <c r="I143" s="2">
        <f>DATA_PE!J79-DATA_PE!X79</f>
        <v>4.3067794062499978</v>
      </c>
      <c r="J143" s="2">
        <f>DATA_PE!K79-DATA_PE!Y79</f>
        <v>-2.6112804615624974</v>
      </c>
      <c r="K143" s="2">
        <f>DATA_PE!L79-DATA_PE!Z79</f>
        <v>1.3717510583765316</v>
      </c>
      <c r="M143" s="2" t="str">
        <f t="shared" si="29"/>
        <v>Chile</v>
      </c>
      <c r="N143" s="2">
        <v>14</v>
      </c>
      <c r="Q143" s="2">
        <f t="shared" si="38"/>
        <v>4.0084765156250057</v>
      </c>
      <c r="R143" s="2">
        <f t="shared" si="37"/>
        <v>3.721425042343748</v>
      </c>
      <c r="S143" s="2">
        <f t="shared" si="37"/>
        <v>0.28678847601562474</v>
      </c>
    </row>
    <row r="144" spans="1:23" x14ac:dyDescent="0.2">
      <c r="A144" s="2" t="s">
        <v>31</v>
      </c>
      <c r="B144" s="2">
        <v>1994</v>
      </c>
      <c r="C144" s="2">
        <v>-2.73</v>
      </c>
      <c r="D144" s="2">
        <v>-35.357867005215425</v>
      </c>
      <c r="E144" s="2">
        <f>DATA_PE!F80-DATA_PE!T80</f>
        <v>11.618991534687488</v>
      </c>
      <c r="F144" s="2">
        <f>DATA_PE!G80-DATA_PE!U80</f>
        <v>15.631382721874999</v>
      </c>
      <c r="G144" s="2">
        <f>DATA_PE!H80-DATA_PE!V80</f>
        <v>-4.0124606990625047</v>
      </c>
      <c r="H144" s="2">
        <f>DATA_PE!I80-DATA_PE!W80</f>
        <v>2.0326956021874949</v>
      </c>
      <c r="I144" s="2">
        <f>DATA_PE!J80-DATA_PE!X80</f>
        <v>4.2619460584374984</v>
      </c>
      <c r="J144" s="2">
        <f>DATA_PE!K80-DATA_PE!Y80</f>
        <v>-2.2292201175000024</v>
      </c>
      <c r="K144" s="2">
        <f>DATA_PE!L80-DATA_PE!Z80</f>
        <v>-1.0537956927472729</v>
      </c>
      <c r="M144" s="2" t="str">
        <f t="shared" si="29"/>
        <v>Chile</v>
      </c>
      <c r="N144" s="2">
        <v>15</v>
      </c>
      <c r="Q144" s="2">
        <f t="shared" si="38"/>
        <v>4.4973003108593623</v>
      </c>
      <c r="R144" s="2">
        <f t="shared" si="37"/>
        <v>3.2367603625781278</v>
      </c>
      <c r="S144" s="2">
        <f t="shared" si="37"/>
        <v>1.2604444953906242</v>
      </c>
    </row>
    <row r="145" spans="1:19" x14ac:dyDescent="0.2">
      <c r="A145" s="2" t="s">
        <v>31</v>
      </c>
      <c r="B145" s="2">
        <v>1995</v>
      </c>
      <c r="C145" s="2">
        <v>-1.7969999999999999</v>
      </c>
      <c r="D145" s="2">
        <v>-35.357867005215425</v>
      </c>
      <c r="E145" s="2">
        <f>DATA_PE!F81-DATA_PE!T81</f>
        <v>11.723273723124997</v>
      </c>
      <c r="F145" s="2">
        <f>DATA_PE!G81-DATA_PE!U81</f>
        <v>15.714606903749992</v>
      </c>
      <c r="G145" s="2">
        <f>DATA_PE!H81-DATA_PE!V81</f>
        <v>-3.9903609446875041</v>
      </c>
      <c r="H145" s="2">
        <f>DATA_PE!I81-DATA_PE!W81</f>
        <v>2.4038081862499823</v>
      </c>
      <c r="I145" s="2">
        <f>DATA_PE!J81-DATA_PE!X81</f>
        <v>4.225636545000004</v>
      </c>
      <c r="J145" s="2">
        <f>DATA_PE!K81-DATA_PE!Y81</f>
        <v>-1.8208757209375044</v>
      </c>
      <c r="K145" s="2">
        <f>DATA_PE!L81-DATA_PE!Z81</f>
        <v>2.1809076799461247</v>
      </c>
      <c r="M145" s="2" t="str">
        <f t="shared" si="29"/>
        <v>Chile</v>
      </c>
      <c r="N145" s="2">
        <v>16</v>
      </c>
      <c r="Q145" s="2">
        <f t="shared" si="38"/>
        <v>4.7642259575000026</v>
      </c>
      <c r="R145" s="2">
        <f t="shared" si="37"/>
        <v>2.7528277336718672</v>
      </c>
      <c r="S145" s="2">
        <f t="shared" si="37"/>
        <v>2.0116529812499948</v>
      </c>
    </row>
    <row r="146" spans="1:19" x14ac:dyDescent="0.2">
      <c r="A146" s="2" t="s">
        <v>31</v>
      </c>
      <c r="B146" s="2">
        <v>1996</v>
      </c>
      <c r="C146" s="2">
        <v>-3.968</v>
      </c>
      <c r="D146" s="2">
        <v>-32.068614702759689</v>
      </c>
      <c r="E146" s="2">
        <f>DATA_PE!F82-DATA_PE!T82</f>
        <v>11.708618523437494</v>
      </c>
      <c r="F146" s="2">
        <f>DATA_PE!G82-DATA_PE!U82</f>
        <v>15.674589898124999</v>
      </c>
      <c r="G146" s="2">
        <f>DATA_PE!H82-DATA_PE!V82</f>
        <v>-3.9669422709375031</v>
      </c>
      <c r="H146" s="2">
        <f>DATA_PE!I82-DATA_PE!W82</f>
        <v>2.78278532625</v>
      </c>
      <c r="I146" s="2">
        <f>DATA_PE!J82-DATA_PE!X82</f>
        <v>4.1898179293749891</v>
      </c>
      <c r="J146" s="2">
        <f>DATA_PE!K82-DATA_PE!Y82</f>
        <v>-1.4079752006250104</v>
      </c>
      <c r="K146" s="2">
        <f>DATA_PE!L82-DATA_PE!Z82</f>
        <v>2.9639002704205852</v>
      </c>
      <c r="M146" s="2" t="str">
        <f t="shared" si="29"/>
        <v>Chile</v>
      </c>
    </row>
    <row r="147" spans="1:19" x14ac:dyDescent="0.2">
      <c r="A147" s="2" t="s">
        <v>31</v>
      </c>
      <c r="B147" s="2">
        <v>1997</v>
      </c>
      <c r="C147" s="2">
        <v>-4.3140000000000001</v>
      </c>
      <c r="D147" s="2">
        <v>-32.068614702759689</v>
      </c>
      <c r="E147" s="2">
        <f>DATA_PE!F83-DATA_PE!T83</f>
        <v>11.491134339062484</v>
      </c>
      <c r="F147" s="2">
        <f>DATA_PE!G83-DATA_PE!U83</f>
        <v>15.42675345999999</v>
      </c>
      <c r="G147" s="2">
        <f>DATA_PE!H83-DATA_PE!V83</f>
        <v>-3.9356027578125037</v>
      </c>
      <c r="H147" s="2">
        <f>DATA_PE!I83-DATA_PE!W83</f>
        <v>3.133857671874992</v>
      </c>
      <c r="I147" s="2">
        <f>DATA_PE!J83-DATA_PE!X83</f>
        <v>4.1466284624999865</v>
      </c>
      <c r="J147" s="2">
        <f>DATA_PE!K83-DATA_PE!Y83</f>
        <v>-1.0137159481250073</v>
      </c>
      <c r="K147" s="2">
        <f>DATA_PE!L83-DATA_PE!Z83</f>
        <v>3.6730180149882834</v>
      </c>
      <c r="M147" s="2" t="str">
        <f t="shared" si="29"/>
        <v>Chile</v>
      </c>
    </row>
    <row r="148" spans="1:19" x14ac:dyDescent="0.2">
      <c r="A148" s="2" t="s">
        <v>31</v>
      </c>
      <c r="B148" s="2">
        <v>1998</v>
      </c>
      <c r="C148" s="2">
        <v>-4.806</v>
      </c>
      <c r="D148" s="2">
        <v>-32.068614702759689</v>
      </c>
      <c r="E148" s="2">
        <f>DATA_PE!F84-DATA_PE!T84</f>
        <v>11.111350022187494</v>
      </c>
      <c r="F148" s="2">
        <f>DATA_PE!G84-DATA_PE!U84</f>
        <v>15.016721136562506</v>
      </c>
      <c r="G148" s="2">
        <f>DATA_PE!H84-DATA_PE!V84</f>
        <v>-3.9063502437500013</v>
      </c>
      <c r="H148" s="2">
        <f>DATA_PE!I84-DATA_PE!W84</f>
        <v>3.4388965709375086</v>
      </c>
      <c r="I148" s="2">
        <f>DATA_PE!J84-DATA_PE!X84</f>
        <v>4.0904713484375002</v>
      </c>
      <c r="J148" s="2">
        <f>DATA_PE!K84-DATA_PE!Y84</f>
        <v>-0.65167952968749177</v>
      </c>
      <c r="K148" s="2">
        <f>DATA_PE!L84-DATA_PE!Z84</f>
        <v>2.9410215696374076</v>
      </c>
      <c r="M148" s="2" t="str">
        <f t="shared" si="29"/>
        <v>Chile</v>
      </c>
    </row>
    <row r="149" spans="1:19" x14ac:dyDescent="0.2">
      <c r="A149" s="2" t="s">
        <v>31</v>
      </c>
      <c r="B149" s="2">
        <v>1999</v>
      </c>
      <c r="C149" s="2">
        <v>0.13200000000000001</v>
      </c>
      <c r="D149" s="2">
        <v>-32.068614702759689</v>
      </c>
      <c r="E149" s="2">
        <f>DATA_PE!F85-DATA_PE!T85</f>
        <v>10.644042603749995</v>
      </c>
      <c r="F149" s="2">
        <f>DATA_PE!G85-DATA_PE!U85</f>
        <v>14.533390713124991</v>
      </c>
      <c r="G149" s="2">
        <f>DATA_PE!H85-DATA_PE!V85</f>
        <v>-3.8893771425000043</v>
      </c>
      <c r="H149" s="2">
        <f>DATA_PE!I85-DATA_PE!W85</f>
        <v>3.654218553750006</v>
      </c>
      <c r="I149" s="2">
        <f>DATA_PE!J85-DATA_PE!X85</f>
        <v>3.9931074521874983</v>
      </c>
      <c r="J149" s="2">
        <f>DATA_PE!K85-DATA_PE!Y85</f>
        <v>-0.33920087749999439</v>
      </c>
      <c r="K149" s="2">
        <f>DATA_PE!L85-DATA_PE!Z85</f>
        <v>-1.8204044677168643</v>
      </c>
      <c r="M149" s="2" t="str">
        <f t="shared" si="29"/>
        <v>Chile</v>
      </c>
    </row>
    <row r="150" spans="1:19" x14ac:dyDescent="0.2">
      <c r="A150" s="2" t="s">
        <v>31</v>
      </c>
      <c r="B150" s="2">
        <v>2000</v>
      </c>
      <c r="C150" s="2">
        <v>-1.151</v>
      </c>
      <c r="D150" s="2">
        <v>-42.294048480685994</v>
      </c>
      <c r="E150" s="2">
        <f>DATA_PE!F86-DATA_PE!T86</f>
        <v>10.131583422812497</v>
      </c>
      <c r="F150" s="2">
        <f>DATA_PE!G86-DATA_PE!U86</f>
        <v>14.022956674062492</v>
      </c>
      <c r="G150" s="2">
        <f>DATA_PE!H86-DATA_PE!V86</f>
        <v>-3.8905630462499978</v>
      </c>
      <c r="H150" s="2">
        <f>DATA_PE!I86-DATA_PE!W86</f>
        <v>3.8153665584375034</v>
      </c>
      <c r="I150" s="2">
        <f>DATA_PE!J86-DATA_PE!X86</f>
        <v>3.8900630159374927</v>
      </c>
      <c r="J150" s="2">
        <f>DATA_PE!K86-DATA_PE!Y86</f>
        <v>-7.4782055624996957E-2</v>
      </c>
      <c r="K150" s="2">
        <f>DATA_PE!L86-DATA_PE!Z86</f>
        <v>-1.7948888011220512</v>
      </c>
      <c r="M150" s="2" t="str">
        <f t="shared" si="29"/>
        <v>Chile</v>
      </c>
    </row>
    <row r="151" spans="1:19" x14ac:dyDescent="0.2">
      <c r="A151" s="2" t="s">
        <v>31</v>
      </c>
      <c r="B151" s="2">
        <v>2001</v>
      </c>
      <c r="C151" s="2">
        <v>-1.5429999999999999</v>
      </c>
      <c r="D151" s="2">
        <v>-42.294048480685994</v>
      </c>
      <c r="E151" s="2">
        <f>DATA_PE!F87-DATA_PE!T87</f>
        <v>9.4060413774999887</v>
      </c>
      <c r="F151" s="2">
        <f>DATA_PE!G87-DATA_PE!U87</f>
        <v>13.299547197187497</v>
      </c>
      <c r="G151" s="2">
        <f>DATA_PE!H87-DATA_PE!V87</f>
        <v>-3.893540343437504</v>
      </c>
      <c r="H151" s="2">
        <f>DATA_PE!I87-DATA_PE!W87</f>
        <v>3.9433341853125015</v>
      </c>
      <c r="I151" s="2">
        <f>DATA_PE!J87-DATA_PE!X87</f>
        <v>3.7797034418750037</v>
      </c>
      <c r="J151" s="2">
        <f>DATA_PE!K87-DATA_PE!Y87</f>
        <v>0.16367873749999617</v>
      </c>
      <c r="K151" s="2">
        <f>DATA_PE!L87-DATA_PE!Z87</f>
        <v>-0.98794291615583008</v>
      </c>
      <c r="M151" s="2" t="str">
        <f t="shared" si="29"/>
        <v>Chile</v>
      </c>
    </row>
    <row r="152" spans="1:19" x14ac:dyDescent="0.2">
      <c r="A152" s="2" t="s">
        <v>31</v>
      </c>
      <c r="B152" s="2">
        <v>2002</v>
      </c>
      <c r="C152" s="2">
        <v>-0.82699999999999996</v>
      </c>
      <c r="D152" s="2">
        <v>-42.294048480685994</v>
      </c>
      <c r="E152" s="2">
        <f>DATA_PE!F88-DATA_PE!T88</f>
        <v>8.7189304037500008</v>
      </c>
      <c r="F152" s="2">
        <f>DATA_PE!G88-DATA_PE!U88</f>
        <v>12.637968708750012</v>
      </c>
      <c r="G152" s="2">
        <f>DATA_PE!H88-DATA_PE!V88</f>
        <v>-3.9180086062500035</v>
      </c>
      <c r="H152" s="2">
        <f>DATA_PE!I88-DATA_PE!W88</f>
        <v>4.0689380803125133</v>
      </c>
      <c r="I152" s="2">
        <f>DATA_PE!J88-DATA_PE!X88</f>
        <v>3.6658220403125021</v>
      </c>
      <c r="J152" s="2">
        <f>DATA_PE!K88-DATA_PE!Y88</f>
        <v>0.40306325625000383</v>
      </c>
      <c r="K152" s="2">
        <f>DATA_PE!L88-DATA_PE!Z88</f>
        <v>-1.6717721425377037</v>
      </c>
      <c r="M152" s="2" t="str">
        <f t="shared" si="29"/>
        <v>Chile</v>
      </c>
    </row>
    <row r="153" spans="1:19" x14ac:dyDescent="0.2">
      <c r="A153" s="2" t="s">
        <v>31</v>
      </c>
      <c r="B153" s="2">
        <v>2003</v>
      </c>
      <c r="C153" s="2">
        <v>-1.089</v>
      </c>
      <c r="D153" s="2">
        <v>-42.294048480685994</v>
      </c>
      <c r="E153" s="2">
        <f>DATA_PE!F89-DATA_PE!T89</f>
        <v>8.0403885318749886</v>
      </c>
      <c r="F153" s="2">
        <f>DATA_PE!G89-DATA_PE!U89</f>
        <v>11.991837314062501</v>
      </c>
      <c r="G153" s="2">
        <f>DATA_PE!H89-DATA_PE!V89</f>
        <v>-3.9504366821875063</v>
      </c>
      <c r="H153" s="2">
        <f>DATA_PE!I89-DATA_PE!W89</f>
        <v>4.2062672384375048</v>
      </c>
      <c r="I153" s="2">
        <f>DATA_PE!J89-DATA_PE!X89</f>
        <v>3.5501116712499936</v>
      </c>
      <c r="J153" s="2">
        <f>DATA_PE!K89-DATA_PE!Y89</f>
        <v>0.6551939659374959</v>
      </c>
      <c r="K153" s="2">
        <f>DATA_PE!L89-DATA_PE!Z89</f>
        <v>-2.0933598148824029</v>
      </c>
      <c r="M153" s="2" t="str">
        <f t="shared" si="29"/>
        <v>Chile</v>
      </c>
    </row>
    <row r="154" spans="1:19" x14ac:dyDescent="0.2">
      <c r="A154" s="2" t="s">
        <v>31</v>
      </c>
      <c r="B154" s="2">
        <v>2004</v>
      </c>
      <c r="C154" s="2">
        <v>2.6160000000000001</v>
      </c>
      <c r="D154" s="2">
        <v>-31.923683183878492</v>
      </c>
      <c r="E154" s="2">
        <f>DATA_PE!F90-DATA_PE!T90</f>
        <v>7.3414055656249815</v>
      </c>
      <c r="F154" s="2">
        <f>DATA_PE!G90-DATA_PE!U90</f>
        <v>11.307081275000002</v>
      </c>
      <c r="G154" s="2">
        <f>DATA_PE!H90-DATA_PE!V90</f>
        <v>-3.965947431562503</v>
      </c>
      <c r="H154" s="2">
        <f>DATA_PE!I90-DATA_PE!W90</f>
        <v>4.3146120384374953</v>
      </c>
      <c r="I154" s="2">
        <f>DATA_PE!J90-DATA_PE!X90</f>
        <v>3.4227460715625035</v>
      </c>
      <c r="J154" s="2">
        <f>DATA_PE!K90-DATA_PE!Y90</f>
        <v>0.89193848531249387</v>
      </c>
      <c r="K154" s="2">
        <f>DATA_PE!L90-DATA_PE!Z90</f>
        <v>-0.62863563164445058</v>
      </c>
      <c r="M154" s="2" t="str">
        <f t="shared" si="29"/>
        <v>Chile</v>
      </c>
    </row>
    <row r="155" spans="1:19" x14ac:dyDescent="0.2">
      <c r="A155" s="2" t="s">
        <v>31</v>
      </c>
      <c r="B155" s="2">
        <v>2005</v>
      </c>
      <c r="C155" s="2">
        <v>1.5369999999999999</v>
      </c>
      <c r="D155" s="2">
        <v>-31.923683183878492</v>
      </c>
      <c r="E155" s="2">
        <f>DATA_PE!F91-DATA_PE!T91</f>
        <v>6.6286611668749771</v>
      </c>
      <c r="F155" s="2">
        <f>DATA_PE!G91-DATA_PE!U91</f>
        <v>10.576966800312498</v>
      </c>
      <c r="G155" s="2">
        <f>DATA_PE!H91-DATA_PE!V91</f>
        <v>-3.9481809662500034</v>
      </c>
      <c r="H155" s="2">
        <f>DATA_PE!I91-DATA_PE!W91</f>
        <v>4.4426368931249911</v>
      </c>
      <c r="I155" s="2">
        <f>DATA_PE!J91-DATA_PE!X91</f>
        <v>3.2974233640624959</v>
      </c>
      <c r="J155" s="2">
        <f>DATA_PE!K91-DATA_PE!Y91</f>
        <v>1.1450065659374999</v>
      </c>
      <c r="K155" s="2">
        <f>DATA_PE!L91-DATA_PE!Z91</f>
        <v>0.63818917996306035</v>
      </c>
      <c r="M155" s="2" t="str">
        <f t="shared" si="29"/>
        <v>Chile</v>
      </c>
    </row>
    <row r="156" spans="1:19" x14ac:dyDescent="0.2">
      <c r="A156" s="2" t="s">
        <v>31</v>
      </c>
      <c r="B156" s="2">
        <v>2006</v>
      </c>
      <c r="C156" s="2">
        <v>4.5999999999999996</v>
      </c>
      <c r="D156" s="2">
        <v>-31.923683183878492</v>
      </c>
      <c r="E156" s="2">
        <f>DATA_PE!F92-DATA_PE!T92</f>
        <v>5.9245999956249875</v>
      </c>
      <c r="F156" s="2">
        <f>DATA_PE!G92-DATA_PE!U92</f>
        <v>9.8769258021874968</v>
      </c>
      <c r="G156" s="2">
        <f>DATA_PE!H92-DATA_PE!V92</f>
        <v>-3.9522893556250018</v>
      </c>
      <c r="H156" s="2">
        <f>DATA_PE!I92-DATA_PE!W92</f>
        <v>4.5660517371874931</v>
      </c>
      <c r="I156" s="2">
        <f>DATA_PE!J92-DATA_PE!X92</f>
        <v>3.1738428743750084</v>
      </c>
      <c r="J156" s="2">
        <f>DATA_PE!K92-DATA_PE!Y92</f>
        <v>1.3919647493750062</v>
      </c>
      <c r="K156" s="2">
        <f>DATA_PE!L92-DATA_PE!Z92</f>
        <v>1.1863687068307631</v>
      </c>
      <c r="M156" s="2" t="str">
        <f t="shared" si="29"/>
        <v>Chile</v>
      </c>
    </row>
    <row r="157" spans="1:19" x14ac:dyDescent="0.2">
      <c r="A157" s="2" t="s">
        <v>31</v>
      </c>
      <c r="B157" s="2">
        <v>2007</v>
      </c>
      <c r="C157" s="2">
        <v>4.0910000000000002</v>
      </c>
      <c r="D157" s="2">
        <v>-31.923683183878492</v>
      </c>
      <c r="E157" s="2">
        <f>DATA_PE!F93-DATA_PE!T93</f>
        <v>5.2072723774999901</v>
      </c>
      <c r="F157" s="2">
        <f>DATA_PE!G93-DATA_PE!U93</f>
        <v>9.1400945525000061</v>
      </c>
      <c r="G157" s="2">
        <f>DATA_PE!H93-DATA_PE!V93</f>
        <v>-3.932635420000004</v>
      </c>
      <c r="H157" s="2">
        <f>DATA_PE!I93-DATA_PE!W93</f>
        <v>4.6659005746874698</v>
      </c>
      <c r="I157" s="2">
        <f>DATA_PE!J93-DATA_PE!X93</f>
        <v>3.0530291403125034</v>
      </c>
      <c r="J157" s="2">
        <f>DATA_PE!K93-DATA_PE!Y93</f>
        <v>1.6128681809374967</v>
      </c>
      <c r="K157" s="2">
        <f>DATA_PE!L93-DATA_PE!Z93</f>
        <v>1.3665001208398206</v>
      </c>
      <c r="M157" s="2" t="str">
        <f t="shared" si="29"/>
        <v>Chile</v>
      </c>
    </row>
    <row r="158" spans="1:19" x14ac:dyDescent="0.2">
      <c r="A158" s="2" t="s">
        <v>31</v>
      </c>
      <c r="B158" s="2">
        <v>2008</v>
      </c>
      <c r="C158" s="2">
        <v>-3.2309999999999999</v>
      </c>
      <c r="D158" s="2">
        <v>-16.667595756343285</v>
      </c>
      <c r="E158" s="2">
        <f>DATA_PE!F94-DATA_PE!T94</f>
        <v>4.5003418696875102</v>
      </c>
      <c r="F158" s="2">
        <f>DATA_PE!G94-DATA_PE!U94</f>
        <v>8.4058125318750001</v>
      </c>
      <c r="G158" s="2">
        <f>DATA_PE!H94-DATA_PE!V94</f>
        <v>-3.9053812828125025</v>
      </c>
      <c r="H158" s="2">
        <f>DATA_PE!I94-DATA_PE!W94</f>
        <v>4.7419704906249933</v>
      </c>
      <c r="I158" s="2">
        <f>DATA_PE!J94-DATA_PE!X94</f>
        <v>2.9348243049999887</v>
      </c>
      <c r="J158" s="2">
        <f>DATA_PE!K94-DATA_PE!Y94</f>
        <v>1.8072310306249975</v>
      </c>
      <c r="K158" s="2">
        <f>DATA_PE!L94-DATA_PE!Z94</f>
        <v>1.5360593344597961</v>
      </c>
      <c r="M158" s="2" t="str">
        <f t="shared" si="29"/>
        <v>Chile</v>
      </c>
    </row>
    <row r="159" spans="1:19" x14ac:dyDescent="0.2">
      <c r="A159" s="2" t="s">
        <v>31</v>
      </c>
      <c r="B159" s="2">
        <v>2009</v>
      </c>
      <c r="C159" s="2">
        <v>2.0449999999999999</v>
      </c>
      <c r="D159" s="2">
        <v>-16.667595756343285</v>
      </c>
      <c r="E159" s="2">
        <f>DATA_PE!F95-DATA_PE!T95</f>
        <v>3.8330594575000134</v>
      </c>
      <c r="F159" s="2">
        <f>DATA_PE!G95-DATA_PE!U95</f>
        <v>7.7304666696874982</v>
      </c>
      <c r="G159" s="2">
        <f>DATA_PE!H95-DATA_PE!V95</f>
        <v>-3.8973659990625009</v>
      </c>
      <c r="H159" s="2">
        <f>DATA_PE!I95-DATA_PE!W95</f>
        <v>4.7661368937500015</v>
      </c>
      <c r="I159" s="2">
        <f>DATA_PE!J95-DATA_PE!X95</f>
        <v>2.8089107824999928</v>
      </c>
      <c r="J159" s="2">
        <f>DATA_PE!K95-DATA_PE!Y95</f>
        <v>1.9581946565624762</v>
      </c>
      <c r="K159" s="2">
        <f>DATA_PE!L95-DATA_PE!Z95</f>
        <v>4.0427532933467791E-2</v>
      </c>
      <c r="M159" s="2" t="str">
        <f t="shared" si="29"/>
        <v>Chile</v>
      </c>
    </row>
    <row r="160" spans="1:19" x14ac:dyDescent="0.2">
      <c r="A160" s="2" t="s">
        <v>31</v>
      </c>
      <c r="B160" s="2">
        <v>2010</v>
      </c>
      <c r="C160" s="2">
        <v>1.4830000000000001</v>
      </c>
      <c r="D160" s="2">
        <v>-16.667595756343285</v>
      </c>
      <c r="E160" s="2">
        <f>DATA_PE!F96-DATA_PE!T96</f>
        <v>3.2163210806249722</v>
      </c>
      <c r="F160" s="2">
        <f>DATA_PE!G96-DATA_PE!U96</f>
        <v>7.1449886053124985</v>
      </c>
      <c r="G160" s="2">
        <f>DATA_PE!H96-DATA_PE!V96</f>
        <v>-3.9285797590624991</v>
      </c>
      <c r="H160" s="2">
        <f>DATA_PE!I96-DATA_PE!W96</f>
        <v>4.7667464334375182</v>
      </c>
      <c r="I160" s="2">
        <f>DATA_PE!J96-DATA_PE!X96</f>
        <v>2.6883956521874985</v>
      </c>
      <c r="J160" s="2">
        <f>DATA_PE!K96-DATA_PE!Y96</f>
        <v>2.0782814390625006</v>
      </c>
      <c r="K160" s="2">
        <f>DATA_PE!L96-DATA_PE!Z96</f>
        <v>-5.6223098071283895E-2</v>
      </c>
      <c r="M160" s="2" t="str">
        <f t="shared" si="29"/>
        <v>Chile</v>
      </c>
    </row>
    <row r="161" spans="1:13" x14ac:dyDescent="0.2">
      <c r="A161" s="2" t="s">
        <v>31</v>
      </c>
      <c r="B161" s="2">
        <v>2011</v>
      </c>
      <c r="C161" s="2">
        <v>-1.3080000000000001</v>
      </c>
      <c r="D161" s="2">
        <v>-16.667595756343285</v>
      </c>
      <c r="E161" s="2">
        <f>DATA_PE!F97-DATA_PE!T97</f>
        <v>2.6883764921874942</v>
      </c>
      <c r="F161" s="2">
        <f>DATA_PE!G97-DATA_PE!U97</f>
        <v>6.6655257450000001</v>
      </c>
      <c r="G161" s="2">
        <f>DATA_PE!H97-DATA_PE!V97</f>
        <v>-3.9783014981249991</v>
      </c>
      <c r="H161" s="2">
        <f>DATA_PE!I97-DATA_PE!W97</f>
        <v>4.7820500121874971</v>
      </c>
      <c r="I161" s="2">
        <f>DATA_PE!J97-DATA_PE!X97</f>
        <v>2.5791801949999886</v>
      </c>
      <c r="J161" s="2">
        <f>DATA_PE!K97-DATA_PE!Y97</f>
        <v>2.202904798750005</v>
      </c>
      <c r="K161" s="2">
        <f>DATA_PE!L97-DATA_PE!Z97</f>
        <v>0.87090505932643814</v>
      </c>
      <c r="M161" s="2" t="str">
        <f t="shared" si="29"/>
        <v>Chile</v>
      </c>
    </row>
    <row r="162" spans="1:13" x14ac:dyDescent="0.2">
      <c r="A162" s="2" t="s">
        <v>31</v>
      </c>
      <c r="B162" s="2">
        <v>2012</v>
      </c>
      <c r="E162" s="2">
        <f>H130</f>
        <v>2.2003017324999945</v>
      </c>
      <c r="F162" s="2">
        <f t="shared" ref="F162:F193" si="39">I130</f>
        <v>6.2500874353124942</v>
      </c>
      <c r="G162" s="2">
        <f t="shared" ref="G162:G193" si="40">J130</f>
        <v>-4.0497722818750095</v>
      </c>
    </row>
    <row r="163" spans="1:13" x14ac:dyDescent="0.2">
      <c r="A163" s="2" t="s">
        <v>31</v>
      </c>
      <c r="B163" s="2">
        <v>2013</v>
      </c>
      <c r="E163" s="2">
        <f t="shared" ref="E163:E193" si="41">H131</f>
        <v>1.7643593787499938</v>
      </c>
      <c r="F163" s="2">
        <f t="shared" si="39"/>
        <v>5.899662343750002</v>
      </c>
      <c r="G163" s="2">
        <f t="shared" si="40"/>
        <v>-4.1353882481250093</v>
      </c>
    </row>
    <row r="164" spans="1:13" x14ac:dyDescent="0.2">
      <c r="A164" s="2" t="s">
        <v>31</v>
      </c>
      <c r="B164" s="2">
        <v>2014</v>
      </c>
      <c r="E164" s="2">
        <f t="shared" si="41"/>
        <v>1.3885199068749898</v>
      </c>
      <c r="F164" s="2">
        <f t="shared" si="39"/>
        <v>5.6059231471874931</v>
      </c>
      <c r="G164" s="2">
        <f t="shared" si="40"/>
        <v>-4.2174256603125038</v>
      </c>
    </row>
    <row r="165" spans="1:13" x14ac:dyDescent="0.2">
      <c r="A165" s="2" t="s">
        <v>31</v>
      </c>
      <c r="B165" s="2">
        <v>2015</v>
      </c>
      <c r="E165" s="2">
        <f t="shared" si="41"/>
        <v>1.0843986046875145</v>
      </c>
      <c r="F165" s="2">
        <f t="shared" si="39"/>
        <v>5.3593089384375006</v>
      </c>
      <c r="G165" s="2">
        <f t="shared" si="40"/>
        <v>-4.2749249371875049</v>
      </c>
    </row>
    <row r="166" spans="1:13" x14ac:dyDescent="0.2">
      <c r="A166" s="2" t="s">
        <v>31</v>
      </c>
      <c r="B166" s="2">
        <v>2016</v>
      </c>
      <c r="E166" s="2">
        <f t="shared" si="41"/>
        <v>0.81330573374999204</v>
      </c>
      <c r="F166" s="2">
        <f t="shared" si="39"/>
        <v>5.1174820418749967</v>
      </c>
      <c r="G166" s="2">
        <f t="shared" si="40"/>
        <v>-4.3041751293750039</v>
      </c>
    </row>
    <row r="167" spans="1:13" x14ac:dyDescent="0.2">
      <c r="A167" s="2" t="s">
        <v>31</v>
      </c>
      <c r="B167" s="2">
        <v>2017</v>
      </c>
      <c r="E167" s="2">
        <f t="shared" si="41"/>
        <v>0.61923892749999254</v>
      </c>
      <c r="F167" s="2">
        <f t="shared" si="39"/>
        <v>4.9338098818749927</v>
      </c>
      <c r="G167" s="2">
        <f t="shared" si="40"/>
        <v>-4.3158560199999982</v>
      </c>
    </row>
    <row r="168" spans="1:13" x14ac:dyDescent="0.2">
      <c r="A168" s="2" t="s">
        <v>31</v>
      </c>
      <c r="B168" s="2">
        <v>2018</v>
      </c>
      <c r="E168" s="2">
        <f t="shared" si="41"/>
        <v>0.50597230093747925</v>
      </c>
      <c r="F168" s="2">
        <f t="shared" si="39"/>
        <v>4.7968542759375019</v>
      </c>
      <c r="G168" s="2">
        <f t="shared" si="40"/>
        <v>-4.2909997956249946</v>
      </c>
    </row>
    <row r="169" spans="1:13" x14ac:dyDescent="0.2">
      <c r="A169" s="2" t="s">
        <v>31</v>
      </c>
      <c r="B169" s="2">
        <v>2019</v>
      </c>
      <c r="E169" s="2">
        <f t="shared" si="41"/>
        <v>0.47682883000000231</v>
      </c>
      <c r="F169" s="2">
        <f t="shared" si="39"/>
        <v>4.6870994837499964</v>
      </c>
      <c r="G169" s="2">
        <f t="shared" si="40"/>
        <v>-4.2102990690625042</v>
      </c>
    </row>
    <row r="170" spans="1:13" x14ac:dyDescent="0.2">
      <c r="A170" s="2" t="s">
        <v>31</v>
      </c>
      <c r="B170" s="2">
        <v>2020</v>
      </c>
      <c r="E170" s="2">
        <f t="shared" si="41"/>
        <v>0.52975163249999468</v>
      </c>
      <c r="F170" s="2">
        <f t="shared" si="39"/>
        <v>4.5944169078125014</v>
      </c>
      <c r="G170" s="2">
        <f t="shared" si="40"/>
        <v>-4.0646685387500092</v>
      </c>
    </row>
    <row r="171" spans="1:13" x14ac:dyDescent="0.2">
      <c r="A171" s="2" t="s">
        <v>31</v>
      </c>
      <c r="B171" s="2">
        <v>2021</v>
      </c>
      <c r="E171" s="2">
        <f t="shared" si="41"/>
        <v>0.64662310156248282</v>
      </c>
      <c r="F171" s="2">
        <f t="shared" si="39"/>
        <v>4.5157849349999921</v>
      </c>
      <c r="G171" s="2">
        <f t="shared" si="40"/>
        <v>-3.8700813746874978</v>
      </c>
    </row>
    <row r="172" spans="1:13" x14ac:dyDescent="0.2">
      <c r="A172" s="2" t="s">
        <v>31</v>
      </c>
      <c r="B172" s="2">
        <v>2022</v>
      </c>
      <c r="E172" s="2">
        <f t="shared" si="41"/>
        <v>0.82905748468748897</v>
      </c>
      <c r="F172" s="2">
        <f t="shared" si="39"/>
        <v>4.4461094368749947</v>
      </c>
      <c r="G172" s="2">
        <f t="shared" si="40"/>
        <v>-3.6171121712500032</v>
      </c>
    </row>
    <row r="173" spans="1:13" x14ac:dyDescent="0.2">
      <c r="A173" s="2" t="s">
        <v>31</v>
      </c>
      <c r="B173" s="2">
        <v>2023</v>
      </c>
      <c r="E173" s="2">
        <f t="shared" si="41"/>
        <v>1.070897054999989</v>
      </c>
      <c r="F173" s="2">
        <f t="shared" si="39"/>
        <v>4.3856568896875032</v>
      </c>
      <c r="G173" s="2">
        <f t="shared" si="40"/>
        <v>-3.315784583125005</v>
      </c>
    </row>
    <row r="174" spans="1:13" x14ac:dyDescent="0.2">
      <c r="A174" s="2" t="s">
        <v>31</v>
      </c>
      <c r="B174" s="2">
        <v>2024</v>
      </c>
      <c r="E174" s="2">
        <f t="shared" si="41"/>
        <v>1.363079957812495</v>
      </c>
      <c r="F174" s="2">
        <f t="shared" si="39"/>
        <v>4.3397046003124942</v>
      </c>
      <c r="G174" s="2">
        <f t="shared" si="40"/>
        <v>-2.9766255512500024</v>
      </c>
    </row>
    <row r="175" spans="1:13" x14ac:dyDescent="0.2">
      <c r="A175" s="2" t="s">
        <v>31</v>
      </c>
      <c r="B175" s="2">
        <v>2025</v>
      </c>
      <c r="E175" s="2">
        <f t="shared" si="41"/>
        <v>1.695739433749992</v>
      </c>
      <c r="F175" s="2">
        <f t="shared" si="39"/>
        <v>4.3067794062499978</v>
      </c>
      <c r="G175" s="2">
        <f t="shared" si="40"/>
        <v>-2.6112804615624974</v>
      </c>
    </row>
    <row r="176" spans="1:13" x14ac:dyDescent="0.2">
      <c r="A176" s="2" t="s">
        <v>31</v>
      </c>
      <c r="B176" s="2">
        <v>2026</v>
      </c>
      <c r="E176" s="2">
        <f t="shared" si="41"/>
        <v>2.0326956021874949</v>
      </c>
      <c r="F176" s="2">
        <f t="shared" si="39"/>
        <v>4.2619460584374984</v>
      </c>
      <c r="G176" s="2">
        <f t="shared" si="40"/>
        <v>-2.2292201175000024</v>
      </c>
    </row>
    <row r="177" spans="1:7" x14ac:dyDescent="0.2">
      <c r="A177" s="2" t="s">
        <v>31</v>
      </c>
      <c r="B177" s="2">
        <v>2027</v>
      </c>
      <c r="E177" s="2">
        <f t="shared" si="41"/>
        <v>2.4038081862499823</v>
      </c>
      <c r="F177" s="2">
        <f t="shared" si="39"/>
        <v>4.225636545000004</v>
      </c>
      <c r="G177" s="2">
        <f t="shared" si="40"/>
        <v>-1.8208757209375044</v>
      </c>
    </row>
    <row r="178" spans="1:7" x14ac:dyDescent="0.2">
      <c r="A178" s="2" t="s">
        <v>31</v>
      </c>
      <c r="B178" s="2">
        <v>2028</v>
      </c>
      <c r="E178" s="2">
        <f t="shared" si="41"/>
        <v>2.78278532625</v>
      </c>
      <c r="F178" s="2">
        <f t="shared" si="39"/>
        <v>4.1898179293749891</v>
      </c>
      <c r="G178" s="2">
        <f t="shared" si="40"/>
        <v>-1.4079752006250104</v>
      </c>
    </row>
    <row r="179" spans="1:7" x14ac:dyDescent="0.2">
      <c r="A179" s="2" t="s">
        <v>31</v>
      </c>
      <c r="B179" s="2">
        <v>2029</v>
      </c>
      <c r="E179" s="2">
        <f t="shared" si="41"/>
        <v>3.133857671874992</v>
      </c>
      <c r="F179" s="2">
        <f t="shared" si="39"/>
        <v>4.1466284624999865</v>
      </c>
      <c r="G179" s="2">
        <f t="shared" si="40"/>
        <v>-1.0137159481250073</v>
      </c>
    </row>
    <row r="180" spans="1:7" x14ac:dyDescent="0.2">
      <c r="A180" s="2" t="s">
        <v>31</v>
      </c>
      <c r="B180" s="2">
        <v>2030</v>
      </c>
      <c r="E180" s="2">
        <f t="shared" si="41"/>
        <v>3.4388965709375086</v>
      </c>
      <c r="F180" s="2">
        <f t="shared" si="39"/>
        <v>4.0904713484375002</v>
      </c>
      <c r="G180" s="2">
        <f t="shared" si="40"/>
        <v>-0.65167952968749177</v>
      </c>
    </row>
    <row r="181" spans="1:7" x14ac:dyDescent="0.2">
      <c r="A181" s="2" t="s">
        <v>31</v>
      </c>
      <c r="B181" s="2">
        <v>2031</v>
      </c>
      <c r="E181" s="2">
        <f t="shared" si="41"/>
        <v>3.654218553750006</v>
      </c>
      <c r="F181" s="2">
        <f t="shared" si="39"/>
        <v>3.9931074521874983</v>
      </c>
      <c r="G181" s="2">
        <f t="shared" si="40"/>
        <v>-0.33920087749999439</v>
      </c>
    </row>
    <row r="182" spans="1:7" x14ac:dyDescent="0.2">
      <c r="A182" s="2" t="s">
        <v>31</v>
      </c>
      <c r="B182" s="2">
        <v>2032</v>
      </c>
      <c r="E182" s="2">
        <f t="shared" si="41"/>
        <v>3.8153665584375034</v>
      </c>
      <c r="F182" s="2">
        <f t="shared" si="39"/>
        <v>3.8900630159374927</v>
      </c>
      <c r="G182" s="2">
        <f t="shared" si="40"/>
        <v>-7.4782055624996957E-2</v>
      </c>
    </row>
    <row r="183" spans="1:7" x14ac:dyDescent="0.2">
      <c r="A183" s="2" t="s">
        <v>31</v>
      </c>
      <c r="B183" s="2">
        <v>2033</v>
      </c>
      <c r="E183" s="2">
        <f t="shared" si="41"/>
        <v>3.9433341853125015</v>
      </c>
      <c r="F183" s="2">
        <f t="shared" si="39"/>
        <v>3.7797034418750037</v>
      </c>
      <c r="G183" s="2">
        <f t="shared" si="40"/>
        <v>0.16367873749999617</v>
      </c>
    </row>
    <row r="184" spans="1:7" x14ac:dyDescent="0.2">
      <c r="A184" s="2" t="s">
        <v>31</v>
      </c>
      <c r="B184" s="2">
        <v>2034</v>
      </c>
      <c r="E184" s="2">
        <f t="shared" si="41"/>
        <v>4.0689380803125133</v>
      </c>
      <c r="F184" s="2">
        <f t="shared" si="39"/>
        <v>3.6658220403125021</v>
      </c>
      <c r="G184" s="2">
        <f t="shared" si="40"/>
        <v>0.40306325625000383</v>
      </c>
    </row>
    <row r="185" spans="1:7" x14ac:dyDescent="0.2">
      <c r="A185" s="2" t="s">
        <v>31</v>
      </c>
      <c r="B185" s="2">
        <v>2035</v>
      </c>
      <c r="E185" s="2">
        <f t="shared" si="41"/>
        <v>4.2062672384375048</v>
      </c>
      <c r="F185" s="2">
        <f t="shared" si="39"/>
        <v>3.5501116712499936</v>
      </c>
      <c r="G185" s="2">
        <f t="shared" si="40"/>
        <v>0.6551939659374959</v>
      </c>
    </row>
    <row r="186" spans="1:7" x14ac:dyDescent="0.2">
      <c r="A186" s="2" t="s">
        <v>31</v>
      </c>
      <c r="B186" s="2">
        <v>2036</v>
      </c>
      <c r="E186" s="2">
        <f t="shared" si="41"/>
        <v>4.3146120384374953</v>
      </c>
      <c r="F186" s="2">
        <f t="shared" si="39"/>
        <v>3.4227460715625035</v>
      </c>
      <c r="G186" s="2">
        <f t="shared" si="40"/>
        <v>0.89193848531249387</v>
      </c>
    </row>
    <row r="187" spans="1:7" x14ac:dyDescent="0.2">
      <c r="A187" s="2" t="s">
        <v>31</v>
      </c>
      <c r="B187" s="2">
        <v>2037</v>
      </c>
      <c r="E187" s="2">
        <f t="shared" si="41"/>
        <v>4.4426368931249911</v>
      </c>
      <c r="F187" s="2">
        <f t="shared" si="39"/>
        <v>3.2974233640624959</v>
      </c>
      <c r="G187" s="2">
        <f t="shared" si="40"/>
        <v>1.1450065659374999</v>
      </c>
    </row>
    <row r="188" spans="1:7" x14ac:dyDescent="0.2">
      <c r="A188" s="2" t="s">
        <v>31</v>
      </c>
      <c r="B188" s="2">
        <v>2038</v>
      </c>
      <c r="E188" s="2">
        <f t="shared" si="41"/>
        <v>4.5660517371874931</v>
      </c>
      <c r="F188" s="2">
        <f t="shared" si="39"/>
        <v>3.1738428743750084</v>
      </c>
      <c r="G188" s="2">
        <f t="shared" si="40"/>
        <v>1.3919647493750062</v>
      </c>
    </row>
    <row r="189" spans="1:7" x14ac:dyDescent="0.2">
      <c r="A189" s="2" t="s">
        <v>31</v>
      </c>
      <c r="B189" s="2">
        <v>2039</v>
      </c>
      <c r="E189" s="2">
        <f t="shared" si="41"/>
        <v>4.6659005746874698</v>
      </c>
      <c r="F189" s="2">
        <f t="shared" si="39"/>
        <v>3.0530291403125034</v>
      </c>
      <c r="G189" s="2">
        <f t="shared" si="40"/>
        <v>1.6128681809374967</v>
      </c>
    </row>
    <row r="190" spans="1:7" x14ac:dyDescent="0.2">
      <c r="A190" s="2" t="s">
        <v>31</v>
      </c>
      <c r="B190" s="2">
        <v>2040</v>
      </c>
      <c r="E190" s="2">
        <f t="shared" si="41"/>
        <v>4.7419704906249933</v>
      </c>
      <c r="F190" s="2">
        <f t="shared" si="39"/>
        <v>2.9348243049999887</v>
      </c>
      <c r="G190" s="2">
        <f t="shared" si="40"/>
        <v>1.8072310306249975</v>
      </c>
    </row>
    <row r="191" spans="1:7" x14ac:dyDescent="0.2">
      <c r="A191" s="2" t="s">
        <v>31</v>
      </c>
      <c r="B191" s="2">
        <v>2041</v>
      </c>
      <c r="E191" s="2">
        <f t="shared" si="41"/>
        <v>4.7661368937500015</v>
      </c>
      <c r="F191" s="2">
        <f t="shared" si="39"/>
        <v>2.8089107824999928</v>
      </c>
      <c r="G191" s="2">
        <f t="shared" si="40"/>
        <v>1.9581946565624762</v>
      </c>
    </row>
    <row r="192" spans="1:7" x14ac:dyDescent="0.2">
      <c r="A192" s="2" t="s">
        <v>31</v>
      </c>
      <c r="B192" s="2">
        <v>2042</v>
      </c>
      <c r="E192" s="2">
        <f t="shared" si="41"/>
        <v>4.7667464334375182</v>
      </c>
      <c r="F192" s="2">
        <f t="shared" si="39"/>
        <v>2.6883956521874985</v>
      </c>
      <c r="G192" s="2">
        <f t="shared" si="40"/>
        <v>2.0782814390625006</v>
      </c>
    </row>
    <row r="193" spans="1:23" x14ac:dyDescent="0.2">
      <c r="A193" s="2" t="s">
        <v>31</v>
      </c>
      <c r="B193" s="2">
        <v>2043</v>
      </c>
      <c r="E193" s="2">
        <f t="shared" si="41"/>
        <v>4.7820500121874971</v>
      </c>
      <c r="F193" s="2">
        <f t="shared" si="39"/>
        <v>2.5791801949999886</v>
      </c>
      <c r="G193" s="2">
        <f t="shared" si="40"/>
        <v>2.202904798750005</v>
      </c>
    </row>
    <row r="194" spans="1:23" x14ac:dyDescent="0.2">
      <c r="A194" s="2" t="s">
        <v>42</v>
      </c>
      <c r="B194" s="2">
        <v>1980</v>
      </c>
      <c r="C194" s="2">
        <v>9.4E-2</v>
      </c>
      <c r="E194" s="2">
        <f>DATA_PE!F98-DATA_PE!T98</f>
        <v>17.516405494687511</v>
      </c>
      <c r="F194" s="2">
        <f>DATA_PE!G98-DATA_PE!U98</f>
        <v>21.595326937187501</v>
      </c>
      <c r="G194" s="2">
        <f>DATA_PE!H98-DATA_PE!V98</f>
        <v>-4.0798555612500014</v>
      </c>
      <c r="H194" s="2">
        <f>DATA_PE!I98-DATA_PE!W98</f>
        <v>-6.5476982675000031</v>
      </c>
      <c r="I194" s="2">
        <f>DATA_PE!J98-DATA_PE!X98</f>
        <v>-0.25891256468750612</v>
      </c>
      <c r="J194" s="2">
        <f>DATA_PE!K98-DATA_PE!Y98</f>
        <v>-6.287772281875009</v>
      </c>
      <c r="K194" s="2">
        <f>DATA_PE!L98-DATA_PE!Z98</f>
        <v>8.392166738852346</v>
      </c>
      <c r="M194" s="2" t="str">
        <f>A194</f>
        <v>China</v>
      </c>
      <c r="N194" s="2">
        <v>1</v>
      </c>
      <c r="O194" s="2">
        <f>AVERAGE(C194:C197)</f>
        <v>1.0627500000000001</v>
      </c>
      <c r="Q194" s="2">
        <f t="shared" ref="Q194:W194" si="42">AVERAGE(E194:E197)</f>
        <v>14.946149767656248</v>
      </c>
      <c r="R194" s="2">
        <f t="shared" si="42"/>
        <v>18.941512005156248</v>
      </c>
      <c r="S194" s="2">
        <f t="shared" si="42"/>
        <v>-3.9956004010937498</v>
      </c>
      <c r="T194" s="2">
        <f t="shared" si="42"/>
        <v>-6.3108550942968762</v>
      </c>
      <c r="U194" s="2">
        <f t="shared" si="42"/>
        <v>0.15374546617187246</v>
      </c>
      <c r="V194" s="2">
        <f t="shared" si="42"/>
        <v>-6.4643777818750063</v>
      </c>
      <c r="W194" s="2">
        <f t="shared" si="42"/>
        <v>2.12179256772137</v>
      </c>
    </row>
    <row r="195" spans="1:23" x14ac:dyDescent="0.2">
      <c r="A195" s="2" t="s">
        <v>42</v>
      </c>
      <c r="B195" s="2">
        <v>1981</v>
      </c>
      <c r="C195" s="2">
        <v>0.79300000000000004</v>
      </c>
      <c r="E195" s="2">
        <f>DATA_PE!F99-DATA_PE!T99</f>
        <v>15.532755459062493</v>
      </c>
      <c r="F195" s="2">
        <f>DATA_PE!G99-DATA_PE!U99</f>
        <v>19.575822832812513</v>
      </c>
      <c r="G195" s="2">
        <f>DATA_PE!H99-DATA_PE!V99</f>
        <v>-4.0430748771874967</v>
      </c>
      <c r="H195" s="2">
        <f>DATA_PE!I99-DATA_PE!W99</f>
        <v>-6.4706406212500056</v>
      </c>
      <c r="I195" s="2">
        <f>DATA_PE!J99-DATA_PE!X99</f>
        <v>-1.5337656249997167E-2</v>
      </c>
      <c r="J195" s="2">
        <f>DATA_PE!K99-DATA_PE!Y99</f>
        <v>-6.4553882481250078</v>
      </c>
      <c r="K195" s="2">
        <f>DATA_PE!L99-DATA_PE!Z99</f>
        <v>1.0705076534781601</v>
      </c>
      <c r="M195" s="2" t="str">
        <f t="shared" ref="M195:M225" si="43">A195</f>
        <v>China</v>
      </c>
      <c r="N195" s="2">
        <v>2</v>
      </c>
      <c r="O195" s="2">
        <f>AVERAGE(C198:C201)</f>
        <v>-1.3650000000000002</v>
      </c>
      <c r="P195" s="2">
        <f t="shared" ref="P195:W195" si="44">AVERAGE(D198:D201)</f>
        <v>6.5452962672504498</v>
      </c>
      <c r="Q195" s="2">
        <f t="shared" si="44"/>
        <v>10.212874857812492</v>
      </c>
      <c r="R195" s="2">
        <f t="shared" si="44"/>
        <v>14.192915333437496</v>
      </c>
      <c r="S195" s="2">
        <f t="shared" si="44"/>
        <v>-3.9800496462500026</v>
      </c>
      <c r="T195" s="2">
        <f t="shared" si="44"/>
        <v>-4.7186635519531333</v>
      </c>
      <c r="U195" s="2">
        <f t="shared" si="44"/>
        <v>1.3103114208593727</v>
      </c>
      <c r="V195" s="2">
        <f t="shared" si="44"/>
        <v>-6.0290825035156246</v>
      </c>
      <c r="W195" s="2">
        <f t="shared" si="44"/>
        <v>2.5795525183635699</v>
      </c>
    </row>
    <row r="196" spans="1:23" x14ac:dyDescent="0.2">
      <c r="A196" s="2" t="s">
        <v>42</v>
      </c>
      <c r="B196" s="2">
        <v>1982</v>
      </c>
      <c r="C196" s="2">
        <v>1.9910000000000001</v>
      </c>
      <c r="E196" s="2">
        <f>DATA_PE!F100-DATA_PE!T100</f>
        <v>14.003611259687496</v>
      </c>
      <c r="F196" s="2">
        <f>DATA_PE!G100-DATA_PE!U100</f>
        <v>17.971938321249993</v>
      </c>
      <c r="G196" s="2">
        <f>DATA_PE!H100-DATA_PE!V100</f>
        <v>-3.9683629787499992</v>
      </c>
      <c r="H196" s="2">
        <f>DATA_PE!I100-DATA_PE!W100</f>
        <v>-6.2714800931250068</v>
      </c>
      <c r="I196" s="2">
        <f>DATA_PE!J100-DATA_PE!X100</f>
        <v>0.28592314718749279</v>
      </c>
      <c r="J196" s="2">
        <f>DATA_PE!K100-DATA_PE!Y100</f>
        <v>-6.5574256603125036</v>
      </c>
      <c r="K196" s="2">
        <f>DATA_PE!L100-DATA_PE!Z100</f>
        <v>-0.18284599932268808</v>
      </c>
      <c r="M196" s="2" t="str">
        <f t="shared" si="43"/>
        <v>China</v>
      </c>
      <c r="N196" s="2">
        <v>3</v>
      </c>
      <c r="O196" s="2">
        <f>AVERAGE(C202:C205)</f>
        <v>1.105</v>
      </c>
      <c r="P196" s="2">
        <f t="shared" ref="P196:W196" si="45">AVERAGE(D202:D205)</f>
        <v>-2.4416311534375366</v>
      </c>
      <c r="Q196" s="2">
        <f t="shared" si="45"/>
        <v>8.4174695085937383</v>
      </c>
      <c r="R196" s="2">
        <f t="shared" si="45"/>
        <v>12.977215257265621</v>
      </c>
      <c r="S196" s="2">
        <f t="shared" si="45"/>
        <v>-4.5598103476562528</v>
      </c>
      <c r="T196" s="2">
        <f t="shared" si="45"/>
        <v>-3.7306676815625099</v>
      </c>
      <c r="U196" s="2">
        <f t="shared" si="45"/>
        <v>1.6957420423437473</v>
      </c>
      <c r="V196" s="2">
        <f t="shared" si="45"/>
        <v>-5.4259116669531293</v>
      </c>
      <c r="W196" s="2">
        <f t="shared" si="45"/>
        <v>-1.6407914020109247</v>
      </c>
    </row>
    <row r="197" spans="1:23" x14ac:dyDescent="0.2">
      <c r="A197" s="2" t="s">
        <v>42</v>
      </c>
      <c r="B197" s="2">
        <v>1983</v>
      </c>
      <c r="C197" s="2">
        <v>1.373</v>
      </c>
      <c r="E197" s="2">
        <f>DATA_PE!F101-DATA_PE!T101</f>
        <v>12.731826857187492</v>
      </c>
      <c r="F197" s="2">
        <f>DATA_PE!G101-DATA_PE!U101</f>
        <v>16.622959929374986</v>
      </c>
      <c r="G197" s="2">
        <f>DATA_PE!H101-DATA_PE!V101</f>
        <v>-3.891108187187502</v>
      </c>
      <c r="H197" s="2">
        <f>DATA_PE!I101-DATA_PE!W101</f>
        <v>-5.9536013953124893</v>
      </c>
      <c r="I197" s="2">
        <f>DATA_PE!J101-DATA_PE!X101</f>
        <v>0.60330893843750033</v>
      </c>
      <c r="J197" s="2">
        <f>DATA_PE!K101-DATA_PE!Y101</f>
        <v>-6.5569249371875049</v>
      </c>
      <c r="K197" s="2">
        <f>DATA_PE!L101-DATA_PE!Z101</f>
        <v>-0.79265812212233788</v>
      </c>
      <c r="M197" s="2" t="str">
        <f t="shared" si="43"/>
        <v>China</v>
      </c>
      <c r="N197" s="2">
        <v>4</v>
      </c>
      <c r="O197" s="2">
        <f>AVERAGE(C206:C209)</f>
        <v>0.24024999999999996</v>
      </c>
      <c r="P197" s="2">
        <f t="shared" ref="P197:W197" si="46">AVERAGE(D206:D209)</f>
        <v>-2.6609481489981586</v>
      </c>
      <c r="Q197" s="2">
        <f t="shared" si="46"/>
        <v>8.1384224141406243</v>
      </c>
      <c r="R197" s="2">
        <f t="shared" si="46"/>
        <v>12.970351772343744</v>
      </c>
      <c r="S197" s="2">
        <f t="shared" si="46"/>
        <v>-4.8320468707812534</v>
      </c>
      <c r="T197" s="2">
        <f t="shared" si="46"/>
        <v>-4.336919205000008</v>
      </c>
      <c r="U197" s="2">
        <f t="shared" si="46"/>
        <v>0.95976665249999815</v>
      </c>
      <c r="V197" s="2">
        <f t="shared" si="46"/>
        <v>-5.2965004628125012</v>
      </c>
      <c r="W197" s="2">
        <f t="shared" si="46"/>
        <v>1.2597044306662828</v>
      </c>
    </row>
    <row r="198" spans="1:23" x14ac:dyDescent="0.2">
      <c r="A198" s="2" t="s">
        <v>42</v>
      </c>
      <c r="B198" s="2">
        <v>1984</v>
      </c>
      <c r="C198" s="2">
        <v>0.626</v>
      </c>
      <c r="D198" s="2">
        <v>6.5452962672504498</v>
      </c>
      <c r="E198" s="2">
        <f>DATA_PE!F102-DATA_PE!T102</f>
        <v>11.524623847187499</v>
      </c>
      <c r="F198" s="2">
        <f>DATA_PE!G102-DATA_PE!U102</f>
        <v>15.385366462499995</v>
      </c>
      <c r="G198" s="2">
        <f>DATA_PE!H102-DATA_PE!V102</f>
        <v>-3.8598224653125008</v>
      </c>
      <c r="H198" s="2">
        <f>DATA_PE!I102-DATA_PE!W102</f>
        <v>-5.5016942662500128</v>
      </c>
      <c r="I198" s="2">
        <f>DATA_PE!J102-DATA_PE!X102</f>
        <v>0.91048204187499948</v>
      </c>
      <c r="J198" s="2">
        <f>DATA_PE!K102-DATA_PE!Y102</f>
        <v>-6.4121751293750044</v>
      </c>
      <c r="K198" s="2">
        <f>DATA_PE!L102-DATA_PE!Z102</f>
        <v>1.1953030067216104</v>
      </c>
      <c r="M198" s="2" t="str">
        <f t="shared" si="43"/>
        <v>China</v>
      </c>
      <c r="N198" s="2">
        <v>5</v>
      </c>
      <c r="O198" s="2">
        <f>AVERAGE(C210:C213)</f>
        <v>2.3147500000000001</v>
      </c>
      <c r="P198" s="2">
        <f t="shared" ref="P198:W198" si="47">AVERAGE(D210:D213)</f>
        <v>-8.2123340157257232</v>
      </c>
      <c r="Q198" s="2">
        <f t="shared" si="47"/>
        <v>6.3485363721093648</v>
      </c>
      <c r="R198" s="2">
        <f t="shared" si="47"/>
        <v>11.168863801953123</v>
      </c>
      <c r="S198" s="2">
        <f t="shared" si="47"/>
        <v>-4.8200681037500033</v>
      </c>
      <c r="T198" s="2">
        <f t="shared" si="47"/>
        <v>-4.4715604692968718</v>
      </c>
      <c r="U198" s="2">
        <f t="shared" si="47"/>
        <v>-0.14374370187500674</v>
      </c>
      <c r="V198" s="2">
        <f t="shared" si="47"/>
        <v>-4.327642888984375</v>
      </c>
      <c r="W198" s="2">
        <f t="shared" si="47"/>
        <v>1.863713603253573</v>
      </c>
    </row>
    <row r="199" spans="1:23" x14ac:dyDescent="0.2">
      <c r="A199" s="2" t="s">
        <v>42</v>
      </c>
      <c r="B199" s="2">
        <v>1985</v>
      </c>
      <c r="C199" s="2">
        <v>-3.7480000000000002</v>
      </c>
      <c r="D199" s="2">
        <v>6.5452962672504498</v>
      </c>
      <c r="E199" s="2">
        <f>DATA_PE!F103-DATA_PE!T103</f>
        <v>10.369395415312489</v>
      </c>
      <c r="F199" s="2">
        <f>DATA_PE!G103-DATA_PE!U103</f>
        <v>14.264739767499997</v>
      </c>
      <c r="G199" s="2">
        <f>DATA_PE!H103-DATA_PE!V103</f>
        <v>-3.8952765500000055</v>
      </c>
      <c r="H199" s="2">
        <f>DATA_PE!I103-DATA_PE!W103</f>
        <v>-4.9677610725000108</v>
      </c>
      <c r="I199" s="2">
        <f>DATA_PE!J103-DATA_PE!X103</f>
        <v>1.2028098818749946</v>
      </c>
      <c r="J199" s="2">
        <f>DATA_PE!K103-DATA_PE!Y103</f>
        <v>-6.1708560199999987</v>
      </c>
      <c r="K199" s="2">
        <f>DATA_PE!L103-DATA_PE!Z103</f>
        <v>3.3111729679148065</v>
      </c>
      <c r="M199" s="2" t="str">
        <f t="shared" si="43"/>
        <v>China</v>
      </c>
      <c r="N199" s="2">
        <v>6</v>
      </c>
      <c r="O199" s="2">
        <f>AVERAGE(C214:C217)</f>
        <v>2.0215000000000001</v>
      </c>
      <c r="P199" s="2">
        <f t="shared" ref="P199:W199" si="48">AVERAGE(D214:D217)</f>
        <v>3.4481320475551422</v>
      </c>
      <c r="Q199" s="2">
        <f t="shared" si="48"/>
        <v>2.1177359339843669</v>
      </c>
      <c r="R199" s="2">
        <f t="shared" si="48"/>
        <v>7.0565774735156257</v>
      </c>
      <c r="S199" s="2">
        <f t="shared" si="48"/>
        <v>-4.9388871695312533</v>
      </c>
      <c r="T199" s="2">
        <f t="shared" si="48"/>
        <v>-2.9032734843749939</v>
      </c>
      <c r="U199" s="2">
        <f t="shared" si="48"/>
        <v>-0.70657495765625189</v>
      </c>
      <c r="V199" s="2">
        <f t="shared" si="48"/>
        <v>-2.1962115239843749</v>
      </c>
      <c r="W199" s="2">
        <f t="shared" si="48"/>
        <v>-0.8667894320574443</v>
      </c>
    </row>
    <row r="200" spans="1:23" x14ac:dyDescent="0.2">
      <c r="A200" s="2" t="s">
        <v>42</v>
      </c>
      <c r="B200" s="2">
        <v>1986</v>
      </c>
      <c r="C200" s="2">
        <v>-2.431</v>
      </c>
      <c r="D200" s="2">
        <v>6.5452962672504498</v>
      </c>
      <c r="E200" s="2">
        <f>DATA_PE!F104-DATA_PE!T104</f>
        <v>9.7718170287500001</v>
      </c>
      <c r="F200" s="2">
        <f>DATA_PE!G104-DATA_PE!U104</f>
        <v>13.7737728359375</v>
      </c>
      <c r="G200" s="2">
        <f>DATA_PE!H104-DATA_PE!V104</f>
        <v>-4.0027538781250005</v>
      </c>
      <c r="H200" s="2">
        <f>DATA_PE!I104-DATA_PE!W104</f>
        <v>-4.4260276990625158</v>
      </c>
      <c r="I200" s="2">
        <f>DATA_PE!J104-DATA_PE!X104</f>
        <v>1.4618542759375011</v>
      </c>
      <c r="J200" s="2">
        <f>DATA_PE!K104-DATA_PE!Y104</f>
        <v>-5.8879997956249941</v>
      </c>
      <c r="K200" s="2">
        <f>DATA_PE!L104-DATA_PE!Z104</f>
        <v>2.1621718925934612</v>
      </c>
      <c r="M200" s="2" t="str">
        <f t="shared" si="43"/>
        <v>China</v>
      </c>
      <c r="N200" s="2">
        <v>7</v>
      </c>
      <c r="O200" s="2">
        <f>AVERAGE(C218:C221)</f>
        <v>7.0220000000000002</v>
      </c>
      <c r="P200" s="2">
        <f t="shared" ref="P200:W200" si="49">AVERAGE(D218:D221)</f>
        <v>13.621146560741179</v>
      </c>
      <c r="Q200" s="2">
        <f t="shared" si="49"/>
        <v>-3.6002652235937642</v>
      </c>
      <c r="R200" s="2">
        <f t="shared" si="49"/>
        <v>1.7227671075000002</v>
      </c>
      <c r="S200" s="2">
        <f t="shared" si="49"/>
        <v>-5.3232632933593784</v>
      </c>
      <c r="T200" s="2">
        <f t="shared" si="49"/>
        <v>-0.1849496891406357</v>
      </c>
      <c r="U200" s="2">
        <f t="shared" si="49"/>
        <v>-0.53573963742187214</v>
      </c>
      <c r="V200" s="2">
        <f t="shared" si="49"/>
        <v>0.35044449539062317</v>
      </c>
      <c r="W200" s="2">
        <f t="shared" si="49"/>
        <v>-1.8817985083978006</v>
      </c>
    </row>
    <row r="201" spans="1:23" x14ac:dyDescent="0.2">
      <c r="A201" s="2" t="s">
        <v>42</v>
      </c>
      <c r="B201" s="2">
        <v>1987</v>
      </c>
      <c r="C201" s="2">
        <v>9.2999999999999999E-2</v>
      </c>
      <c r="D201" s="2">
        <v>6.5452962672504498</v>
      </c>
      <c r="E201" s="2">
        <f>DATA_PE!F105-DATA_PE!T105</f>
        <v>9.1856631399999813</v>
      </c>
      <c r="F201" s="2">
        <f>DATA_PE!G105-DATA_PE!U105</f>
        <v>13.347782267812491</v>
      </c>
      <c r="G201" s="2">
        <f>DATA_PE!H105-DATA_PE!V105</f>
        <v>-4.1623456915625034</v>
      </c>
      <c r="H201" s="2">
        <f>DATA_PE!I105-DATA_PE!W105</f>
        <v>-3.9791711699999937</v>
      </c>
      <c r="I201" s="2">
        <f>DATA_PE!J105-DATA_PE!X105</f>
        <v>1.6660994837499956</v>
      </c>
      <c r="J201" s="2">
        <f>DATA_PE!K105-DATA_PE!Y105</f>
        <v>-5.6452990690625029</v>
      </c>
      <c r="K201" s="2">
        <f>DATA_PE!L105-DATA_PE!Z105</f>
        <v>3.649562206224402</v>
      </c>
      <c r="M201" s="2" t="str">
        <f t="shared" si="43"/>
        <v>China</v>
      </c>
      <c r="N201" s="2">
        <v>8</v>
      </c>
      <c r="O201" s="2">
        <f>AVERAGE(C222:C225)</f>
        <v>5.0120000000000005</v>
      </c>
      <c r="P201" s="2">
        <f t="shared" ref="P201:W201" si="50">AVERAGE(D222:D225)</f>
        <v>31.930286561815386</v>
      </c>
      <c r="Q201" s="2">
        <f t="shared" si="50"/>
        <v>-6.1354752750000028</v>
      </c>
      <c r="R201" s="2">
        <f t="shared" si="50"/>
        <v>-0.26405161203124994</v>
      </c>
      <c r="S201" s="2">
        <f t="shared" si="50"/>
        <v>-5.8714071347656258</v>
      </c>
      <c r="T201" s="2">
        <f t="shared" si="50"/>
        <v>1.5944759575000038</v>
      </c>
      <c r="U201" s="2">
        <f t="shared" si="50"/>
        <v>-5.9672266328133716E-2</v>
      </c>
      <c r="V201" s="2">
        <f t="shared" si="50"/>
        <v>1.6539029812499937</v>
      </c>
      <c r="W201" s="2">
        <f t="shared" si="50"/>
        <v>2.0154171563227123</v>
      </c>
    </row>
    <row r="202" spans="1:23" x14ac:dyDescent="0.2">
      <c r="A202" s="2" t="s">
        <v>42</v>
      </c>
      <c r="B202" s="2">
        <v>1988</v>
      </c>
      <c r="C202" s="2">
        <v>-0.94099999999999995</v>
      </c>
      <c r="D202" s="2">
        <v>-2.4416311534375366</v>
      </c>
      <c r="E202" s="2">
        <f>DATA_PE!F106-DATA_PE!T106</f>
        <v>8.7004333562499951</v>
      </c>
      <c r="F202" s="2">
        <f>DATA_PE!G106-DATA_PE!U106</f>
        <v>13.047826313750008</v>
      </c>
      <c r="G202" s="2">
        <f>DATA_PE!H106-DATA_PE!V106</f>
        <v>-4.3473978931250041</v>
      </c>
      <c r="H202" s="2">
        <f>DATA_PE!I106-DATA_PE!W106</f>
        <v>-3.6962483675000044</v>
      </c>
      <c r="I202" s="2">
        <f>DATA_PE!J106-DATA_PE!X106</f>
        <v>1.7984169078124985</v>
      </c>
      <c r="J202" s="2">
        <f>DATA_PE!K106-DATA_PE!Y106</f>
        <v>-5.4946685387500089</v>
      </c>
      <c r="K202" s="2">
        <f>DATA_PE!L106-DATA_PE!Z106</f>
        <v>4.4724792107681148</v>
      </c>
      <c r="M202" s="2" t="str">
        <f t="shared" si="43"/>
        <v>China</v>
      </c>
      <c r="N202" s="2">
        <v>9</v>
      </c>
      <c r="Q202" s="2">
        <f>T194</f>
        <v>-6.3108550942968762</v>
      </c>
      <c r="R202" s="2">
        <f t="shared" ref="R202:S209" si="51">U194</f>
        <v>0.15374546617187246</v>
      </c>
      <c r="S202" s="2">
        <f t="shared" si="51"/>
        <v>-6.4643777818750063</v>
      </c>
    </row>
    <row r="203" spans="1:23" x14ac:dyDescent="0.2">
      <c r="A203" s="2" t="s">
        <v>42</v>
      </c>
      <c r="B203" s="2">
        <v>1989</v>
      </c>
      <c r="C203" s="2">
        <v>-0.95699999999999996</v>
      </c>
      <c r="D203" s="2">
        <v>-2.4416311534375366</v>
      </c>
      <c r="E203" s="2">
        <f>DATA_PE!F107-DATA_PE!T107</f>
        <v>8.3660583371874893</v>
      </c>
      <c r="F203" s="2">
        <f>DATA_PE!G107-DATA_PE!U107</f>
        <v>12.881275335624991</v>
      </c>
      <c r="G203" s="2">
        <f>DATA_PE!H107-DATA_PE!V107</f>
        <v>-4.515485729062501</v>
      </c>
      <c r="H203" s="2">
        <f>DATA_PE!I107-DATA_PE!W107</f>
        <v>-3.6323768984375135</v>
      </c>
      <c r="I203" s="2">
        <f>DATA_PE!J107-DATA_PE!X107</f>
        <v>1.762784934999992</v>
      </c>
      <c r="J203" s="2">
        <f>DATA_PE!K107-DATA_PE!Y107</f>
        <v>-5.3940813746874987</v>
      </c>
      <c r="K203" s="2">
        <f>DATA_PE!L107-DATA_PE!Z107</f>
        <v>-0.60502599930056356</v>
      </c>
      <c r="M203" s="2" t="str">
        <f t="shared" si="43"/>
        <v>China</v>
      </c>
      <c r="N203" s="2">
        <v>10</v>
      </c>
      <c r="Q203" s="2">
        <f t="shared" ref="Q203:Q209" si="52">T195</f>
        <v>-4.7186635519531333</v>
      </c>
      <c r="R203" s="2">
        <f t="shared" si="51"/>
        <v>1.3103114208593727</v>
      </c>
      <c r="S203" s="2">
        <f t="shared" si="51"/>
        <v>-6.0290825035156246</v>
      </c>
    </row>
    <row r="204" spans="1:23" x14ac:dyDescent="0.2">
      <c r="A204" s="2" t="s">
        <v>42</v>
      </c>
      <c r="B204" s="2">
        <v>1990</v>
      </c>
      <c r="C204" s="2">
        <v>3.0739999999999998</v>
      </c>
      <c r="D204" s="2">
        <v>-2.4416311534375366</v>
      </c>
      <c r="E204" s="2">
        <f>DATA_PE!F108-DATA_PE!T108</f>
        <v>8.1406715668749996</v>
      </c>
      <c r="F204" s="2">
        <f>DATA_PE!G108-DATA_PE!U108</f>
        <v>12.782589971562494</v>
      </c>
      <c r="G204" s="2">
        <f>DATA_PE!H108-DATA_PE!V108</f>
        <v>-4.6419543871875035</v>
      </c>
      <c r="H204" s="2">
        <f>DATA_PE!I108-DATA_PE!W108</f>
        <v>-3.7069425153125124</v>
      </c>
      <c r="I204" s="2">
        <f>DATA_PE!J108-DATA_PE!X108</f>
        <v>1.6801094368749965</v>
      </c>
      <c r="J204" s="2">
        <f>DATA_PE!K108-DATA_PE!Y108</f>
        <v>-5.3871121712500027</v>
      </c>
      <c r="K204" s="2">
        <f>DATA_PE!L108-DATA_PE!Z108</f>
        <v>-5.3551393834504735</v>
      </c>
      <c r="M204" s="2" t="str">
        <f t="shared" si="43"/>
        <v>China</v>
      </c>
      <c r="N204" s="2">
        <v>11</v>
      </c>
      <c r="Q204" s="2">
        <f t="shared" si="52"/>
        <v>-3.7306676815625099</v>
      </c>
      <c r="R204" s="2">
        <f t="shared" si="51"/>
        <v>1.6957420423437473</v>
      </c>
      <c r="S204" s="2">
        <f t="shared" si="51"/>
        <v>-5.4259116669531293</v>
      </c>
    </row>
    <row r="205" spans="1:23" x14ac:dyDescent="0.2">
      <c r="A205" s="2" t="s">
        <v>42</v>
      </c>
      <c r="B205" s="2">
        <v>1991</v>
      </c>
      <c r="C205" s="2">
        <v>3.2440000000000002</v>
      </c>
      <c r="D205" s="2">
        <v>-2.4416311534375366</v>
      </c>
      <c r="E205" s="2">
        <f>DATA_PE!F109-DATA_PE!T109</f>
        <v>8.4627147740624693</v>
      </c>
      <c r="F205" s="2">
        <f>DATA_PE!G109-DATA_PE!U109</f>
        <v>13.197169408124992</v>
      </c>
      <c r="G205" s="2">
        <f>DATA_PE!H109-DATA_PE!V109</f>
        <v>-4.7344033812500008</v>
      </c>
      <c r="H205" s="2">
        <f>DATA_PE!I109-DATA_PE!W109</f>
        <v>-3.8871029450000094</v>
      </c>
      <c r="I205" s="2">
        <f>DATA_PE!J109-DATA_PE!X109</f>
        <v>1.541656889687502</v>
      </c>
      <c r="J205" s="2">
        <f>DATA_PE!K109-DATA_PE!Y109</f>
        <v>-5.4277845831250069</v>
      </c>
      <c r="K205" s="2">
        <f>DATA_PE!L109-DATA_PE!Z109</f>
        <v>-5.0754794360607765</v>
      </c>
      <c r="M205" s="2" t="str">
        <f t="shared" si="43"/>
        <v>China</v>
      </c>
      <c r="N205" s="2">
        <v>12</v>
      </c>
      <c r="Q205" s="2">
        <f t="shared" si="52"/>
        <v>-4.336919205000008</v>
      </c>
      <c r="R205" s="2">
        <f t="shared" si="51"/>
        <v>0.95976665249999815</v>
      </c>
      <c r="S205" s="2">
        <f t="shared" si="51"/>
        <v>-5.2965004628125012</v>
      </c>
    </row>
    <row r="206" spans="1:23" x14ac:dyDescent="0.2">
      <c r="A206" s="2" t="s">
        <v>42</v>
      </c>
      <c r="B206" s="2">
        <v>1992</v>
      </c>
      <c r="C206" s="2">
        <v>1.3109999999999999</v>
      </c>
      <c r="D206" s="2">
        <v>-2.6609481489981586</v>
      </c>
      <c r="E206" s="2">
        <f>DATA_PE!F110-DATA_PE!T110</f>
        <v>8.4079690684374953</v>
      </c>
      <c r="F206" s="2">
        <f>DATA_PE!G110-DATA_PE!U110</f>
        <v>13.20513117406249</v>
      </c>
      <c r="G206" s="2">
        <f>DATA_PE!H110-DATA_PE!V110</f>
        <v>-4.7972386250000021</v>
      </c>
      <c r="H206" s="2">
        <f>DATA_PE!I110-DATA_PE!W110</f>
        <v>-4.0969200421875058</v>
      </c>
      <c r="I206" s="2">
        <f>DATA_PE!J110-DATA_PE!X110</f>
        <v>1.3487046003124945</v>
      </c>
      <c r="J206" s="2">
        <f>DATA_PE!K110-DATA_PE!Y110</f>
        <v>-5.44562555125</v>
      </c>
      <c r="K206" s="2">
        <f>DATA_PE!L110-DATA_PE!Z110</f>
        <v>-1.946124992790808</v>
      </c>
      <c r="M206" s="2" t="str">
        <f t="shared" si="43"/>
        <v>China</v>
      </c>
      <c r="N206" s="2">
        <v>13</v>
      </c>
      <c r="Q206" s="2">
        <f t="shared" si="52"/>
        <v>-4.4715604692968718</v>
      </c>
      <c r="R206" s="2">
        <f t="shared" si="51"/>
        <v>-0.14374370187500674</v>
      </c>
      <c r="S206" s="2">
        <f t="shared" si="51"/>
        <v>-4.327642888984375</v>
      </c>
    </row>
    <row r="207" spans="1:23" x14ac:dyDescent="0.2">
      <c r="A207" s="2" t="s">
        <v>42</v>
      </c>
      <c r="B207" s="2">
        <v>1993</v>
      </c>
      <c r="C207" s="2">
        <v>-1.9410000000000001</v>
      </c>
      <c r="D207" s="2">
        <v>-2.6609481489981586</v>
      </c>
      <c r="E207" s="2">
        <f>DATA_PE!F111-DATA_PE!T111</f>
        <v>8.1824553303125143</v>
      </c>
      <c r="F207" s="2">
        <f>DATA_PE!G111-DATA_PE!U111</f>
        <v>13.016286289687489</v>
      </c>
      <c r="G207" s="2">
        <f>DATA_PE!H111-DATA_PE!V111</f>
        <v>-4.8341272143750036</v>
      </c>
      <c r="H207" s="2">
        <f>DATA_PE!I111-DATA_PE!W111</f>
        <v>-4.2832605662500072</v>
      </c>
      <c r="I207" s="2">
        <f>DATA_PE!J111-DATA_PE!X111</f>
        <v>1.1147794062499976</v>
      </c>
      <c r="J207" s="2">
        <f>DATA_PE!K111-DATA_PE!Y111</f>
        <v>-5.3982804615624964</v>
      </c>
      <c r="K207" s="2">
        <f>DATA_PE!L111-DATA_PE!Z111</f>
        <v>1.1878908154790548</v>
      </c>
      <c r="M207" s="2" t="str">
        <f t="shared" si="43"/>
        <v>China</v>
      </c>
      <c r="N207" s="2">
        <v>14</v>
      </c>
      <c r="Q207" s="2">
        <f t="shared" si="52"/>
        <v>-2.9032734843749939</v>
      </c>
      <c r="R207" s="2">
        <f t="shared" si="51"/>
        <v>-0.70657495765625189</v>
      </c>
      <c r="S207" s="2">
        <f t="shared" si="51"/>
        <v>-2.1962115239843749</v>
      </c>
    </row>
    <row r="208" spans="1:23" x14ac:dyDescent="0.2">
      <c r="A208" s="2" t="s">
        <v>42</v>
      </c>
      <c r="B208" s="2">
        <v>1994</v>
      </c>
      <c r="C208" s="2">
        <v>1.369</v>
      </c>
      <c r="D208" s="2">
        <v>-2.6609481489981586</v>
      </c>
      <c r="E208" s="2">
        <f>DATA_PE!F112-DATA_PE!T112</f>
        <v>8.0129915346874938</v>
      </c>
      <c r="F208" s="2">
        <f>DATA_PE!G112-DATA_PE!U112</f>
        <v>12.862382721875001</v>
      </c>
      <c r="G208" s="2">
        <f>DATA_PE!H112-DATA_PE!V112</f>
        <v>-4.8494606990625044</v>
      </c>
      <c r="H208" s="2">
        <f>DATA_PE!I112-DATA_PE!W112</f>
        <v>-4.4223043978125034</v>
      </c>
      <c r="I208" s="2">
        <f>DATA_PE!J112-DATA_PE!X112</f>
        <v>0.83594605843749648</v>
      </c>
      <c r="J208" s="2">
        <f>DATA_PE!K112-DATA_PE!Y112</f>
        <v>-5.2582201175000023</v>
      </c>
      <c r="K208" s="2">
        <f>DATA_PE!L112-DATA_PE!Z112</f>
        <v>2.6326418563165799</v>
      </c>
      <c r="M208" s="2" t="str">
        <f t="shared" si="43"/>
        <v>China</v>
      </c>
      <c r="N208" s="2">
        <v>15</v>
      </c>
      <c r="Q208" s="2">
        <f t="shared" si="52"/>
        <v>-0.1849496891406357</v>
      </c>
      <c r="R208" s="2">
        <f t="shared" si="51"/>
        <v>-0.53573963742187214</v>
      </c>
      <c r="S208" s="2">
        <f t="shared" si="51"/>
        <v>0.35044449539062317</v>
      </c>
    </row>
    <row r="209" spans="1:19" x14ac:dyDescent="0.2">
      <c r="A209" s="2" t="s">
        <v>42</v>
      </c>
      <c r="B209" s="2">
        <v>1995</v>
      </c>
      <c r="C209" s="2">
        <v>0.222</v>
      </c>
      <c r="D209" s="2">
        <v>-2.6609481489981586</v>
      </c>
      <c r="E209" s="2">
        <f>DATA_PE!F113-DATA_PE!T113</f>
        <v>7.9502737231249938</v>
      </c>
      <c r="F209" s="2">
        <f>DATA_PE!G113-DATA_PE!U113</f>
        <v>12.79760690374999</v>
      </c>
      <c r="G209" s="2">
        <f>DATA_PE!H113-DATA_PE!V113</f>
        <v>-4.8473609446875034</v>
      </c>
      <c r="H209" s="2">
        <f>DATA_PE!I113-DATA_PE!W113</f>
        <v>-4.5451918137500158</v>
      </c>
      <c r="I209" s="2">
        <f>DATA_PE!J113-DATA_PE!X113</f>
        <v>0.53963654500000402</v>
      </c>
      <c r="J209" s="2">
        <f>DATA_PE!K113-DATA_PE!Y113</f>
        <v>-5.0838757209375061</v>
      </c>
      <c r="K209" s="2">
        <f>DATA_PE!L113-DATA_PE!Z113</f>
        <v>3.164410043660304</v>
      </c>
      <c r="M209" s="2" t="str">
        <f t="shared" si="43"/>
        <v>China</v>
      </c>
      <c r="N209" s="2">
        <v>16</v>
      </c>
      <c r="Q209" s="2">
        <f t="shared" si="52"/>
        <v>1.5944759575000038</v>
      </c>
      <c r="R209" s="2">
        <f t="shared" si="51"/>
        <v>-5.9672266328133716E-2</v>
      </c>
      <c r="S209" s="2">
        <f t="shared" si="51"/>
        <v>1.6539029812499937</v>
      </c>
    </row>
    <row r="210" spans="1:19" x14ac:dyDescent="0.2">
      <c r="A210" s="2" t="s">
        <v>42</v>
      </c>
      <c r="B210" s="2">
        <v>1996</v>
      </c>
      <c r="C210" s="2">
        <v>0.84599999999999997</v>
      </c>
      <c r="D210" s="2">
        <v>-8.2123340157257232</v>
      </c>
      <c r="E210" s="2">
        <f>DATA_PE!F114-DATA_PE!T114</f>
        <v>7.0586185234374881</v>
      </c>
      <c r="F210" s="2">
        <f>DATA_PE!G114-DATA_PE!U114</f>
        <v>11.897589898124998</v>
      </c>
      <c r="G210" s="2">
        <f>DATA_PE!H114-DATA_PE!V114</f>
        <v>-4.838942270937503</v>
      </c>
      <c r="H210" s="2">
        <f>DATA_PE!I114-DATA_PE!W114</f>
        <v>-4.626214673749999</v>
      </c>
      <c r="I210" s="2">
        <f>DATA_PE!J114-DATA_PE!X114</f>
        <v>0.23581792937498847</v>
      </c>
      <c r="J210" s="2">
        <f>DATA_PE!K114-DATA_PE!Y114</f>
        <v>-4.8619752006250074</v>
      </c>
      <c r="K210" s="2">
        <f>DATA_PE!L114-DATA_PE!Z114</f>
        <v>2.9771189996245884</v>
      </c>
      <c r="M210" s="2" t="str">
        <f t="shared" si="43"/>
        <v>China</v>
      </c>
    </row>
    <row r="211" spans="1:19" x14ac:dyDescent="0.2">
      <c r="A211" s="2" t="s">
        <v>42</v>
      </c>
      <c r="B211" s="2">
        <v>1997</v>
      </c>
      <c r="C211" s="2">
        <v>3.88</v>
      </c>
      <c r="D211" s="2">
        <v>-8.2123340157257232</v>
      </c>
      <c r="E211" s="2">
        <f>DATA_PE!F115-DATA_PE!T115</f>
        <v>6.6001343390624854</v>
      </c>
      <c r="F211" s="2">
        <f>DATA_PE!G115-DATA_PE!U115</f>
        <v>11.419753459999992</v>
      </c>
      <c r="G211" s="2">
        <f>DATA_PE!H115-DATA_PE!V115</f>
        <v>-4.819602757812504</v>
      </c>
      <c r="H211" s="2">
        <f>DATA_PE!I115-DATA_PE!W115</f>
        <v>-4.6171423281250057</v>
      </c>
      <c r="I211" s="2">
        <f>DATA_PE!J115-DATA_PE!X115</f>
        <v>-4.9371537500014995E-2</v>
      </c>
      <c r="J211" s="2">
        <f>DATA_PE!K115-DATA_PE!Y115</f>
        <v>-4.5677159481250058</v>
      </c>
      <c r="K211" s="2">
        <f>DATA_PE!L115-DATA_PE!Z115</f>
        <v>2.3622094852185405</v>
      </c>
      <c r="M211" s="2" t="str">
        <f t="shared" si="43"/>
        <v>China</v>
      </c>
    </row>
    <row r="212" spans="1:19" x14ac:dyDescent="0.2">
      <c r="A212" s="2" t="s">
        <v>42</v>
      </c>
      <c r="B212" s="2">
        <v>1998</v>
      </c>
      <c r="C212" s="2">
        <v>3.0870000000000002</v>
      </c>
      <c r="D212" s="2">
        <v>-8.2123340157257232</v>
      </c>
      <c r="E212" s="2">
        <f>DATA_PE!F116-DATA_PE!T116</f>
        <v>6.2293500221874893</v>
      </c>
      <c r="F212" s="2">
        <f>DATA_PE!G116-DATA_PE!U116</f>
        <v>11.033721136562509</v>
      </c>
      <c r="G212" s="2">
        <f>DATA_PE!H116-DATA_PE!V116</f>
        <v>-4.8043502437500027</v>
      </c>
      <c r="H212" s="2">
        <f>DATA_PE!I116-DATA_PE!W116</f>
        <v>-4.4841034290624933</v>
      </c>
      <c r="I212" s="2">
        <f>DATA_PE!J116-DATA_PE!X116</f>
        <v>-0.29552865156249908</v>
      </c>
      <c r="J212" s="2">
        <f>DATA_PE!K116-DATA_PE!Y116</f>
        <v>-4.1886795296874944</v>
      </c>
      <c r="K212" s="2">
        <f>DATA_PE!L116-DATA_PE!Z116</f>
        <v>1.7439148411630434</v>
      </c>
      <c r="M212" s="2" t="str">
        <f t="shared" si="43"/>
        <v>China</v>
      </c>
    </row>
    <row r="213" spans="1:19" x14ac:dyDescent="0.2">
      <c r="A213" s="2" t="s">
        <v>42</v>
      </c>
      <c r="B213" s="2">
        <v>1999</v>
      </c>
      <c r="C213" s="2">
        <v>1.446</v>
      </c>
      <c r="D213" s="2">
        <v>-8.2123340157257232</v>
      </c>
      <c r="E213" s="2">
        <f>DATA_PE!F117-DATA_PE!T117</f>
        <v>5.5060426037499965</v>
      </c>
      <c r="F213" s="2">
        <f>DATA_PE!G117-DATA_PE!U117</f>
        <v>10.324390713124988</v>
      </c>
      <c r="G213" s="2">
        <f>DATA_PE!H117-DATA_PE!V117</f>
        <v>-4.8173771425000051</v>
      </c>
      <c r="H213" s="2">
        <f>DATA_PE!I117-DATA_PE!W117</f>
        <v>-4.1587814462499892</v>
      </c>
      <c r="I213" s="2">
        <f>DATA_PE!J117-DATA_PE!X117</f>
        <v>-0.46589254781250133</v>
      </c>
      <c r="J213" s="2">
        <f>DATA_PE!K117-DATA_PE!Y117</f>
        <v>-3.6922008774999924</v>
      </c>
      <c r="K213" s="2">
        <f>DATA_PE!L117-DATA_PE!Z117</f>
        <v>0.37161108700811907</v>
      </c>
      <c r="M213" s="2" t="str">
        <f t="shared" si="43"/>
        <v>China</v>
      </c>
    </row>
    <row r="214" spans="1:19" x14ac:dyDescent="0.2">
      <c r="A214" s="2" t="s">
        <v>42</v>
      </c>
      <c r="B214" s="2">
        <v>2000</v>
      </c>
      <c r="C214" s="2">
        <v>1.712</v>
      </c>
      <c r="D214" s="2">
        <v>3.4481320475551422</v>
      </c>
      <c r="E214" s="2">
        <f>DATA_PE!F118-DATA_PE!T118</f>
        <v>4.2905834228124959</v>
      </c>
      <c r="F214" s="2">
        <f>DATA_PE!G118-DATA_PE!U118</f>
        <v>9.1609566740624899</v>
      </c>
      <c r="G214" s="2">
        <f>DATA_PE!H118-DATA_PE!V118</f>
        <v>-4.8705630462499983</v>
      </c>
      <c r="H214" s="2">
        <f>DATA_PE!I118-DATA_PE!W118</f>
        <v>-3.7386334415624916</v>
      </c>
      <c r="I214" s="2">
        <f>DATA_PE!J118-DATA_PE!X118</f>
        <v>-0.60693698406250718</v>
      </c>
      <c r="J214" s="2">
        <f>DATA_PE!K118-DATA_PE!Y118</f>
        <v>-3.1307820556249943</v>
      </c>
      <c r="K214" s="2">
        <f>DATA_PE!L118-DATA_PE!Z118</f>
        <v>-0.95131439277496965</v>
      </c>
      <c r="M214" s="2" t="str">
        <f t="shared" si="43"/>
        <v>China</v>
      </c>
    </row>
    <row r="215" spans="1:19" x14ac:dyDescent="0.2">
      <c r="A215" s="2" t="s">
        <v>42</v>
      </c>
      <c r="B215" s="2">
        <v>2001</v>
      </c>
      <c r="C215" s="2">
        <v>1.3140000000000001</v>
      </c>
      <c r="D215" s="2">
        <v>3.4481320475551422</v>
      </c>
      <c r="E215" s="2">
        <f>DATA_PE!F119-DATA_PE!T119</f>
        <v>3.0470413774999869</v>
      </c>
      <c r="F215" s="2">
        <f>DATA_PE!G119-DATA_PE!U119</f>
        <v>7.9385471971874999</v>
      </c>
      <c r="G215" s="2">
        <f>DATA_PE!H119-DATA_PE!V119</f>
        <v>-4.8915403434375033</v>
      </c>
      <c r="H215" s="2">
        <f>DATA_PE!I119-DATA_PE!W119</f>
        <v>-3.2256658146875026</v>
      </c>
      <c r="I215" s="2">
        <f>DATA_PE!J119-DATA_PE!X119</f>
        <v>-0.70629655812499692</v>
      </c>
      <c r="J215" s="2">
        <f>DATA_PE!K119-DATA_PE!Y119</f>
        <v>-2.5193212625000037</v>
      </c>
      <c r="K215" s="2">
        <f>DATA_PE!L119-DATA_PE!Z119</f>
        <v>-0.87747042114194029</v>
      </c>
      <c r="M215" s="2" t="str">
        <f t="shared" si="43"/>
        <v>China</v>
      </c>
    </row>
    <row r="216" spans="1:19" x14ac:dyDescent="0.2">
      <c r="A216" s="2" t="s">
        <v>42</v>
      </c>
      <c r="B216" s="2">
        <v>2002</v>
      </c>
      <c r="C216" s="2">
        <v>2.4359999999999999</v>
      </c>
      <c r="D216" s="2">
        <v>3.4481320475551422</v>
      </c>
      <c r="E216" s="2">
        <f>DATA_PE!F120-DATA_PE!T120</f>
        <v>1.4489304037499977</v>
      </c>
      <c r="F216" s="2">
        <f>DATA_PE!G120-DATA_PE!U120</f>
        <v>6.4009687087500104</v>
      </c>
      <c r="G216" s="2">
        <f>DATA_PE!H120-DATA_PE!V120</f>
        <v>-4.9520086062500042</v>
      </c>
      <c r="H216" s="2">
        <f>DATA_PE!I120-DATA_PE!W120</f>
        <v>-2.6410619196874876</v>
      </c>
      <c r="I216" s="2">
        <f>DATA_PE!J120-DATA_PE!X120</f>
        <v>-0.75617795968749846</v>
      </c>
      <c r="J216" s="2">
        <f>DATA_PE!K120-DATA_PE!Y120</f>
        <v>-1.8849367437499964</v>
      </c>
      <c r="K216" s="2">
        <f>DATA_PE!L120-DATA_PE!Z120</f>
        <v>-0.74934690294192641</v>
      </c>
      <c r="M216" s="2" t="str">
        <f t="shared" si="43"/>
        <v>China</v>
      </c>
    </row>
    <row r="217" spans="1:19" x14ac:dyDescent="0.2">
      <c r="A217" s="2" t="s">
        <v>42</v>
      </c>
      <c r="B217" s="2">
        <v>2003</v>
      </c>
      <c r="C217" s="2">
        <v>2.6240000000000001</v>
      </c>
      <c r="D217" s="2">
        <v>3.4481320475551422</v>
      </c>
      <c r="E217" s="2">
        <f>DATA_PE!F121-DATA_PE!T121</f>
        <v>-0.31561146812501306</v>
      </c>
      <c r="F217" s="2">
        <f>DATA_PE!G121-DATA_PE!U121</f>
        <v>4.7258373140625025</v>
      </c>
      <c r="G217" s="2">
        <f>DATA_PE!H121-DATA_PE!V121</f>
        <v>-5.0414366821875074</v>
      </c>
      <c r="H217" s="2">
        <f>DATA_PE!I121-DATA_PE!W121</f>
        <v>-2.0077327615624938</v>
      </c>
      <c r="I217" s="2">
        <f>DATA_PE!J121-DATA_PE!X121</f>
        <v>-0.756888328750005</v>
      </c>
      <c r="J217" s="2">
        <f>DATA_PE!K121-DATA_PE!Y121</f>
        <v>-1.2498060340625052</v>
      </c>
      <c r="K217" s="2">
        <f>DATA_PE!L121-DATA_PE!Z121</f>
        <v>-0.88902601137094073</v>
      </c>
      <c r="M217" s="2" t="str">
        <f t="shared" si="43"/>
        <v>China</v>
      </c>
    </row>
    <row r="218" spans="1:19" x14ac:dyDescent="0.2">
      <c r="A218" s="2" t="s">
        <v>42</v>
      </c>
      <c r="B218" s="2">
        <v>2004</v>
      </c>
      <c r="C218" s="2">
        <v>3.569</v>
      </c>
      <c r="D218" s="2">
        <v>13.621146560741179</v>
      </c>
      <c r="E218" s="2">
        <f>DATA_PE!F122-DATA_PE!T122</f>
        <v>-1.9275944343750169</v>
      </c>
      <c r="F218" s="2">
        <f>DATA_PE!G122-DATA_PE!U122</f>
        <v>3.2170812749999982</v>
      </c>
      <c r="G218" s="2">
        <f>DATA_PE!H122-DATA_PE!V122</f>
        <v>-5.1449474315625032</v>
      </c>
      <c r="H218" s="2">
        <f>DATA_PE!I122-DATA_PE!W122</f>
        <v>-1.2823879615624989</v>
      </c>
      <c r="I218" s="2">
        <f>DATA_PE!J122-DATA_PE!X122</f>
        <v>-0.70625392843749424</v>
      </c>
      <c r="J218" s="2">
        <f>DATA_PE!K122-DATA_PE!Y122</f>
        <v>-0.57706151468750377</v>
      </c>
      <c r="K218" s="2">
        <f>DATA_PE!L122-DATA_PE!Z122</f>
        <v>-2.4042272986600568</v>
      </c>
      <c r="M218" s="2" t="str">
        <f t="shared" si="43"/>
        <v>China</v>
      </c>
    </row>
    <row r="219" spans="1:19" x14ac:dyDescent="0.2">
      <c r="A219" s="2" t="s">
        <v>42</v>
      </c>
      <c r="B219" s="2">
        <v>2005</v>
      </c>
      <c r="C219" s="2">
        <v>5.8650000000000002</v>
      </c>
      <c r="D219" s="2">
        <v>13.621146560741179</v>
      </c>
      <c r="E219" s="2">
        <f>DATA_PE!F123-DATA_PE!T123</f>
        <v>-3.2203388331250196</v>
      </c>
      <c r="F219" s="2">
        <f>DATA_PE!G123-DATA_PE!U123</f>
        <v>2.0289668003124994</v>
      </c>
      <c r="G219" s="2">
        <f>DATA_PE!H123-DATA_PE!V123</f>
        <v>-5.250180966250003</v>
      </c>
      <c r="H219" s="2">
        <f>DATA_PE!I123-DATA_PE!W123</f>
        <v>-0.52036310687500986</v>
      </c>
      <c r="I219" s="2">
        <f>DATA_PE!J123-DATA_PE!X123</f>
        <v>-0.611576635937503</v>
      </c>
      <c r="J219" s="2">
        <f>DATA_PE!K123-DATA_PE!Y123</f>
        <v>9.1006565937497896E-2</v>
      </c>
      <c r="K219" s="2">
        <f>DATA_PE!L123-DATA_PE!Z123</f>
        <v>-2.7474075759661001</v>
      </c>
      <c r="M219" s="2" t="str">
        <f t="shared" si="43"/>
        <v>China</v>
      </c>
    </row>
    <row r="220" spans="1:19" x14ac:dyDescent="0.2">
      <c r="A220" s="2" t="s">
        <v>42</v>
      </c>
      <c r="B220" s="2">
        <v>2006</v>
      </c>
      <c r="C220" s="2">
        <v>8.5459999999999994</v>
      </c>
      <c r="D220" s="2">
        <v>13.621146560741179</v>
      </c>
      <c r="E220" s="2">
        <f>DATA_PE!F124-DATA_PE!T124</f>
        <v>-4.222400004375011</v>
      </c>
      <c r="F220" s="2">
        <f>DATA_PE!G124-DATA_PE!U124</f>
        <v>1.1599258021874945</v>
      </c>
      <c r="G220" s="2">
        <f>DATA_PE!H124-DATA_PE!V124</f>
        <v>-5.3822893556250015</v>
      </c>
      <c r="H220" s="2">
        <f>DATA_PE!I124-DATA_PE!W124</f>
        <v>0.2200517371874966</v>
      </c>
      <c r="I220" s="2">
        <f>DATA_PE!J124-DATA_PE!X124</f>
        <v>-0.48215712562499391</v>
      </c>
      <c r="J220" s="2">
        <f>DATA_PE!K124-DATA_PE!Y124</f>
        <v>0.70196474937500142</v>
      </c>
      <c r="K220" s="2">
        <f>DATA_PE!L124-DATA_PE!Z124</f>
        <v>-2.2483960941920422</v>
      </c>
      <c r="M220" s="2" t="str">
        <f t="shared" si="43"/>
        <v>China</v>
      </c>
    </row>
    <row r="221" spans="1:19" x14ac:dyDescent="0.2">
      <c r="A221" s="2" t="s">
        <v>42</v>
      </c>
      <c r="B221" s="2">
        <v>2007</v>
      </c>
      <c r="C221" s="2">
        <v>10.108000000000001</v>
      </c>
      <c r="D221" s="2">
        <v>13.621146560741179</v>
      </c>
      <c r="E221" s="2">
        <f>DATA_PE!F125-DATA_PE!T125</f>
        <v>-5.0307276225000095</v>
      </c>
      <c r="F221" s="2">
        <f>DATA_PE!G125-DATA_PE!U125</f>
        <v>0.48509455250000855</v>
      </c>
      <c r="G221" s="2">
        <f>DATA_PE!H125-DATA_PE!V125</f>
        <v>-5.5156354200000042</v>
      </c>
      <c r="H221" s="2">
        <f>DATA_PE!I125-DATA_PE!W125</f>
        <v>0.84290057468746937</v>
      </c>
      <c r="I221" s="2">
        <f>DATA_PE!J125-DATA_PE!X125</f>
        <v>-0.34297085968749741</v>
      </c>
      <c r="J221" s="2">
        <f>DATA_PE!K125-DATA_PE!Y125</f>
        <v>1.1858681809374971</v>
      </c>
      <c r="K221" s="2">
        <f>DATA_PE!L125-DATA_PE!Z125</f>
        <v>-0.12716306477300332</v>
      </c>
      <c r="M221" s="2" t="str">
        <f t="shared" si="43"/>
        <v>China</v>
      </c>
    </row>
    <row r="222" spans="1:19" x14ac:dyDescent="0.2">
      <c r="A222" s="2" t="s">
        <v>42</v>
      </c>
      <c r="B222" s="2">
        <v>2008</v>
      </c>
      <c r="C222" s="2">
        <v>9.3049999999999997</v>
      </c>
      <c r="D222" s="2">
        <v>31.930286561815386</v>
      </c>
      <c r="E222" s="2">
        <f>DATA_PE!F126-DATA_PE!T126</f>
        <v>-5.6286581303124876</v>
      </c>
      <c r="F222" s="2">
        <f>DATA_PE!G126-DATA_PE!U126</f>
        <v>2.1812531874999763E-2</v>
      </c>
      <c r="G222" s="2">
        <f>DATA_PE!H126-DATA_PE!V126</f>
        <v>-5.6503812828125035</v>
      </c>
      <c r="H222" s="2">
        <f>DATA_PE!I126-DATA_PE!W126</f>
        <v>1.2949704906249977</v>
      </c>
      <c r="I222" s="2">
        <f>DATA_PE!J126-DATA_PE!X126</f>
        <v>-0.21017569500001088</v>
      </c>
      <c r="J222" s="2">
        <f>DATA_PE!K126-DATA_PE!Y126</f>
        <v>1.5042310306250002</v>
      </c>
      <c r="K222" s="2">
        <f>DATA_PE!L126-DATA_PE!Z126</f>
        <v>0.22542497693962604</v>
      </c>
      <c r="M222" s="2" t="str">
        <f t="shared" si="43"/>
        <v>China</v>
      </c>
    </row>
    <row r="223" spans="1:19" x14ac:dyDescent="0.2">
      <c r="A223" s="2" t="s">
        <v>42</v>
      </c>
      <c r="B223" s="2">
        <v>2009</v>
      </c>
      <c r="C223" s="2">
        <v>4.8739999999999997</v>
      </c>
      <c r="D223" s="2">
        <v>31.930286561815386</v>
      </c>
      <c r="E223" s="2">
        <f>DATA_PE!F127-DATA_PE!T127</f>
        <v>-6.0569405424999871</v>
      </c>
      <c r="F223" s="2">
        <f>DATA_PE!G127-DATA_PE!U127</f>
        <v>-0.26653333031249815</v>
      </c>
      <c r="G223" s="2">
        <f>DATA_PE!H127-DATA_PE!V127</f>
        <v>-5.7903659990625016</v>
      </c>
      <c r="H223" s="2">
        <f>DATA_PE!I127-DATA_PE!W127</f>
        <v>1.6131368937500028</v>
      </c>
      <c r="I223" s="2">
        <f>DATA_PE!J127-DATA_PE!X127</f>
        <v>-0.10508921750000866</v>
      </c>
      <c r="J223" s="2">
        <f>DATA_PE!K127-DATA_PE!Y127</f>
        <v>1.7181946565624742</v>
      </c>
      <c r="K223" s="2">
        <f>DATA_PE!L127-DATA_PE!Z127</f>
        <v>2.95578670258698</v>
      </c>
      <c r="M223" s="2" t="str">
        <f t="shared" si="43"/>
        <v>China</v>
      </c>
    </row>
    <row r="224" spans="1:19" x14ac:dyDescent="0.2">
      <c r="A224" s="2" t="s">
        <v>42</v>
      </c>
      <c r="B224" s="2">
        <v>2010</v>
      </c>
      <c r="C224" s="2">
        <v>4.01</v>
      </c>
      <c r="D224" s="2">
        <v>31.930286561815386</v>
      </c>
      <c r="E224" s="2">
        <f>DATA_PE!F128-DATA_PE!T128</f>
        <v>-6.3506789193750279</v>
      </c>
      <c r="F224" s="2">
        <f>DATA_PE!G128-DATA_PE!U128</f>
        <v>-0.41201139468750014</v>
      </c>
      <c r="G224" s="2">
        <f>DATA_PE!H128-DATA_PE!V128</f>
        <v>-5.9395797590624984</v>
      </c>
      <c r="H224" s="2">
        <f>DATA_PE!I128-DATA_PE!W128</f>
        <v>1.733746433437517</v>
      </c>
      <c r="I224" s="2">
        <f>DATA_PE!J128-DATA_PE!X128</f>
        <v>-7.6043478125029651E-3</v>
      </c>
      <c r="J224" s="2">
        <f>DATA_PE!K128-DATA_PE!Y128</f>
        <v>1.7412814390624973</v>
      </c>
      <c r="K224" s="2">
        <f>DATA_PE!L128-DATA_PE!Z128</f>
        <v>2.4244889823906939</v>
      </c>
      <c r="M224" s="2" t="str">
        <f t="shared" si="43"/>
        <v>China</v>
      </c>
    </row>
    <row r="225" spans="1:13" x14ac:dyDescent="0.2">
      <c r="A225" s="2" t="s">
        <v>42</v>
      </c>
      <c r="B225" s="2">
        <v>2011</v>
      </c>
      <c r="C225" s="2">
        <v>1.859</v>
      </c>
      <c r="D225" s="2">
        <v>31.930286561815386</v>
      </c>
      <c r="E225" s="2">
        <f>DATA_PE!F129-DATA_PE!T129</f>
        <v>-6.5056235078125084</v>
      </c>
      <c r="F225" s="2">
        <f>DATA_PE!G129-DATA_PE!U129</f>
        <v>-0.39947425500000122</v>
      </c>
      <c r="G225" s="2">
        <f>DATA_PE!H129-DATA_PE!V129</f>
        <v>-6.1053014981249998</v>
      </c>
      <c r="H225" s="2">
        <f>DATA_PE!I129-DATA_PE!W129</f>
        <v>1.7360500121874978</v>
      </c>
      <c r="I225" s="2">
        <f>DATA_PE!J129-DATA_PE!X129</f>
        <v>8.4180194999987634E-2</v>
      </c>
      <c r="J225" s="2">
        <f>DATA_PE!K129-DATA_PE!Y129</f>
        <v>1.6519047987500031</v>
      </c>
      <c r="K225" s="2">
        <f>DATA_PE!L129-DATA_PE!Z129</f>
        <v>2.4559679633735501</v>
      </c>
      <c r="M225" s="2" t="str">
        <f t="shared" si="43"/>
        <v>China</v>
      </c>
    </row>
    <row r="226" spans="1:13" x14ac:dyDescent="0.2">
      <c r="A226" s="2" t="s">
        <v>42</v>
      </c>
      <c r="B226" s="2">
        <v>2012</v>
      </c>
      <c r="E226" s="2">
        <f>H194</f>
        <v>-6.5476982675000031</v>
      </c>
      <c r="F226" s="2">
        <f t="shared" ref="F226:F257" si="53">I194</f>
        <v>-0.25891256468750612</v>
      </c>
      <c r="G226" s="2">
        <f t="shared" ref="G226:G257" si="54">J194</f>
        <v>-6.287772281875009</v>
      </c>
    </row>
    <row r="227" spans="1:13" x14ac:dyDescent="0.2">
      <c r="A227" s="2" t="s">
        <v>42</v>
      </c>
      <c r="B227" s="2">
        <v>2013</v>
      </c>
      <c r="E227" s="2">
        <f t="shared" ref="E227:E257" si="55">H195</f>
        <v>-6.4706406212500056</v>
      </c>
      <c r="F227" s="2">
        <f t="shared" si="53"/>
        <v>-1.5337656249997167E-2</v>
      </c>
      <c r="G227" s="2">
        <f t="shared" si="54"/>
        <v>-6.4553882481250078</v>
      </c>
    </row>
    <row r="228" spans="1:13" x14ac:dyDescent="0.2">
      <c r="A228" s="2" t="s">
        <v>42</v>
      </c>
      <c r="B228" s="2">
        <v>2014</v>
      </c>
      <c r="E228" s="2">
        <f t="shared" si="55"/>
        <v>-6.2714800931250068</v>
      </c>
      <c r="F228" s="2">
        <f t="shared" si="53"/>
        <v>0.28592314718749279</v>
      </c>
      <c r="G228" s="2">
        <f t="shared" si="54"/>
        <v>-6.5574256603125036</v>
      </c>
    </row>
    <row r="229" spans="1:13" x14ac:dyDescent="0.2">
      <c r="A229" s="2" t="s">
        <v>42</v>
      </c>
      <c r="B229" s="2">
        <v>2015</v>
      </c>
      <c r="E229" s="2">
        <f t="shared" si="55"/>
        <v>-5.9536013953124893</v>
      </c>
      <c r="F229" s="2">
        <f t="shared" si="53"/>
        <v>0.60330893843750033</v>
      </c>
      <c r="G229" s="2">
        <f t="shared" si="54"/>
        <v>-6.5569249371875049</v>
      </c>
    </row>
    <row r="230" spans="1:13" x14ac:dyDescent="0.2">
      <c r="A230" s="2" t="s">
        <v>42</v>
      </c>
      <c r="B230" s="2">
        <v>2016</v>
      </c>
      <c r="E230" s="2">
        <f t="shared" si="55"/>
        <v>-5.5016942662500128</v>
      </c>
      <c r="F230" s="2">
        <f t="shared" si="53"/>
        <v>0.91048204187499948</v>
      </c>
      <c r="G230" s="2">
        <f t="shared" si="54"/>
        <v>-6.4121751293750044</v>
      </c>
    </row>
    <row r="231" spans="1:13" x14ac:dyDescent="0.2">
      <c r="A231" s="2" t="s">
        <v>42</v>
      </c>
      <c r="B231" s="2">
        <v>2017</v>
      </c>
      <c r="E231" s="2">
        <f t="shared" si="55"/>
        <v>-4.9677610725000108</v>
      </c>
      <c r="F231" s="2">
        <f t="shared" si="53"/>
        <v>1.2028098818749946</v>
      </c>
      <c r="G231" s="2">
        <f t="shared" si="54"/>
        <v>-6.1708560199999987</v>
      </c>
    </row>
    <row r="232" spans="1:13" x14ac:dyDescent="0.2">
      <c r="A232" s="2" t="s">
        <v>42</v>
      </c>
      <c r="B232" s="2">
        <v>2018</v>
      </c>
      <c r="E232" s="2">
        <f t="shared" si="55"/>
        <v>-4.4260276990625158</v>
      </c>
      <c r="F232" s="2">
        <f t="shared" si="53"/>
        <v>1.4618542759375011</v>
      </c>
      <c r="G232" s="2">
        <f t="shared" si="54"/>
        <v>-5.8879997956249941</v>
      </c>
    </row>
    <row r="233" spans="1:13" x14ac:dyDescent="0.2">
      <c r="A233" s="2" t="s">
        <v>42</v>
      </c>
      <c r="B233" s="2">
        <v>2019</v>
      </c>
      <c r="E233" s="2">
        <f t="shared" si="55"/>
        <v>-3.9791711699999937</v>
      </c>
      <c r="F233" s="2">
        <f t="shared" si="53"/>
        <v>1.6660994837499956</v>
      </c>
      <c r="G233" s="2">
        <f t="shared" si="54"/>
        <v>-5.6452990690625029</v>
      </c>
    </row>
    <row r="234" spans="1:13" x14ac:dyDescent="0.2">
      <c r="A234" s="2" t="s">
        <v>42</v>
      </c>
      <c r="B234" s="2">
        <v>2020</v>
      </c>
      <c r="E234" s="2">
        <f t="shared" si="55"/>
        <v>-3.6962483675000044</v>
      </c>
      <c r="F234" s="2">
        <f t="shared" si="53"/>
        <v>1.7984169078124985</v>
      </c>
      <c r="G234" s="2">
        <f t="shared" si="54"/>
        <v>-5.4946685387500089</v>
      </c>
    </row>
    <row r="235" spans="1:13" x14ac:dyDescent="0.2">
      <c r="A235" s="2" t="s">
        <v>42</v>
      </c>
      <c r="B235" s="2">
        <v>2021</v>
      </c>
      <c r="E235" s="2">
        <f t="shared" si="55"/>
        <v>-3.6323768984375135</v>
      </c>
      <c r="F235" s="2">
        <f t="shared" si="53"/>
        <v>1.762784934999992</v>
      </c>
      <c r="G235" s="2">
        <f t="shared" si="54"/>
        <v>-5.3940813746874987</v>
      </c>
    </row>
    <row r="236" spans="1:13" x14ac:dyDescent="0.2">
      <c r="A236" s="2" t="s">
        <v>42</v>
      </c>
      <c r="B236" s="2">
        <v>2022</v>
      </c>
      <c r="E236" s="2">
        <f t="shared" si="55"/>
        <v>-3.7069425153125124</v>
      </c>
      <c r="F236" s="2">
        <f t="shared" si="53"/>
        <v>1.6801094368749965</v>
      </c>
      <c r="G236" s="2">
        <f t="shared" si="54"/>
        <v>-5.3871121712500027</v>
      </c>
    </row>
    <row r="237" spans="1:13" x14ac:dyDescent="0.2">
      <c r="A237" s="2" t="s">
        <v>42</v>
      </c>
      <c r="B237" s="2">
        <v>2023</v>
      </c>
      <c r="E237" s="2">
        <f t="shared" si="55"/>
        <v>-3.8871029450000094</v>
      </c>
      <c r="F237" s="2">
        <f t="shared" si="53"/>
        <v>1.541656889687502</v>
      </c>
      <c r="G237" s="2">
        <f t="shared" si="54"/>
        <v>-5.4277845831250069</v>
      </c>
    </row>
    <row r="238" spans="1:13" x14ac:dyDescent="0.2">
      <c r="A238" s="2" t="s">
        <v>42</v>
      </c>
      <c r="B238" s="2">
        <v>2024</v>
      </c>
      <c r="E238" s="2">
        <f t="shared" si="55"/>
        <v>-4.0969200421875058</v>
      </c>
      <c r="F238" s="2">
        <f t="shared" si="53"/>
        <v>1.3487046003124945</v>
      </c>
      <c r="G238" s="2">
        <f t="shared" si="54"/>
        <v>-5.44562555125</v>
      </c>
    </row>
    <row r="239" spans="1:13" x14ac:dyDescent="0.2">
      <c r="A239" s="2" t="s">
        <v>42</v>
      </c>
      <c r="B239" s="2">
        <v>2025</v>
      </c>
      <c r="E239" s="2">
        <f t="shared" si="55"/>
        <v>-4.2832605662500072</v>
      </c>
      <c r="F239" s="2">
        <f t="shared" si="53"/>
        <v>1.1147794062499976</v>
      </c>
      <c r="G239" s="2">
        <f t="shared" si="54"/>
        <v>-5.3982804615624964</v>
      </c>
    </row>
    <row r="240" spans="1:13" x14ac:dyDescent="0.2">
      <c r="A240" s="2" t="s">
        <v>42</v>
      </c>
      <c r="B240" s="2">
        <v>2026</v>
      </c>
      <c r="E240" s="2">
        <f t="shared" si="55"/>
        <v>-4.4223043978125034</v>
      </c>
      <c r="F240" s="2">
        <f t="shared" si="53"/>
        <v>0.83594605843749648</v>
      </c>
      <c r="G240" s="2">
        <f t="shared" si="54"/>
        <v>-5.2582201175000023</v>
      </c>
    </row>
    <row r="241" spans="1:7" x14ac:dyDescent="0.2">
      <c r="A241" s="2" t="s">
        <v>42</v>
      </c>
      <c r="B241" s="2">
        <v>2027</v>
      </c>
      <c r="E241" s="2">
        <f t="shared" si="55"/>
        <v>-4.5451918137500158</v>
      </c>
      <c r="F241" s="2">
        <f t="shared" si="53"/>
        <v>0.53963654500000402</v>
      </c>
      <c r="G241" s="2">
        <f t="shared" si="54"/>
        <v>-5.0838757209375061</v>
      </c>
    </row>
    <row r="242" spans="1:7" x14ac:dyDescent="0.2">
      <c r="A242" s="2" t="s">
        <v>42</v>
      </c>
      <c r="B242" s="2">
        <v>2028</v>
      </c>
      <c r="E242" s="2">
        <f t="shared" si="55"/>
        <v>-4.626214673749999</v>
      </c>
      <c r="F242" s="2">
        <f t="shared" si="53"/>
        <v>0.23581792937498847</v>
      </c>
      <c r="G242" s="2">
        <f t="shared" si="54"/>
        <v>-4.8619752006250074</v>
      </c>
    </row>
    <row r="243" spans="1:7" x14ac:dyDescent="0.2">
      <c r="A243" s="2" t="s">
        <v>42</v>
      </c>
      <c r="B243" s="2">
        <v>2029</v>
      </c>
      <c r="E243" s="2">
        <f t="shared" si="55"/>
        <v>-4.6171423281250057</v>
      </c>
      <c r="F243" s="2">
        <f t="shared" si="53"/>
        <v>-4.9371537500014995E-2</v>
      </c>
      <c r="G243" s="2">
        <f t="shared" si="54"/>
        <v>-4.5677159481250058</v>
      </c>
    </row>
    <row r="244" spans="1:7" x14ac:dyDescent="0.2">
      <c r="A244" s="2" t="s">
        <v>42</v>
      </c>
      <c r="B244" s="2">
        <v>2030</v>
      </c>
      <c r="E244" s="2">
        <f t="shared" si="55"/>
        <v>-4.4841034290624933</v>
      </c>
      <c r="F244" s="2">
        <f t="shared" si="53"/>
        <v>-0.29552865156249908</v>
      </c>
      <c r="G244" s="2">
        <f t="shared" si="54"/>
        <v>-4.1886795296874944</v>
      </c>
    </row>
    <row r="245" spans="1:7" x14ac:dyDescent="0.2">
      <c r="A245" s="2" t="s">
        <v>42</v>
      </c>
      <c r="B245" s="2">
        <v>2031</v>
      </c>
      <c r="E245" s="2">
        <f t="shared" si="55"/>
        <v>-4.1587814462499892</v>
      </c>
      <c r="F245" s="2">
        <f t="shared" si="53"/>
        <v>-0.46589254781250133</v>
      </c>
      <c r="G245" s="2">
        <f t="shared" si="54"/>
        <v>-3.6922008774999924</v>
      </c>
    </row>
    <row r="246" spans="1:7" x14ac:dyDescent="0.2">
      <c r="A246" s="2" t="s">
        <v>42</v>
      </c>
      <c r="B246" s="2">
        <v>2032</v>
      </c>
      <c r="E246" s="2">
        <f t="shared" si="55"/>
        <v>-3.7386334415624916</v>
      </c>
      <c r="F246" s="2">
        <f t="shared" si="53"/>
        <v>-0.60693698406250718</v>
      </c>
      <c r="G246" s="2">
        <f t="shared" si="54"/>
        <v>-3.1307820556249943</v>
      </c>
    </row>
    <row r="247" spans="1:7" x14ac:dyDescent="0.2">
      <c r="A247" s="2" t="s">
        <v>42</v>
      </c>
      <c r="B247" s="2">
        <v>2033</v>
      </c>
      <c r="E247" s="2">
        <f t="shared" si="55"/>
        <v>-3.2256658146875026</v>
      </c>
      <c r="F247" s="2">
        <f t="shared" si="53"/>
        <v>-0.70629655812499692</v>
      </c>
      <c r="G247" s="2">
        <f t="shared" si="54"/>
        <v>-2.5193212625000037</v>
      </c>
    </row>
    <row r="248" spans="1:7" x14ac:dyDescent="0.2">
      <c r="A248" s="2" t="s">
        <v>42</v>
      </c>
      <c r="B248" s="2">
        <v>2034</v>
      </c>
      <c r="E248" s="2">
        <f t="shared" si="55"/>
        <v>-2.6410619196874876</v>
      </c>
      <c r="F248" s="2">
        <f t="shared" si="53"/>
        <v>-0.75617795968749846</v>
      </c>
      <c r="G248" s="2">
        <f t="shared" si="54"/>
        <v>-1.8849367437499964</v>
      </c>
    </row>
    <row r="249" spans="1:7" x14ac:dyDescent="0.2">
      <c r="A249" s="2" t="s">
        <v>42</v>
      </c>
      <c r="B249" s="2">
        <v>2035</v>
      </c>
      <c r="E249" s="2">
        <f t="shared" si="55"/>
        <v>-2.0077327615624938</v>
      </c>
      <c r="F249" s="2">
        <f t="shared" si="53"/>
        <v>-0.756888328750005</v>
      </c>
      <c r="G249" s="2">
        <f t="shared" si="54"/>
        <v>-1.2498060340625052</v>
      </c>
    </row>
    <row r="250" spans="1:7" x14ac:dyDescent="0.2">
      <c r="A250" s="2" t="s">
        <v>42</v>
      </c>
      <c r="B250" s="2">
        <v>2036</v>
      </c>
      <c r="E250" s="2">
        <f t="shared" si="55"/>
        <v>-1.2823879615624989</v>
      </c>
      <c r="F250" s="2">
        <f t="shared" si="53"/>
        <v>-0.70625392843749424</v>
      </c>
      <c r="G250" s="2">
        <f t="shared" si="54"/>
        <v>-0.57706151468750377</v>
      </c>
    </row>
    <row r="251" spans="1:7" x14ac:dyDescent="0.2">
      <c r="A251" s="2" t="s">
        <v>42</v>
      </c>
      <c r="B251" s="2">
        <v>2037</v>
      </c>
      <c r="E251" s="2">
        <f t="shared" si="55"/>
        <v>-0.52036310687500986</v>
      </c>
      <c r="F251" s="2">
        <f t="shared" si="53"/>
        <v>-0.611576635937503</v>
      </c>
      <c r="G251" s="2">
        <f t="shared" si="54"/>
        <v>9.1006565937497896E-2</v>
      </c>
    </row>
    <row r="252" spans="1:7" x14ac:dyDescent="0.2">
      <c r="A252" s="2" t="s">
        <v>42</v>
      </c>
      <c r="B252" s="2">
        <v>2038</v>
      </c>
      <c r="E252" s="2">
        <f t="shared" si="55"/>
        <v>0.2200517371874966</v>
      </c>
      <c r="F252" s="2">
        <f t="shared" si="53"/>
        <v>-0.48215712562499391</v>
      </c>
      <c r="G252" s="2">
        <f t="shared" si="54"/>
        <v>0.70196474937500142</v>
      </c>
    </row>
    <row r="253" spans="1:7" x14ac:dyDescent="0.2">
      <c r="A253" s="2" t="s">
        <v>42</v>
      </c>
      <c r="B253" s="2">
        <v>2039</v>
      </c>
      <c r="E253" s="2">
        <f t="shared" si="55"/>
        <v>0.84290057468746937</v>
      </c>
      <c r="F253" s="2">
        <f t="shared" si="53"/>
        <v>-0.34297085968749741</v>
      </c>
      <c r="G253" s="2">
        <f t="shared" si="54"/>
        <v>1.1858681809374971</v>
      </c>
    </row>
    <row r="254" spans="1:7" x14ac:dyDescent="0.2">
      <c r="A254" s="2" t="s">
        <v>42</v>
      </c>
      <c r="B254" s="2">
        <v>2040</v>
      </c>
      <c r="E254" s="2">
        <f t="shared" si="55"/>
        <v>1.2949704906249977</v>
      </c>
      <c r="F254" s="2">
        <f t="shared" si="53"/>
        <v>-0.21017569500001088</v>
      </c>
      <c r="G254" s="2">
        <f t="shared" si="54"/>
        <v>1.5042310306250002</v>
      </c>
    </row>
    <row r="255" spans="1:7" x14ac:dyDescent="0.2">
      <c r="A255" s="2" t="s">
        <v>42</v>
      </c>
      <c r="B255" s="2">
        <v>2041</v>
      </c>
      <c r="E255" s="2">
        <f t="shared" si="55"/>
        <v>1.6131368937500028</v>
      </c>
      <c r="F255" s="2">
        <f t="shared" si="53"/>
        <v>-0.10508921750000866</v>
      </c>
      <c r="G255" s="2">
        <f t="shared" si="54"/>
        <v>1.7181946565624742</v>
      </c>
    </row>
    <row r="256" spans="1:7" x14ac:dyDescent="0.2">
      <c r="A256" s="2" t="s">
        <v>42</v>
      </c>
      <c r="B256" s="2">
        <v>2042</v>
      </c>
      <c r="E256" s="2">
        <f t="shared" si="55"/>
        <v>1.733746433437517</v>
      </c>
      <c r="F256" s="2">
        <f t="shared" si="53"/>
        <v>-7.6043478125029651E-3</v>
      </c>
      <c r="G256" s="2">
        <f t="shared" si="54"/>
        <v>1.7412814390624973</v>
      </c>
    </row>
    <row r="257" spans="1:23" x14ac:dyDescent="0.2">
      <c r="A257" s="2" t="s">
        <v>42</v>
      </c>
      <c r="B257" s="2">
        <v>2043</v>
      </c>
      <c r="E257" s="2">
        <f t="shared" si="55"/>
        <v>1.7360500121874978</v>
      </c>
      <c r="F257" s="2">
        <f t="shared" si="53"/>
        <v>8.4180194999987634E-2</v>
      </c>
      <c r="G257" s="2">
        <f t="shared" si="54"/>
        <v>1.6519047987500031</v>
      </c>
    </row>
    <row r="258" spans="1:23" x14ac:dyDescent="0.2">
      <c r="A258" s="2" t="s">
        <v>32</v>
      </c>
      <c r="B258" s="2">
        <v>1980</v>
      </c>
      <c r="C258" s="2">
        <v>-3.2000000000000001E-2</v>
      </c>
      <c r="D258" s="2">
        <v>-0.25859518336272075</v>
      </c>
      <c r="E258" s="2">
        <f>DATA_PE!F130-DATA_PE!T130</f>
        <v>30.271405494687507</v>
      </c>
      <c r="F258" s="2">
        <f>DATA_PE!G130-DATA_PE!U130</f>
        <v>35.952326937187493</v>
      </c>
      <c r="G258" s="2">
        <f>DATA_PE!H130-DATA_PE!V130</f>
        <v>-5.6808555612500005</v>
      </c>
      <c r="H258" s="2">
        <f>DATA_PE!I130-DATA_PE!W130</f>
        <v>8.624301732499994</v>
      </c>
      <c r="I258" s="2">
        <f>DATA_PE!J130-DATA_PE!X130</f>
        <v>17.713087435312495</v>
      </c>
      <c r="J258" s="2">
        <f>DATA_PE!K130-DATA_PE!Y130</f>
        <v>-9.0887722818750092</v>
      </c>
      <c r="K258" s="2">
        <f>DATA_PE!L130-DATA_PE!Z130</f>
        <v>2.1736421377889572</v>
      </c>
      <c r="M258" s="2" t="str">
        <f>A258</f>
        <v>Colombia</v>
      </c>
      <c r="N258" s="2">
        <v>1</v>
      </c>
      <c r="O258" s="2">
        <f>AVERAGE(C258:C261)</f>
        <v>-3.5065</v>
      </c>
      <c r="P258" s="2">
        <f t="shared" ref="P258:W258" si="56">AVERAGE(D258:D261)</f>
        <v>-0.25859518336272075</v>
      </c>
      <c r="Q258" s="2">
        <f t="shared" si="56"/>
        <v>29.007649767656247</v>
      </c>
      <c r="R258" s="2">
        <f t="shared" si="56"/>
        <v>34.710512005156247</v>
      </c>
      <c r="S258" s="2">
        <f t="shared" si="56"/>
        <v>-5.7031004010937494</v>
      </c>
      <c r="T258" s="2">
        <f t="shared" si="56"/>
        <v>7.5601449057031225</v>
      </c>
      <c r="U258" s="2">
        <f t="shared" si="56"/>
        <v>16.926995466171874</v>
      </c>
      <c r="V258" s="2">
        <f t="shared" si="56"/>
        <v>-9.3668777818750062</v>
      </c>
      <c r="W258" s="2">
        <f t="shared" si="56"/>
        <v>2.1800024587790676</v>
      </c>
    </row>
    <row r="259" spans="1:23" x14ac:dyDescent="0.2">
      <c r="A259" s="2" t="s">
        <v>32</v>
      </c>
      <c r="B259" s="2">
        <v>1981</v>
      </c>
      <c r="C259" s="2">
        <v>-3.4079999999999999</v>
      </c>
      <c r="D259" s="2">
        <v>-0.25859518336272075</v>
      </c>
      <c r="E259" s="2">
        <f>DATA_PE!F131-DATA_PE!T131</f>
        <v>29.685755459062499</v>
      </c>
      <c r="F259" s="2">
        <f>DATA_PE!G131-DATA_PE!U131</f>
        <v>35.398822832812513</v>
      </c>
      <c r="G259" s="2">
        <f>DATA_PE!H131-DATA_PE!V131</f>
        <v>-5.714074877187497</v>
      </c>
      <c r="H259" s="2">
        <f>DATA_PE!I131-DATA_PE!W131</f>
        <v>7.8923593787499939</v>
      </c>
      <c r="I259" s="2">
        <f>DATA_PE!J131-DATA_PE!X131</f>
        <v>17.173662343750003</v>
      </c>
      <c r="J259" s="2">
        <f>DATA_PE!K131-DATA_PE!Y131</f>
        <v>-9.2813882481250083</v>
      </c>
      <c r="K259" s="2">
        <f>DATA_PE!L131-DATA_PE!Z131</f>
        <v>2.6564292182515201</v>
      </c>
      <c r="M259" s="2" t="str">
        <f t="shared" ref="M259:M289" si="57">A259</f>
        <v>Colombia</v>
      </c>
      <c r="N259" s="2">
        <v>2</v>
      </c>
      <c r="O259" s="2">
        <f>AVERAGE(C262:C265)</f>
        <v>-1.5407500000000001</v>
      </c>
      <c r="P259" s="2">
        <f t="shared" ref="P259:W259" si="58">AVERAGE(D262:D265)</f>
        <v>-17.388130531947041</v>
      </c>
      <c r="Q259" s="2">
        <f t="shared" si="58"/>
        <v>25.351624857812489</v>
      </c>
      <c r="R259" s="2">
        <f t="shared" si="58"/>
        <v>31.157915333437501</v>
      </c>
      <c r="S259" s="2">
        <f t="shared" si="58"/>
        <v>-5.8062996462500021</v>
      </c>
      <c r="T259" s="2">
        <f t="shared" si="58"/>
        <v>5.0633364480468668</v>
      </c>
      <c r="U259" s="2">
        <f t="shared" si="58"/>
        <v>14.971811420859375</v>
      </c>
      <c r="V259" s="2">
        <f t="shared" si="58"/>
        <v>-9.9085825035156248</v>
      </c>
      <c r="W259" s="2">
        <f t="shared" si="58"/>
        <v>7.6196932623135982E-3</v>
      </c>
    </row>
    <row r="260" spans="1:23" x14ac:dyDescent="0.2">
      <c r="A260" s="2" t="s">
        <v>32</v>
      </c>
      <c r="B260" s="2">
        <v>1982</v>
      </c>
      <c r="C260" s="2">
        <v>-5.3319999999999999</v>
      </c>
      <c r="D260" s="2">
        <v>-0.25859518336272075</v>
      </c>
      <c r="E260" s="2">
        <f>DATA_PE!F132-DATA_PE!T132</f>
        <v>28.645611259687499</v>
      </c>
      <c r="F260" s="2">
        <f>DATA_PE!G132-DATA_PE!U132</f>
        <v>34.358938321249994</v>
      </c>
      <c r="G260" s="2">
        <f>DATA_PE!H132-DATA_PE!V132</f>
        <v>-5.7133629787499993</v>
      </c>
      <c r="H260" s="2">
        <f>DATA_PE!I132-DATA_PE!W132</f>
        <v>7.1865199068749916</v>
      </c>
      <c r="I260" s="2">
        <f>DATA_PE!J132-DATA_PE!X132</f>
        <v>16.653923147187491</v>
      </c>
      <c r="J260" s="2">
        <f>DATA_PE!K132-DATA_PE!Y132</f>
        <v>-9.4674256603125038</v>
      </c>
      <c r="K260" s="2">
        <f>DATA_PE!L132-DATA_PE!Z132</f>
        <v>2.6024822885218297</v>
      </c>
      <c r="M260" s="2" t="str">
        <f t="shared" si="57"/>
        <v>Colombia</v>
      </c>
      <c r="N260" s="2">
        <v>3</v>
      </c>
      <c r="O260" s="2">
        <f>AVERAGE(C266:C269)</f>
        <v>1.077</v>
      </c>
      <c r="P260" s="2">
        <f t="shared" ref="P260:W260" si="59">AVERAGE(D266:D269)</f>
        <v>-20.310256362151044</v>
      </c>
      <c r="Q260" s="2">
        <f t="shared" si="59"/>
        <v>23.370969508593738</v>
      </c>
      <c r="R260" s="2">
        <f t="shared" si="59"/>
        <v>29.626215257265621</v>
      </c>
      <c r="S260" s="2">
        <f t="shared" si="59"/>
        <v>-6.2548103476562522</v>
      </c>
      <c r="T260" s="2">
        <f t="shared" si="59"/>
        <v>2.9308323184374903</v>
      </c>
      <c r="U260" s="2">
        <f t="shared" si="59"/>
        <v>13.156742042343749</v>
      </c>
      <c r="V260" s="2">
        <f t="shared" si="59"/>
        <v>-10.226161666953129</v>
      </c>
      <c r="W260" s="2">
        <f t="shared" si="59"/>
        <v>-0.54279850191671275</v>
      </c>
    </row>
    <row r="261" spans="1:23" x14ac:dyDescent="0.2">
      <c r="A261" s="2" t="s">
        <v>32</v>
      </c>
      <c r="B261" s="2">
        <v>1983</v>
      </c>
      <c r="C261" s="2">
        <v>-5.2539999999999996</v>
      </c>
      <c r="D261" s="2">
        <v>-0.25859518336272075</v>
      </c>
      <c r="E261" s="2">
        <f>DATA_PE!F133-DATA_PE!T133</f>
        <v>27.42782685718749</v>
      </c>
      <c r="F261" s="2">
        <f>DATA_PE!G133-DATA_PE!U133</f>
        <v>33.131959929374979</v>
      </c>
      <c r="G261" s="2">
        <f>DATA_PE!H133-DATA_PE!V133</f>
        <v>-5.7041081871875026</v>
      </c>
      <c r="H261" s="2">
        <f>DATA_PE!I133-DATA_PE!W133</f>
        <v>6.5373986046875103</v>
      </c>
      <c r="I261" s="2">
        <f>DATA_PE!J133-DATA_PE!X133</f>
        <v>16.1673089384375</v>
      </c>
      <c r="J261" s="2">
        <f>DATA_PE!K133-DATA_PE!Y133</f>
        <v>-9.6299249371875035</v>
      </c>
      <c r="K261" s="2">
        <f>DATA_PE!L133-DATA_PE!Z133</f>
        <v>1.2874561905539641</v>
      </c>
      <c r="M261" s="2" t="str">
        <f t="shared" si="57"/>
        <v>Colombia</v>
      </c>
      <c r="N261" s="2">
        <v>4</v>
      </c>
      <c r="O261" s="2">
        <f>AVERAGE(C270:C273)</f>
        <v>-2.3815</v>
      </c>
      <c r="P261" s="2">
        <f t="shared" ref="P261:W261" si="60">AVERAGE(D270:D273)</f>
        <v>-8.7396557511996882</v>
      </c>
      <c r="Q261" s="2">
        <f t="shared" si="60"/>
        <v>20.654672414140627</v>
      </c>
      <c r="R261" s="2">
        <f t="shared" si="60"/>
        <v>27.442101772343744</v>
      </c>
      <c r="S261" s="2">
        <f t="shared" si="60"/>
        <v>-6.7872968707812538</v>
      </c>
      <c r="T261" s="2">
        <f t="shared" si="60"/>
        <v>0.94958079499999037</v>
      </c>
      <c r="U261" s="2">
        <f t="shared" si="60"/>
        <v>11.404016652499998</v>
      </c>
      <c r="V261" s="2">
        <f t="shared" si="60"/>
        <v>-10.455000462812501</v>
      </c>
      <c r="W261" s="2">
        <f t="shared" si="60"/>
        <v>1.4569842886729722</v>
      </c>
    </row>
    <row r="262" spans="1:23" x14ac:dyDescent="0.2">
      <c r="A262" s="2" t="s">
        <v>32</v>
      </c>
      <c r="B262" s="2">
        <v>1984</v>
      </c>
      <c r="C262" s="2">
        <v>-3.931</v>
      </c>
      <c r="D262" s="2">
        <v>-17.388130531947041</v>
      </c>
      <c r="E262" s="2">
        <f>DATA_PE!F134-DATA_PE!T134</f>
        <v>26.402623847187492</v>
      </c>
      <c r="F262" s="2">
        <f>DATA_PE!G134-DATA_PE!U134</f>
        <v>32.114366462500001</v>
      </c>
      <c r="G262" s="2">
        <f>DATA_PE!H134-DATA_PE!V134</f>
        <v>-5.7118224653125003</v>
      </c>
      <c r="H262" s="2">
        <f>DATA_PE!I134-DATA_PE!W134</f>
        <v>5.8913057337499879</v>
      </c>
      <c r="I262" s="2">
        <f>DATA_PE!J134-DATA_PE!X134</f>
        <v>15.648482041874999</v>
      </c>
      <c r="J262" s="2">
        <f>DATA_PE!K134-DATA_PE!Y134</f>
        <v>-9.7571751293750033</v>
      </c>
      <c r="K262" s="2">
        <f>DATA_PE!L134-DATA_PE!Z134</f>
        <v>-0.24817172631236306</v>
      </c>
      <c r="M262" s="2" t="str">
        <f t="shared" si="57"/>
        <v>Colombia</v>
      </c>
      <c r="N262" s="2">
        <v>5</v>
      </c>
      <c r="O262" s="2">
        <f>AVERAGE(C274:C277)</f>
        <v>-3.1972499999999999</v>
      </c>
      <c r="P262" s="2">
        <f t="shared" ref="P262:W262" si="61">AVERAGE(D274:D277)</f>
        <v>-20.192556691973099</v>
      </c>
      <c r="Q262" s="2">
        <f t="shared" si="61"/>
        <v>17.934036372109368</v>
      </c>
      <c r="R262" s="2">
        <f t="shared" si="61"/>
        <v>25.15861380195312</v>
      </c>
      <c r="S262" s="2">
        <f t="shared" si="61"/>
        <v>-7.2245681037500038</v>
      </c>
      <c r="T262" s="2">
        <f t="shared" si="61"/>
        <v>-0.61706046929687197</v>
      </c>
      <c r="U262" s="2">
        <f t="shared" si="61"/>
        <v>9.9790062981249932</v>
      </c>
      <c r="V262" s="2">
        <f t="shared" si="61"/>
        <v>-10.595892888984377</v>
      </c>
      <c r="W262" s="2">
        <f t="shared" si="61"/>
        <v>1.2778454879173518</v>
      </c>
    </row>
    <row r="263" spans="1:23" x14ac:dyDescent="0.2">
      <c r="A263" s="2" t="s">
        <v>32</v>
      </c>
      <c r="B263" s="2">
        <v>1985</v>
      </c>
      <c r="C263" s="2">
        <v>-3.294</v>
      </c>
      <c r="D263" s="2">
        <v>-17.388130531947041</v>
      </c>
      <c r="E263" s="2">
        <f>DATA_PE!F135-DATA_PE!T135</f>
        <v>25.702395415312488</v>
      </c>
      <c r="F263" s="2">
        <f>DATA_PE!G135-DATA_PE!U135</f>
        <v>31.453739767499997</v>
      </c>
      <c r="G263" s="2">
        <f>DATA_PE!H135-DATA_PE!V135</f>
        <v>-5.7512765500000045</v>
      </c>
      <c r="H263" s="2">
        <f>DATA_PE!I135-DATA_PE!W135</f>
        <v>5.3172389274999929</v>
      </c>
      <c r="I263" s="2">
        <f>DATA_PE!J135-DATA_PE!X135</f>
        <v>15.183809881874996</v>
      </c>
      <c r="J263" s="2">
        <f>DATA_PE!K135-DATA_PE!Y135</f>
        <v>-9.8668560199999984</v>
      </c>
      <c r="K263" s="2">
        <f>DATA_PE!L135-DATA_PE!Z135</f>
        <v>-1.3291334735370266</v>
      </c>
      <c r="M263" s="2" t="str">
        <f t="shared" si="57"/>
        <v>Colombia</v>
      </c>
      <c r="N263" s="2">
        <v>6</v>
      </c>
      <c r="O263" s="2">
        <f>AVERAGE(C278:C281)</f>
        <v>-0.66874999999999996</v>
      </c>
      <c r="P263" s="2">
        <f t="shared" ref="P263:W263" si="62">AVERAGE(D278:D281)</f>
        <v>-21.407909987051813</v>
      </c>
      <c r="Q263" s="2">
        <f t="shared" si="62"/>
        <v>15.472235933984367</v>
      </c>
      <c r="R263" s="2">
        <f t="shared" si="62"/>
        <v>23.100327473515627</v>
      </c>
      <c r="S263" s="2">
        <f t="shared" si="62"/>
        <v>-7.6278871695312533</v>
      </c>
      <c r="T263" s="2">
        <f t="shared" si="62"/>
        <v>-1.6915234843749936</v>
      </c>
      <c r="U263" s="2">
        <f t="shared" si="62"/>
        <v>8.8019250423437487</v>
      </c>
      <c r="V263" s="2">
        <f t="shared" si="62"/>
        <v>-10.493711523984375</v>
      </c>
      <c r="W263" s="2">
        <f t="shared" si="62"/>
        <v>-2.0394877219629231</v>
      </c>
    </row>
    <row r="264" spans="1:23" x14ac:dyDescent="0.2">
      <c r="A264" s="2" t="s">
        <v>32</v>
      </c>
      <c r="B264" s="2">
        <v>1986</v>
      </c>
      <c r="C264" s="2">
        <v>1.103</v>
      </c>
      <c r="D264" s="2">
        <v>-17.388130531947041</v>
      </c>
      <c r="E264" s="2">
        <f>DATA_PE!F136-DATA_PE!T136</f>
        <v>24.887817028750007</v>
      </c>
      <c r="F264" s="2">
        <f>DATA_PE!G136-DATA_PE!U136</f>
        <v>30.717772835937502</v>
      </c>
      <c r="G264" s="2">
        <f>DATA_PE!H136-DATA_PE!V136</f>
        <v>-5.8297538781250013</v>
      </c>
      <c r="H264" s="2">
        <f>DATA_PE!I136-DATA_PE!W136</f>
        <v>4.7859723009374804</v>
      </c>
      <c r="I264" s="2">
        <f>DATA_PE!J136-DATA_PE!X136</f>
        <v>14.747854275937502</v>
      </c>
      <c r="J264" s="2">
        <f>DATA_PE!K136-DATA_PE!Y136</f>
        <v>-9.9619997956249939</v>
      </c>
      <c r="K264" s="2">
        <f>DATA_PE!L136-DATA_PE!Z136</f>
        <v>0.40272865313519735</v>
      </c>
      <c r="M264" s="2" t="str">
        <f t="shared" si="57"/>
        <v>Colombia</v>
      </c>
      <c r="N264" s="2">
        <v>7</v>
      </c>
      <c r="O264" s="2">
        <f>AVERAGE(C282:C285)</f>
        <v>-1.6877499999999999</v>
      </c>
      <c r="P264" s="2">
        <f t="shared" ref="P264:W264" si="63">AVERAGE(D282:D285)</f>
        <v>-27.605424621973242</v>
      </c>
      <c r="Q264" s="2">
        <f t="shared" si="63"/>
        <v>13.066484776406234</v>
      </c>
      <c r="R264" s="2">
        <f t="shared" si="63"/>
        <v>21.164267107500002</v>
      </c>
      <c r="S264" s="2">
        <f t="shared" si="63"/>
        <v>-8.098263293359377</v>
      </c>
      <c r="T264" s="2">
        <f t="shared" si="63"/>
        <v>-2.9116996891406366</v>
      </c>
      <c r="U264" s="2">
        <f t="shared" si="63"/>
        <v>7.6560103625781277</v>
      </c>
      <c r="V264" s="2">
        <f t="shared" si="63"/>
        <v>-10.567555504609377</v>
      </c>
      <c r="W264" s="2">
        <f t="shared" si="63"/>
        <v>-9.2750016191463058E-2</v>
      </c>
    </row>
    <row r="265" spans="1:23" x14ac:dyDescent="0.2">
      <c r="A265" s="2" t="s">
        <v>32</v>
      </c>
      <c r="B265" s="2">
        <v>1987</v>
      </c>
      <c r="C265" s="2">
        <v>-4.1000000000000002E-2</v>
      </c>
      <c r="D265" s="2">
        <v>-17.388130531947041</v>
      </c>
      <c r="E265" s="2">
        <f>DATA_PE!F137-DATA_PE!T137</f>
        <v>24.413663139999976</v>
      </c>
      <c r="F265" s="2">
        <f>DATA_PE!G137-DATA_PE!U137</f>
        <v>30.345782267812496</v>
      </c>
      <c r="G265" s="2">
        <f>DATA_PE!H137-DATA_PE!V137</f>
        <v>-5.932345691562503</v>
      </c>
      <c r="H265" s="2">
        <f>DATA_PE!I137-DATA_PE!W137</f>
        <v>4.2588288300000059</v>
      </c>
      <c r="I265" s="2">
        <f>DATA_PE!J137-DATA_PE!X137</f>
        <v>14.307099483749997</v>
      </c>
      <c r="J265" s="2">
        <f>DATA_PE!K137-DATA_PE!Y137</f>
        <v>-10.048299069062503</v>
      </c>
      <c r="K265" s="2">
        <f>DATA_PE!L137-DATA_PE!Z137</f>
        <v>1.2050553197634466</v>
      </c>
      <c r="M265" s="2" t="str">
        <f t="shared" si="57"/>
        <v>Colombia</v>
      </c>
      <c r="N265" s="2">
        <v>8</v>
      </c>
      <c r="O265" s="2">
        <f>AVERAGE(C286:C289)</f>
        <v>-2.7542499999999999</v>
      </c>
      <c r="P265" s="2">
        <f t="shared" ref="P265:W265" si="64">AVERAGE(D286:D289)</f>
        <v>-23.625136812416766</v>
      </c>
      <c r="Q265" s="2">
        <f t="shared" si="64"/>
        <v>10.361774724999998</v>
      </c>
      <c r="R265" s="2">
        <f t="shared" si="64"/>
        <v>19.02294838796875</v>
      </c>
      <c r="S265" s="2">
        <f t="shared" si="64"/>
        <v>-8.6611571347656255</v>
      </c>
      <c r="T265" s="2">
        <f t="shared" si="64"/>
        <v>-3.6807740424999977</v>
      </c>
      <c r="U265" s="2">
        <f t="shared" si="64"/>
        <v>6.6175777336718671</v>
      </c>
      <c r="V265" s="2">
        <f t="shared" si="64"/>
        <v>-10.298097018750006</v>
      </c>
      <c r="W265" s="2">
        <f t="shared" si="64"/>
        <v>1.6222904603498933</v>
      </c>
    </row>
    <row r="266" spans="1:23" x14ac:dyDescent="0.2">
      <c r="A266" s="2" t="s">
        <v>32</v>
      </c>
      <c r="B266" s="2">
        <v>1988</v>
      </c>
      <c r="C266" s="2">
        <v>-0.39500000000000002</v>
      </c>
      <c r="D266" s="2">
        <v>-20.310256362151044</v>
      </c>
      <c r="E266" s="2">
        <f>DATA_PE!F138-DATA_PE!T138</f>
        <v>24.107433356249992</v>
      </c>
      <c r="F266" s="2">
        <f>DATA_PE!G138-DATA_PE!U138</f>
        <v>30.16282631375001</v>
      </c>
      <c r="G266" s="2">
        <f>DATA_PE!H138-DATA_PE!V138</f>
        <v>-6.0543978931250031</v>
      </c>
      <c r="H266" s="2">
        <f>DATA_PE!I138-DATA_PE!W138</f>
        <v>3.7187516324999947</v>
      </c>
      <c r="I266" s="2">
        <f>DATA_PE!J138-DATA_PE!X138</f>
        <v>13.8464169078125</v>
      </c>
      <c r="J266" s="2">
        <f>DATA_PE!K138-DATA_PE!Y138</f>
        <v>-10.128668538750007</v>
      </c>
      <c r="K266" s="2">
        <f>DATA_PE!L138-DATA_PE!Z138</f>
        <v>1.4170049226696291E-2</v>
      </c>
      <c r="M266" s="2" t="str">
        <f t="shared" si="57"/>
        <v>Colombia</v>
      </c>
      <c r="N266" s="2">
        <v>9</v>
      </c>
      <c r="Q266" s="2">
        <f>T258</f>
        <v>7.5601449057031225</v>
      </c>
      <c r="R266" s="2">
        <f t="shared" ref="R266:S273" si="65">U258</f>
        <v>16.926995466171874</v>
      </c>
      <c r="S266" s="2">
        <f t="shared" si="65"/>
        <v>-9.3668777818750062</v>
      </c>
    </row>
    <row r="267" spans="1:23" x14ac:dyDescent="0.2">
      <c r="A267" s="2" t="s">
        <v>32</v>
      </c>
      <c r="B267" s="2">
        <v>1989</v>
      </c>
      <c r="C267" s="2">
        <v>-0.36699999999999999</v>
      </c>
      <c r="D267" s="2">
        <v>-20.310256362151044</v>
      </c>
      <c r="E267" s="2">
        <f>DATA_PE!F139-DATA_PE!T139</f>
        <v>23.721058337187486</v>
      </c>
      <c r="F267" s="2">
        <f>DATA_PE!G139-DATA_PE!U139</f>
        <v>29.907275335624995</v>
      </c>
      <c r="G267" s="2">
        <f>DATA_PE!H139-DATA_PE!V139</f>
        <v>-6.1864857290625013</v>
      </c>
      <c r="H267" s="2">
        <f>DATA_PE!I139-DATA_PE!W139</f>
        <v>3.1986231015624895</v>
      </c>
      <c r="I267" s="2">
        <f>DATA_PE!J139-DATA_PE!X139</f>
        <v>13.393784934999996</v>
      </c>
      <c r="J267" s="2">
        <f>DATA_PE!K139-DATA_PE!Y139</f>
        <v>-10.195081374687497</v>
      </c>
      <c r="K267" s="2">
        <f>DATA_PE!L139-DATA_PE!Z139</f>
        <v>-0.87120405916277222</v>
      </c>
      <c r="M267" s="2" t="str">
        <f t="shared" si="57"/>
        <v>Colombia</v>
      </c>
      <c r="N267" s="2">
        <v>10</v>
      </c>
      <c r="Q267" s="2">
        <f t="shared" ref="Q267:Q273" si="66">T259</f>
        <v>5.0633364480468668</v>
      </c>
      <c r="R267" s="2">
        <f t="shared" si="65"/>
        <v>14.971811420859375</v>
      </c>
      <c r="S267" s="2">
        <f t="shared" si="65"/>
        <v>-9.9085825035156248</v>
      </c>
    </row>
    <row r="268" spans="1:23" x14ac:dyDescent="0.2">
      <c r="A268" s="2" t="s">
        <v>32</v>
      </c>
      <c r="B268" s="2">
        <v>1990</v>
      </c>
      <c r="C268" s="2">
        <v>0.97199999999999998</v>
      </c>
      <c r="D268" s="2">
        <v>-20.310256362151044</v>
      </c>
      <c r="E268" s="2">
        <f>DATA_PE!F140-DATA_PE!T140</f>
        <v>23.151671566875002</v>
      </c>
      <c r="F268" s="2">
        <f>DATA_PE!G140-DATA_PE!U140</f>
        <v>29.471589971562494</v>
      </c>
      <c r="G268" s="2">
        <f>DATA_PE!H140-DATA_PE!V140</f>
        <v>-6.3199543871875035</v>
      </c>
      <c r="H268" s="2">
        <f>DATA_PE!I140-DATA_PE!W140</f>
        <v>2.6680574846874876</v>
      </c>
      <c r="I268" s="2">
        <f>DATA_PE!J140-DATA_PE!X140</f>
        <v>12.927109436874996</v>
      </c>
      <c r="J268" s="2">
        <f>DATA_PE!K140-DATA_PE!Y140</f>
        <v>-10.259112171250003</v>
      </c>
      <c r="K268" s="2">
        <f>DATA_PE!L140-DATA_PE!Z140</f>
        <v>-0.32523937230049416</v>
      </c>
      <c r="M268" s="2" t="str">
        <f t="shared" si="57"/>
        <v>Colombia</v>
      </c>
      <c r="N268" s="2">
        <v>11</v>
      </c>
      <c r="Q268" s="2">
        <f t="shared" si="66"/>
        <v>2.9308323184374903</v>
      </c>
      <c r="R268" s="2">
        <f t="shared" si="65"/>
        <v>13.156742042343749</v>
      </c>
      <c r="S268" s="2">
        <f t="shared" si="65"/>
        <v>-10.226161666953129</v>
      </c>
    </row>
    <row r="269" spans="1:23" x14ac:dyDescent="0.2">
      <c r="A269" s="2" t="s">
        <v>32</v>
      </c>
      <c r="B269" s="2">
        <v>1991</v>
      </c>
      <c r="C269" s="2">
        <v>4.0979999999999999</v>
      </c>
      <c r="D269" s="2">
        <v>-20.310256362151044</v>
      </c>
      <c r="E269" s="2">
        <f>DATA_PE!F141-DATA_PE!T141</f>
        <v>22.503714774062473</v>
      </c>
      <c r="F269" s="2">
        <f>DATA_PE!G141-DATA_PE!U141</f>
        <v>28.96316940812499</v>
      </c>
      <c r="G269" s="2">
        <f>DATA_PE!H141-DATA_PE!V141</f>
        <v>-6.458403381250001</v>
      </c>
      <c r="H269" s="2">
        <f>DATA_PE!I141-DATA_PE!W141</f>
        <v>2.1378970549999892</v>
      </c>
      <c r="I269" s="2">
        <f>DATA_PE!J141-DATA_PE!X141</f>
        <v>12.459656889687501</v>
      </c>
      <c r="J269" s="2">
        <f>DATA_PE!K141-DATA_PE!Y141</f>
        <v>-10.321784583125007</v>
      </c>
      <c r="K269" s="2">
        <f>DATA_PE!L141-DATA_PE!Z141</f>
        <v>-0.9889206254302807</v>
      </c>
      <c r="M269" s="2" t="str">
        <f t="shared" si="57"/>
        <v>Colombia</v>
      </c>
      <c r="N269" s="2">
        <v>12</v>
      </c>
      <c r="Q269" s="2">
        <f t="shared" si="66"/>
        <v>0.94958079499999037</v>
      </c>
      <c r="R269" s="2">
        <f t="shared" si="65"/>
        <v>11.404016652499998</v>
      </c>
      <c r="S269" s="2">
        <f t="shared" si="65"/>
        <v>-10.455000462812501</v>
      </c>
    </row>
    <row r="270" spans="1:23" x14ac:dyDescent="0.2">
      <c r="A270" s="2" t="s">
        <v>32</v>
      </c>
      <c r="B270" s="2">
        <v>1992</v>
      </c>
      <c r="C270" s="2">
        <v>1.2789999999999999</v>
      </c>
      <c r="D270" s="2">
        <v>-8.7396557511996882</v>
      </c>
      <c r="E270" s="2">
        <f>DATA_PE!F142-DATA_PE!T142</f>
        <v>21.781969068437498</v>
      </c>
      <c r="F270" s="2">
        <f>DATA_PE!G142-DATA_PE!U142</f>
        <v>28.37913117406249</v>
      </c>
      <c r="G270" s="2">
        <f>DATA_PE!H142-DATA_PE!V142</f>
        <v>-6.5972386250000028</v>
      </c>
      <c r="H270" s="2">
        <f>DATA_PE!I142-DATA_PE!W142</f>
        <v>1.6310799578124957</v>
      </c>
      <c r="I270" s="2">
        <f>DATA_PE!J142-DATA_PE!X142</f>
        <v>12.011704600312491</v>
      </c>
      <c r="J270" s="2">
        <f>DATA_PE!K142-DATA_PE!Y142</f>
        <v>-10.381625551250002</v>
      </c>
      <c r="K270" s="2">
        <f>DATA_PE!L142-DATA_PE!Z142</f>
        <v>-0.76673126124178004</v>
      </c>
      <c r="M270" s="2" t="str">
        <f t="shared" si="57"/>
        <v>Colombia</v>
      </c>
      <c r="N270" s="2">
        <v>13</v>
      </c>
      <c r="Q270" s="2">
        <f t="shared" si="66"/>
        <v>-0.61706046929687197</v>
      </c>
      <c r="R270" s="2">
        <f t="shared" si="65"/>
        <v>9.9790062981249932</v>
      </c>
      <c r="S270" s="2">
        <f t="shared" si="65"/>
        <v>-10.595892888984377</v>
      </c>
    </row>
    <row r="271" spans="1:23" x14ac:dyDescent="0.2">
      <c r="A271" s="2" t="s">
        <v>32</v>
      </c>
      <c r="B271" s="2">
        <v>1993</v>
      </c>
      <c r="C271" s="2">
        <v>-2.8660000000000001</v>
      </c>
      <c r="D271" s="2">
        <v>-8.7396557511996882</v>
      </c>
      <c r="E271" s="2">
        <f>DATA_PE!F143-DATA_PE!T143</f>
        <v>21.010455330312517</v>
      </c>
      <c r="F271" s="2">
        <f>DATA_PE!G143-DATA_PE!U143</f>
        <v>27.742286289687495</v>
      </c>
      <c r="G271" s="2">
        <f>DATA_PE!H143-DATA_PE!V143</f>
        <v>-6.7321272143750042</v>
      </c>
      <c r="H271" s="2">
        <f>DATA_PE!I143-DATA_PE!W143</f>
        <v>1.158739433749993</v>
      </c>
      <c r="I271" s="2">
        <f>DATA_PE!J143-DATA_PE!X143</f>
        <v>11.595779406249996</v>
      </c>
      <c r="J271" s="2">
        <f>DATA_PE!K143-DATA_PE!Y143</f>
        <v>-10.438280461562497</v>
      </c>
      <c r="K271" s="2">
        <f>DATA_PE!L143-DATA_PE!Z143</f>
        <v>1.1809806227604707</v>
      </c>
      <c r="M271" s="2" t="str">
        <f t="shared" si="57"/>
        <v>Colombia</v>
      </c>
      <c r="N271" s="2">
        <v>14</v>
      </c>
      <c r="Q271" s="2">
        <f t="shared" si="66"/>
        <v>-1.6915234843749936</v>
      </c>
      <c r="R271" s="2">
        <f t="shared" si="65"/>
        <v>8.8019250423437487</v>
      </c>
      <c r="S271" s="2">
        <f t="shared" si="65"/>
        <v>-10.493711523984375</v>
      </c>
    </row>
    <row r="272" spans="1:23" x14ac:dyDescent="0.2">
      <c r="A272" s="2" t="s">
        <v>32</v>
      </c>
      <c r="B272" s="2">
        <v>1994</v>
      </c>
      <c r="C272" s="2">
        <v>-3.7690000000000001</v>
      </c>
      <c r="D272" s="2">
        <v>-8.7396557511996882</v>
      </c>
      <c r="E272" s="2">
        <f>DATA_PE!F144-DATA_PE!T144</f>
        <v>20.259991534687494</v>
      </c>
      <c r="F272" s="2">
        <f>DATA_PE!G144-DATA_PE!U144</f>
        <v>27.115382721875001</v>
      </c>
      <c r="G272" s="2">
        <f>DATA_PE!H144-DATA_PE!V144</f>
        <v>-6.8554606990625038</v>
      </c>
      <c r="H272" s="2">
        <f>DATA_PE!I144-DATA_PE!W144</f>
        <v>0.71569560218749473</v>
      </c>
      <c r="I272" s="2">
        <f>DATA_PE!J144-DATA_PE!X144</f>
        <v>11.192946058437499</v>
      </c>
      <c r="J272" s="2">
        <f>DATA_PE!K144-DATA_PE!Y144</f>
        <v>-10.477220117500003</v>
      </c>
      <c r="K272" s="2">
        <f>DATA_PE!L144-DATA_PE!Z144</f>
        <v>1.7990913349016857</v>
      </c>
      <c r="M272" s="2" t="str">
        <f t="shared" si="57"/>
        <v>Colombia</v>
      </c>
      <c r="N272" s="2">
        <v>15</v>
      </c>
      <c r="Q272" s="2">
        <f t="shared" si="66"/>
        <v>-2.9116996891406366</v>
      </c>
      <c r="R272" s="2">
        <f t="shared" si="65"/>
        <v>7.6560103625781277</v>
      </c>
      <c r="S272" s="2">
        <f t="shared" si="65"/>
        <v>-10.567555504609377</v>
      </c>
    </row>
    <row r="273" spans="1:19" x14ac:dyDescent="0.2">
      <c r="A273" s="2" t="s">
        <v>32</v>
      </c>
      <c r="B273" s="2">
        <v>1995</v>
      </c>
      <c r="C273" s="2">
        <v>-4.17</v>
      </c>
      <c r="D273" s="2">
        <v>-8.7396557511996882</v>
      </c>
      <c r="E273" s="2">
        <f>DATA_PE!F145-DATA_PE!T145</f>
        <v>19.566273723124993</v>
      </c>
      <c r="F273" s="2">
        <f>DATA_PE!G145-DATA_PE!U145</f>
        <v>26.531606903749992</v>
      </c>
      <c r="G273" s="2">
        <f>DATA_PE!H145-DATA_PE!V145</f>
        <v>-6.9643609446875034</v>
      </c>
      <c r="H273" s="2">
        <f>DATA_PE!I145-DATA_PE!W145</f>
        <v>0.29280818624997806</v>
      </c>
      <c r="I273" s="2">
        <f>DATA_PE!J145-DATA_PE!X145</f>
        <v>10.815636545000007</v>
      </c>
      <c r="J273" s="2">
        <f>DATA_PE!K145-DATA_PE!Y145</f>
        <v>-10.522875720937504</v>
      </c>
      <c r="K273" s="2">
        <f>DATA_PE!L145-DATA_PE!Z145</f>
        <v>3.6145964582715129</v>
      </c>
      <c r="M273" s="2" t="str">
        <f t="shared" si="57"/>
        <v>Colombia</v>
      </c>
      <c r="N273" s="2">
        <v>16</v>
      </c>
      <c r="Q273" s="2">
        <f t="shared" si="66"/>
        <v>-3.6807740424999977</v>
      </c>
      <c r="R273" s="2">
        <f t="shared" si="65"/>
        <v>6.6175777336718671</v>
      </c>
      <c r="S273" s="2">
        <f t="shared" si="65"/>
        <v>-10.298097018750006</v>
      </c>
    </row>
    <row r="274" spans="1:19" x14ac:dyDescent="0.2">
      <c r="A274" s="2" t="s">
        <v>32</v>
      </c>
      <c r="B274" s="2">
        <v>1996</v>
      </c>
      <c r="C274" s="2">
        <v>-3.8860000000000001</v>
      </c>
      <c r="D274" s="2">
        <v>-20.192556691973099</v>
      </c>
      <c r="E274" s="2">
        <f>DATA_PE!F146-DATA_PE!T146</f>
        <v>18.916618523437492</v>
      </c>
      <c r="F274" s="2">
        <f>DATA_PE!G146-DATA_PE!U146</f>
        <v>25.996589898124995</v>
      </c>
      <c r="G274" s="2">
        <f>DATA_PE!H146-DATA_PE!V146</f>
        <v>-7.0789422709375032</v>
      </c>
      <c r="H274" s="2">
        <f>DATA_PE!I146-DATA_PE!W146</f>
        <v>-0.10621467374999582</v>
      </c>
      <c r="I274" s="2">
        <f>DATA_PE!J146-DATA_PE!X146</f>
        <v>10.463817929374986</v>
      </c>
      <c r="J274" s="2">
        <f>DATA_PE!K146-DATA_PE!Y146</f>
        <v>-10.569975200625009</v>
      </c>
      <c r="K274" s="2">
        <f>DATA_PE!L146-DATA_PE!Z146</f>
        <v>2.567160508342448</v>
      </c>
      <c r="M274" s="2" t="str">
        <f t="shared" si="57"/>
        <v>Colombia</v>
      </c>
    </row>
    <row r="275" spans="1:19" x14ac:dyDescent="0.2">
      <c r="A275" s="2" t="s">
        <v>32</v>
      </c>
      <c r="B275" s="2">
        <v>1997</v>
      </c>
      <c r="C275" s="2">
        <v>-5.1260000000000003</v>
      </c>
      <c r="D275" s="2">
        <v>-20.192556691973099</v>
      </c>
      <c r="E275" s="2">
        <f>DATA_PE!F147-DATA_PE!T147</f>
        <v>18.250134339062484</v>
      </c>
      <c r="F275" s="2">
        <f>DATA_PE!G147-DATA_PE!U147</f>
        <v>25.42975345999999</v>
      </c>
      <c r="G275" s="2">
        <f>DATA_PE!H147-DATA_PE!V147</f>
        <v>-7.1796027578125035</v>
      </c>
      <c r="H275" s="2">
        <f>DATA_PE!I147-DATA_PE!W147</f>
        <v>-0.47314232812500734</v>
      </c>
      <c r="I275" s="2">
        <f>DATA_PE!J147-DATA_PE!X147</f>
        <v>10.131628462499986</v>
      </c>
      <c r="J275" s="2">
        <f>DATA_PE!K147-DATA_PE!Y147</f>
        <v>-10.604715948125008</v>
      </c>
      <c r="K275" s="2">
        <f>DATA_PE!L147-DATA_PE!Z147</f>
        <v>3.2751909037907678</v>
      </c>
      <c r="M275" s="2" t="str">
        <f t="shared" si="57"/>
        <v>Colombia</v>
      </c>
    </row>
    <row r="276" spans="1:19" x14ac:dyDescent="0.2">
      <c r="A276" s="2" t="s">
        <v>32</v>
      </c>
      <c r="B276" s="2">
        <v>1998</v>
      </c>
      <c r="C276" s="2">
        <v>-4.4729999999999999</v>
      </c>
      <c r="D276" s="2">
        <v>-20.192556691973099</v>
      </c>
      <c r="E276" s="2">
        <f>DATA_PE!F148-DATA_PE!T148</f>
        <v>17.594350022187491</v>
      </c>
      <c r="F276" s="2">
        <f>DATA_PE!G148-DATA_PE!U148</f>
        <v>24.867721136562505</v>
      </c>
      <c r="G276" s="2">
        <f>DATA_PE!H148-DATA_PE!V148</f>
        <v>-7.2733502437500022</v>
      </c>
      <c r="H276" s="2">
        <f>DATA_PE!I148-DATA_PE!W148</f>
        <v>-0.8021034290624911</v>
      </c>
      <c r="I276" s="2">
        <f>DATA_PE!J148-DATA_PE!X148</f>
        <v>9.8184713484375017</v>
      </c>
      <c r="J276" s="2">
        <f>DATA_PE!K148-DATA_PE!Y148</f>
        <v>-10.619679529687492</v>
      </c>
      <c r="K276" s="2">
        <f>DATA_PE!L148-DATA_PE!Z148</f>
        <v>2.6170154343283891</v>
      </c>
      <c r="M276" s="2" t="str">
        <f t="shared" si="57"/>
        <v>Colombia</v>
      </c>
    </row>
    <row r="277" spans="1:19" x14ac:dyDescent="0.2">
      <c r="A277" s="2" t="s">
        <v>32</v>
      </c>
      <c r="B277" s="2">
        <v>1999</v>
      </c>
      <c r="C277" s="2">
        <v>0.69599999999999995</v>
      </c>
      <c r="D277" s="2">
        <v>-20.192556691973099</v>
      </c>
      <c r="E277" s="2">
        <f>DATA_PE!F149-DATA_PE!T149</f>
        <v>16.975042603749998</v>
      </c>
      <c r="F277" s="2">
        <f>DATA_PE!G149-DATA_PE!U149</f>
        <v>24.340390713124986</v>
      </c>
      <c r="G277" s="2">
        <f>DATA_PE!H149-DATA_PE!V149</f>
        <v>-7.3663771425000046</v>
      </c>
      <c r="H277" s="2">
        <f>DATA_PE!I149-DATA_PE!W149</f>
        <v>-1.0867814462499936</v>
      </c>
      <c r="I277" s="2">
        <f>DATA_PE!J149-DATA_PE!X149</f>
        <v>9.5021074521874986</v>
      </c>
      <c r="J277" s="2">
        <f>DATA_PE!K149-DATA_PE!Y149</f>
        <v>-10.589200877499994</v>
      </c>
      <c r="K277" s="2">
        <f>DATA_PE!L149-DATA_PE!Z149</f>
        <v>-3.3479848947921971</v>
      </c>
      <c r="M277" s="2" t="str">
        <f t="shared" si="57"/>
        <v>Colombia</v>
      </c>
    </row>
    <row r="278" spans="1:19" x14ac:dyDescent="0.2">
      <c r="A278" s="2" t="s">
        <v>32</v>
      </c>
      <c r="B278" s="2">
        <v>2000</v>
      </c>
      <c r="C278" s="2">
        <v>0.79600000000000004</v>
      </c>
      <c r="D278" s="2">
        <v>-21.407909987051813</v>
      </c>
      <c r="E278" s="2">
        <f>DATA_PE!F150-DATA_PE!T150</f>
        <v>16.392583422812493</v>
      </c>
      <c r="F278" s="2">
        <f>DATA_PE!G150-DATA_PE!U150</f>
        <v>23.85595667406249</v>
      </c>
      <c r="G278" s="2">
        <f>DATA_PE!H150-DATA_PE!V150</f>
        <v>-7.4635630462499982</v>
      </c>
      <c r="H278" s="2">
        <f>DATA_PE!I150-DATA_PE!W150</f>
        <v>-1.328633441562495</v>
      </c>
      <c r="I278" s="2">
        <f>DATA_PE!J150-DATA_PE!X150</f>
        <v>9.2130630159374967</v>
      </c>
      <c r="J278" s="2">
        <f>DATA_PE!K150-DATA_PE!Y150</f>
        <v>-10.541782055624996</v>
      </c>
      <c r="K278" s="2">
        <f>DATA_PE!L150-DATA_PE!Z150</f>
        <v>-2.9413951539230676</v>
      </c>
      <c r="M278" s="2" t="str">
        <f t="shared" si="57"/>
        <v>Colombia</v>
      </c>
    </row>
    <row r="279" spans="1:19" x14ac:dyDescent="0.2">
      <c r="A279" s="2" t="s">
        <v>32</v>
      </c>
      <c r="B279" s="2">
        <v>2001</v>
      </c>
      <c r="C279" s="2">
        <v>-1.097</v>
      </c>
      <c r="D279" s="2">
        <v>-21.407909987051813</v>
      </c>
      <c r="E279" s="2">
        <f>DATA_PE!F151-DATA_PE!T151</f>
        <v>15.748041377499987</v>
      </c>
      <c r="F279" s="2">
        <f>DATA_PE!G151-DATA_PE!U151</f>
        <v>23.317547197187498</v>
      </c>
      <c r="G279" s="2">
        <f>DATA_PE!H151-DATA_PE!V151</f>
        <v>-7.5695403434375041</v>
      </c>
      <c r="H279" s="2">
        <f>DATA_PE!I151-DATA_PE!W151</f>
        <v>-1.5526658146875008</v>
      </c>
      <c r="I279" s="2">
        <f>DATA_PE!J151-DATA_PE!X151</f>
        <v>8.9387034418750027</v>
      </c>
      <c r="J279" s="2">
        <f>DATA_PE!K151-DATA_PE!Y151</f>
        <v>-10.492321262500003</v>
      </c>
      <c r="K279" s="2">
        <f>DATA_PE!L151-DATA_PE!Z151</f>
        <v>-2.3337753311403269</v>
      </c>
      <c r="M279" s="2" t="str">
        <f t="shared" si="57"/>
        <v>Colombia</v>
      </c>
    </row>
    <row r="280" spans="1:19" x14ac:dyDescent="0.2">
      <c r="A280" s="2" t="s">
        <v>32</v>
      </c>
      <c r="B280" s="2">
        <v>2002</v>
      </c>
      <c r="C280" s="2">
        <v>-1.327</v>
      </c>
      <c r="D280" s="2">
        <v>-21.407909987051813</v>
      </c>
      <c r="E280" s="2">
        <f>DATA_PE!F152-DATA_PE!T152</f>
        <v>15.156930403749996</v>
      </c>
      <c r="F280" s="2">
        <f>DATA_PE!G152-DATA_PE!U152</f>
        <v>22.838968708750013</v>
      </c>
      <c r="G280" s="2">
        <f>DATA_PE!H152-DATA_PE!V152</f>
        <v>-7.6810086062500043</v>
      </c>
      <c r="H280" s="2">
        <f>DATA_PE!I152-DATA_PE!W152</f>
        <v>-1.7980619196874841</v>
      </c>
      <c r="I280" s="2">
        <f>DATA_PE!J152-DATA_PE!X152</f>
        <v>8.6668220403124998</v>
      </c>
      <c r="J280" s="2">
        <f>DATA_PE!K152-DATA_PE!Y152</f>
        <v>-10.464936743749998</v>
      </c>
      <c r="K280" s="2">
        <f>DATA_PE!L152-DATA_PE!Z152</f>
        <v>-1.754896038565855</v>
      </c>
      <c r="M280" s="2" t="str">
        <f t="shared" si="57"/>
        <v>Colombia</v>
      </c>
    </row>
    <row r="281" spans="1:19" x14ac:dyDescent="0.2">
      <c r="A281" s="2" t="s">
        <v>32</v>
      </c>
      <c r="B281" s="2">
        <v>2003</v>
      </c>
      <c r="C281" s="2">
        <v>-1.0469999999999999</v>
      </c>
      <c r="D281" s="2">
        <v>-21.407909987051813</v>
      </c>
      <c r="E281" s="2">
        <f>DATA_PE!F153-DATA_PE!T153</f>
        <v>14.591388531874991</v>
      </c>
      <c r="F281" s="2">
        <f>DATA_PE!G153-DATA_PE!U153</f>
        <v>22.388837314062499</v>
      </c>
      <c r="G281" s="2">
        <f>DATA_PE!H153-DATA_PE!V153</f>
        <v>-7.7974366821875067</v>
      </c>
      <c r="H281" s="2">
        <f>DATA_PE!I153-DATA_PE!W153</f>
        <v>-2.0867327615624944</v>
      </c>
      <c r="I281" s="2">
        <f>DATA_PE!J153-DATA_PE!X153</f>
        <v>8.3891116712499958</v>
      </c>
      <c r="J281" s="2">
        <f>DATA_PE!K153-DATA_PE!Y153</f>
        <v>-10.475806034062504</v>
      </c>
      <c r="K281" s="2">
        <f>DATA_PE!L153-DATA_PE!Z153</f>
        <v>-1.1278843642224423</v>
      </c>
      <c r="M281" s="2" t="str">
        <f t="shared" si="57"/>
        <v>Colombia</v>
      </c>
    </row>
    <row r="282" spans="1:19" x14ac:dyDescent="0.2">
      <c r="A282" s="2" t="s">
        <v>32</v>
      </c>
      <c r="B282" s="2">
        <v>2004</v>
      </c>
      <c r="C282" s="2">
        <v>-0.76700000000000002</v>
      </c>
      <c r="D282" s="2">
        <v>-27.605424621973242</v>
      </c>
      <c r="E282" s="2">
        <f>DATA_PE!F154-DATA_PE!T154</f>
        <v>14.016405565624986</v>
      </c>
      <c r="F282" s="2">
        <f>DATA_PE!G154-DATA_PE!U154</f>
        <v>21.930081274999999</v>
      </c>
      <c r="G282" s="2">
        <f>DATA_PE!H154-DATA_PE!V154</f>
        <v>-7.9149474315625028</v>
      </c>
      <c r="H282" s="2">
        <f>DATA_PE!I154-DATA_PE!W154</f>
        <v>-2.390387961562503</v>
      </c>
      <c r="I282" s="2">
        <f>DATA_PE!J154-DATA_PE!X154</f>
        <v>8.0967460715625066</v>
      </c>
      <c r="J282" s="2">
        <f>DATA_PE!K154-DATA_PE!Y154</f>
        <v>-10.487061514687504</v>
      </c>
      <c r="K282" s="2">
        <f>DATA_PE!L154-DATA_PE!Z154</f>
        <v>-0.76811064069641977</v>
      </c>
      <c r="M282" s="2" t="str">
        <f t="shared" si="57"/>
        <v>Colombia</v>
      </c>
    </row>
    <row r="283" spans="1:19" x14ac:dyDescent="0.2">
      <c r="A283" s="2" t="s">
        <v>32</v>
      </c>
      <c r="B283" s="2">
        <v>2005</v>
      </c>
      <c r="C283" s="2">
        <v>-1.286</v>
      </c>
      <c r="D283" s="2">
        <v>-27.605424621973242</v>
      </c>
      <c r="E283" s="2">
        <f>DATA_PE!F155-DATA_PE!T155</f>
        <v>13.421661166874976</v>
      </c>
      <c r="F283" s="2">
        <f>DATA_PE!G155-DATA_PE!U155</f>
        <v>21.449966800312502</v>
      </c>
      <c r="G283" s="2">
        <f>DATA_PE!H155-DATA_PE!V155</f>
        <v>-8.0281809662500034</v>
      </c>
      <c r="H283" s="2">
        <f>DATA_PE!I155-DATA_PE!W155</f>
        <v>-2.7423631068750112</v>
      </c>
      <c r="I283" s="2">
        <f>DATA_PE!J155-DATA_PE!X155</f>
        <v>7.7984233640624971</v>
      </c>
      <c r="J283" s="2">
        <f>DATA_PE!K155-DATA_PE!Y155</f>
        <v>-10.540993434062504</v>
      </c>
      <c r="K283" s="2">
        <f>DATA_PE!L155-DATA_PE!Z155</f>
        <v>-1.050082357893185</v>
      </c>
      <c r="M283" s="2" t="str">
        <f t="shared" si="57"/>
        <v>Colombia</v>
      </c>
    </row>
    <row r="284" spans="1:19" x14ac:dyDescent="0.2">
      <c r="A284" s="2" t="s">
        <v>32</v>
      </c>
      <c r="B284" s="2">
        <v>2006</v>
      </c>
      <c r="C284" s="2">
        <v>-1.859</v>
      </c>
      <c r="D284" s="2">
        <v>-27.605424621973242</v>
      </c>
      <c r="E284" s="2">
        <f>DATA_PE!F156-DATA_PE!T156</f>
        <v>12.747599995624988</v>
      </c>
      <c r="F284" s="2">
        <f>DATA_PE!G156-DATA_PE!U156</f>
        <v>20.906925802187498</v>
      </c>
      <c r="G284" s="2">
        <f>DATA_PE!H156-DATA_PE!V156</f>
        <v>-8.1592893556250026</v>
      </c>
      <c r="H284" s="2">
        <f>DATA_PE!I156-DATA_PE!W156</f>
        <v>-3.1039482628125015</v>
      </c>
      <c r="I284" s="2">
        <f>DATA_PE!J156-DATA_PE!X156</f>
        <v>7.5028428743750055</v>
      </c>
      <c r="J284" s="2">
        <f>DATA_PE!K156-DATA_PE!Y156</f>
        <v>-10.607035250624996</v>
      </c>
      <c r="K284" s="2">
        <f>DATA_PE!L156-DATA_PE!Z156</f>
        <v>2.9613080324211394E-2</v>
      </c>
      <c r="M284" s="2" t="str">
        <f t="shared" si="57"/>
        <v>Colombia</v>
      </c>
    </row>
    <row r="285" spans="1:19" x14ac:dyDescent="0.2">
      <c r="A285" s="2" t="s">
        <v>32</v>
      </c>
      <c r="B285" s="2">
        <v>2007</v>
      </c>
      <c r="C285" s="2">
        <v>-2.839</v>
      </c>
      <c r="D285" s="2">
        <v>-27.605424621973242</v>
      </c>
      <c r="E285" s="2">
        <f>DATA_PE!F157-DATA_PE!T157</f>
        <v>12.080272377499988</v>
      </c>
      <c r="F285" s="2">
        <f>DATA_PE!G157-DATA_PE!U157</f>
        <v>20.37009455250001</v>
      </c>
      <c r="G285" s="2">
        <f>DATA_PE!H157-DATA_PE!V157</f>
        <v>-8.2906354200000045</v>
      </c>
      <c r="H285" s="2">
        <f>DATA_PE!I157-DATA_PE!W157</f>
        <v>-3.4100994253125307</v>
      </c>
      <c r="I285" s="2">
        <f>DATA_PE!J157-DATA_PE!X157</f>
        <v>7.2260291403125017</v>
      </c>
      <c r="J285" s="2">
        <f>DATA_PE!K157-DATA_PE!Y157</f>
        <v>-10.635131819062504</v>
      </c>
      <c r="K285" s="2">
        <f>DATA_PE!L157-DATA_PE!Z157</f>
        <v>1.4175798534995412</v>
      </c>
      <c r="M285" s="2" t="str">
        <f t="shared" si="57"/>
        <v>Colombia</v>
      </c>
    </row>
    <row r="286" spans="1:19" x14ac:dyDescent="0.2">
      <c r="A286" s="2" t="s">
        <v>32</v>
      </c>
      <c r="B286" s="2">
        <v>2008</v>
      </c>
      <c r="C286" s="2">
        <v>-2.8679999999999999</v>
      </c>
      <c r="D286" s="2">
        <v>-23.625136812416766</v>
      </c>
      <c r="E286" s="2">
        <f>DATA_PE!F158-DATA_PE!T158</f>
        <v>11.406341869687516</v>
      </c>
      <c r="F286" s="2">
        <f>DATA_PE!G158-DATA_PE!U158</f>
        <v>19.831812531875002</v>
      </c>
      <c r="G286" s="2">
        <f>DATA_PE!H158-DATA_PE!V158</f>
        <v>-8.4253812828125039</v>
      </c>
      <c r="H286" s="2">
        <f>DATA_PE!I158-DATA_PE!W158</f>
        <v>-3.615029509375006</v>
      </c>
      <c r="I286" s="2">
        <f>DATA_PE!J158-DATA_PE!X158</f>
        <v>6.9738243049999902</v>
      </c>
      <c r="J286" s="2">
        <f>DATA_PE!K158-DATA_PE!Y158</f>
        <v>-10.587768969374999</v>
      </c>
      <c r="K286" s="2">
        <f>DATA_PE!L158-DATA_PE!Z158</f>
        <v>1.5649814085787597</v>
      </c>
      <c r="M286" s="2" t="str">
        <f t="shared" si="57"/>
        <v>Colombia</v>
      </c>
    </row>
    <row r="287" spans="1:19" x14ac:dyDescent="0.2">
      <c r="A287" s="2" t="s">
        <v>32</v>
      </c>
      <c r="B287" s="2">
        <v>2009</v>
      </c>
      <c r="C287" s="2">
        <v>-2.1440000000000001</v>
      </c>
      <c r="D287" s="2">
        <v>-23.625136812416766</v>
      </c>
      <c r="E287" s="2">
        <f>DATA_PE!F159-DATA_PE!T159</f>
        <v>10.713059457500009</v>
      </c>
      <c r="F287" s="2">
        <f>DATA_PE!G159-DATA_PE!U159</f>
        <v>19.286466669687503</v>
      </c>
      <c r="G287" s="2">
        <f>DATA_PE!H159-DATA_PE!V159</f>
        <v>-8.5733659990625011</v>
      </c>
      <c r="H287" s="2">
        <f>DATA_PE!I159-DATA_PE!W159</f>
        <v>-3.71186310625</v>
      </c>
      <c r="I287" s="2">
        <f>DATA_PE!J159-DATA_PE!X159</f>
        <v>6.718910782499993</v>
      </c>
      <c r="J287" s="2">
        <f>DATA_PE!K159-DATA_PE!Y159</f>
        <v>-10.430805343437527</v>
      </c>
      <c r="K287" s="2">
        <f>DATA_PE!L159-DATA_PE!Z159</f>
        <v>2.2771619115452459</v>
      </c>
      <c r="M287" s="2" t="str">
        <f t="shared" si="57"/>
        <v>Colombia</v>
      </c>
    </row>
    <row r="288" spans="1:19" x14ac:dyDescent="0.2">
      <c r="A288" s="2" t="s">
        <v>32</v>
      </c>
      <c r="B288" s="2">
        <v>2010</v>
      </c>
      <c r="C288" s="2">
        <v>-3.09</v>
      </c>
      <c r="D288" s="2">
        <v>-23.625136812416766</v>
      </c>
      <c r="E288" s="2">
        <f>DATA_PE!F160-DATA_PE!T160</f>
        <v>9.9933210806249733</v>
      </c>
      <c r="F288" s="2">
        <f>DATA_PE!G160-DATA_PE!U160</f>
        <v>18.733988605312497</v>
      </c>
      <c r="G288" s="2">
        <f>DATA_PE!H160-DATA_PE!V160</f>
        <v>-8.7405797590624985</v>
      </c>
      <c r="H288" s="2">
        <f>DATA_PE!I160-DATA_PE!W160</f>
        <v>-3.7232535665624837</v>
      </c>
      <c r="I288" s="2">
        <f>DATA_PE!J160-DATA_PE!X160</f>
        <v>6.492395652187497</v>
      </c>
      <c r="J288" s="2">
        <f>DATA_PE!K160-DATA_PE!Y160</f>
        <v>-10.2157185609375</v>
      </c>
      <c r="K288" s="2">
        <f>DATA_PE!L160-DATA_PE!Z160</f>
        <v>0.42808658706090874</v>
      </c>
      <c r="M288" s="2" t="str">
        <f t="shared" si="57"/>
        <v>Colombia</v>
      </c>
    </row>
    <row r="289" spans="1:13" x14ac:dyDescent="0.2">
      <c r="A289" s="2" t="s">
        <v>32</v>
      </c>
      <c r="B289" s="2">
        <v>2011</v>
      </c>
      <c r="C289" s="2">
        <v>-2.915</v>
      </c>
      <c r="D289" s="2">
        <v>-23.625136812416766</v>
      </c>
      <c r="E289" s="2">
        <f>DATA_PE!F161-DATA_PE!T161</f>
        <v>9.334376492187495</v>
      </c>
      <c r="F289" s="2">
        <f>DATA_PE!G161-DATA_PE!U161</f>
        <v>18.239525745000002</v>
      </c>
      <c r="G289" s="2">
        <f>DATA_PE!H161-DATA_PE!V161</f>
        <v>-8.9053014981250005</v>
      </c>
      <c r="H289" s="2">
        <f>DATA_PE!I161-DATA_PE!W161</f>
        <v>-3.6729499878125011</v>
      </c>
      <c r="I289" s="2">
        <f>DATA_PE!J161-DATA_PE!X161</f>
        <v>6.2851801949999881</v>
      </c>
      <c r="J289" s="2">
        <f>DATA_PE!K161-DATA_PE!Y161</f>
        <v>-9.9580952012499964</v>
      </c>
      <c r="K289" s="2">
        <f>DATA_PE!L161-DATA_PE!Z161</f>
        <v>2.218931934214659</v>
      </c>
      <c r="M289" s="2" t="str">
        <f t="shared" si="57"/>
        <v>Colombia</v>
      </c>
    </row>
    <row r="290" spans="1:13" x14ac:dyDescent="0.2">
      <c r="A290" s="2" t="s">
        <v>32</v>
      </c>
      <c r="B290" s="2">
        <v>2012</v>
      </c>
      <c r="E290" s="2">
        <f>H258</f>
        <v>8.624301732499994</v>
      </c>
      <c r="F290" s="2">
        <f t="shared" ref="F290:F321" si="67">I258</f>
        <v>17.713087435312495</v>
      </c>
      <c r="G290" s="2">
        <f t="shared" ref="G290:G321" si="68">J258</f>
        <v>-9.0887722818750092</v>
      </c>
    </row>
    <row r="291" spans="1:13" x14ac:dyDescent="0.2">
      <c r="A291" s="2" t="s">
        <v>32</v>
      </c>
      <c r="B291" s="2">
        <v>2013</v>
      </c>
      <c r="E291" s="2">
        <f t="shared" ref="E291:E321" si="69">H259</f>
        <v>7.8923593787499939</v>
      </c>
      <c r="F291" s="2">
        <f t="shared" si="67"/>
        <v>17.173662343750003</v>
      </c>
      <c r="G291" s="2">
        <f t="shared" si="68"/>
        <v>-9.2813882481250083</v>
      </c>
    </row>
    <row r="292" spans="1:13" x14ac:dyDescent="0.2">
      <c r="A292" s="2" t="s">
        <v>32</v>
      </c>
      <c r="B292" s="2">
        <v>2014</v>
      </c>
      <c r="E292" s="2">
        <f t="shared" si="69"/>
        <v>7.1865199068749916</v>
      </c>
      <c r="F292" s="2">
        <f t="shared" si="67"/>
        <v>16.653923147187491</v>
      </c>
      <c r="G292" s="2">
        <f t="shared" si="68"/>
        <v>-9.4674256603125038</v>
      </c>
    </row>
    <row r="293" spans="1:13" x14ac:dyDescent="0.2">
      <c r="A293" s="2" t="s">
        <v>32</v>
      </c>
      <c r="B293" s="2">
        <v>2015</v>
      </c>
      <c r="E293" s="2">
        <f t="shared" si="69"/>
        <v>6.5373986046875103</v>
      </c>
      <c r="F293" s="2">
        <f t="shared" si="67"/>
        <v>16.1673089384375</v>
      </c>
      <c r="G293" s="2">
        <f t="shared" si="68"/>
        <v>-9.6299249371875035</v>
      </c>
    </row>
    <row r="294" spans="1:13" x14ac:dyDescent="0.2">
      <c r="A294" s="2" t="s">
        <v>32</v>
      </c>
      <c r="B294" s="2">
        <v>2016</v>
      </c>
      <c r="E294" s="2">
        <f t="shared" si="69"/>
        <v>5.8913057337499879</v>
      </c>
      <c r="F294" s="2">
        <f t="shared" si="67"/>
        <v>15.648482041874999</v>
      </c>
      <c r="G294" s="2">
        <f t="shared" si="68"/>
        <v>-9.7571751293750033</v>
      </c>
    </row>
    <row r="295" spans="1:13" x14ac:dyDescent="0.2">
      <c r="A295" s="2" t="s">
        <v>32</v>
      </c>
      <c r="B295" s="2">
        <v>2017</v>
      </c>
      <c r="E295" s="2">
        <f t="shared" si="69"/>
        <v>5.3172389274999929</v>
      </c>
      <c r="F295" s="2">
        <f t="shared" si="67"/>
        <v>15.183809881874996</v>
      </c>
      <c r="G295" s="2">
        <f t="shared" si="68"/>
        <v>-9.8668560199999984</v>
      </c>
    </row>
    <row r="296" spans="1:13" x14ac:dyDescent="0.2">
      <c r="A296" s="2" t="s">
        <v>32</v>
      </c>
      <c r="B296" s="2">
        <v>2018</v>
      </c>
      <c r="E296" s="2">
        <f t="shared" si="69"/>
        <v>4.7859723009374804</v>
      </c>
      <c r="F296" s="2">
        <f t="shared" si="67"/>
        <v>14.747854275937502</v>
      </c>
      <c r="G296" s="2">
        <f t="shared" si="68"/>
        <v>-9.9619997956249939</v>
      </c>
    </row>
    <row r="297" spans="1:13" x14ac:dyDescent="0.2">
      <c r="A297" s="2" t="s">
        <v>32</v>
      </c>
      <c r="B297" s="2">
        <v>2019</v>
      </c>
      <c r="E297" s="2">
        <f t="shared" si="69"/>
        <v>4.2588288300000059</v>
      </c>
      <c r="F297" s="2">
        <f t="shared" si="67"/>
        <v>14.307099483749997</v>
      </c>
      <c r="G297" s="2">
        <f t="shared" si="68"/>
        <v>-10.048299069062503</v>
      </c>
    </row>
    <row r="298" spans="1:13" x14ac:dyDescent="0.2">
      <c r="A298" s="2" t="s">
        <v>32</v>
      </c>
      <c r="B298" s="2">
        <v>2020</v>
      </c>
      <c r="E298" s="2">
        <f t="shared" si="69"/>
        <v>3.7187516324999947</v>
      </c>
      <c r="F298" s="2">
        <f t="shared" si="67"/>
        <v>13.8464169078125</v>
      </c>
      <c r="G298" s="2">
        <f t="shared" si="68"/>
        <v>-10.128668538750007</v>
      </c>
    </row>
    <row r="299" spans="1:13" x14ac:dyDescent="0.2">
      <c r="A299" s="2" t="s">
        <v>32</v>
      </c>
      <c r="B299" s="2">
        <v>2021</v>
      </c>
      <c r="E299" s="2">
        <f t="shared" si="69"/>
        <v>3.1986231015624895</v>
      </c>
      <c r="F299" s="2">
        <f t="shared" si="67"/>
        <v>13.393784934999996</v>
      </c>
      <c r="G299" s="2">
        <f t="shared" si="68"/>
        <v>-10.195081374687497</v>
      </c>
    </row>
    <row r="300" spans="1:13" x14ac:dyDescent="0.2">
      <c r="A300" s="2" t="s">
        <v>32</v>
      </c>
      <c r="B300" s="2">
        <v>2022</v>
      </c>
      <c r="E300" s="2">
        <f t="shared" si="69"/>
        <v>2.6680574846874876</v>
      </c>
      <c r="F300" s="2">
        <f t="shared" si="67"/>
        <v>12.927109436874996</v>
      </c>
      <c r="G300" s="2">
        <f t="shared" si="68"/>
        <v>-10.259112171250003</v>
      </c>
    </row>
    <row r="301" spans="1:13" x14ac:dyDescent="0.2">
      <c r="A301" s="2" t="s">
        <v>32</v>
      </c>
      <c r="B301" s="2">
        <v>2023</v>
      </c>
      <c r="E301" s="2">
        <f t="shared" si="69"/>
        <v>2.1378970549999892</v>
      </c>
      <c r="F301" s="2">
        <f t="shared" si="67"/>
        <v>12.459656889687501</v>
      </c>
      <c r="G301" s="2">
        <f t="shared" si="68"/>
        <v>-10.321784583125007</v>
      </c>
    </row>
    <row r="302" spans="1:13" x14ac:dyDescent="0.2">
      <c r="A302" s="2" t="s">
        <v>32</v>
      </c>
      <c r="B302" s="2">
        <v>2024</v>
      </c>
      <c r="E302" s="2">
        <f t="shared" si="69"/>
        <v>1.6310799578124957</v>
      </c>
      <c r="F302" s="2">
        <f t="shared" si="67"/>
        <v>12.011704600312491</v>
      </c>
      <c r="G302" s="2">
        <f t="shared" si="68"/>
        <v>-10.381625551250002</v>
      </c>
    </row>
    <row r="303" spans="1:13" x14ac:dyDescent="0.2">
      <c r="A303" s="2" t="s">
        <v>32</v>
      </c>
      <c r="B303" s="2">
        <v>2025</v>
      </c>
      <c r="E303" s="2">
        <f t="shared" si="69"/>
        <v>1.158739433749993</v>
      </c>
      <c r="F303" s="2">
        <f t="shared" si="67"/>
        <v>11.595779406249996</v>
      </c>
      <c r="G303" s="2">
        <f t="shared" si="68"/>
        <v>-10.438280461562497</v>
      </c>
    </row>
    <row r="304" spans="1:13" x14ac:dyDescent="0.2">
      <c r="A304" s="2" t="s">
        <v>32</v>
      </c>
      <c r="B304" s="2">
        <v>2026</v>
      </c>
      <c r="E304" s="2">
        <f t="shared" si="69"/>
        <v>0.71569560218749473</v>
      </c>
      <c r="F304" s="2">
        <f t="shared" si="67"/>
        <v>11.192946058437499</v>
      </c>
      <c r="G304" s="2">
        <f t="shared" si="68"/>
        <v>-10.477220117500003</v>
      </c>
    </row>
    <row r="305" spans="1:7" x14ac:dyDescent="0.2">
      <c r="A305" s="2" t="s">
        <v>32</v>
      </c>
      <c r="B305" s="2">
        <v>2027</v>
      </c>
      <c r="E305" s="2">
        <f t="shared" si="69"/>
        <v>0.29280818624997806</v>
      </c>
      <c r="F305" s="2">
        <f t="shared" si="67"/>
        <v>10.815636545000007</v>
      </c>
      <c r="G305" s="2">
        <f t="shared" si="68"/>
        <v>-10.522875720937504</v>
      </c>
    </row>
    <row r="306" spans="1:7" x14ac:dyDescent="0.2">
      <c r="A306" s="2" t="s">
        <v>32</v>
      </c>
      <c r="B306" s="2">
        <v>2028</v>
      </c>
      <c r="E306" s="2">
        <f t="shared" si="69"/>
        <v>-0.10621467374999582</v>
      </c>
      <c r="F306" s="2">
        <f t="shared" si="67"/>
        <v>10.463817929374986</v>
      </c>
      <c r="G306" s="2">
        <f t="shared" si="68"/>
        <v>-10.569975200625009</v>
      </c>
    </row>
    <row r="307" spans="1:7" x14ac:dyDescent="0.2">
      <c r="A307" s="2" t="s">
        <v>32</v>
      </c>
      <c r="B307" s="2">
        <v>2029</v>
      </c>
      <c r="E307" s="2">
        <f t="shared" si="69"/>
        <v>-0.47314232812500734</v>
      </c>
      <c r="F307" s="2">
        <f t="shared" si="67"/>
        <v>10.131628462499986</v>
      </c>
      <c r="G307" s="2">
        <f t="shared" si="68"/>
        <v>-10.604715948125008</v>
      </c>
    </row>
    <row r="308" spans="1:7" x14ac:dyDescent="0.2">
      <c r="A308" s="2" t="s">
        <v>32</v>
      </c>
      <c r="B308" s="2">
        <v>2030</v>
      </c>
      <c r="E308" s="2">
        <f t="shared" si="69"/>
        <v>-0.8021034290624911</v>
      </c>
      <c r="F308" s="2">
        <f t="shared" si="67"/>
        <v>9.8184713484375017</v>
      </c>
      <c r="G308" s="2">
        <f t="shared" si="68"/>
        <v>-10.619679529687492</v>
      </c>
    </row>
    <row r="309" spans="1:7" x14ac:dyDescent="0.2">
      <c r="A309" s="2" t="s">
        <v>32</v>
      </c>
      <c r="B309" s="2">
        <v>2031</v>
      </c>
      <c r="E309" s="2">
        <f t="shared" si="69"/>
        <v>-1.0867814462499936</v>
      </c>
      <c r="F309" s="2">
        <f t="shared" si="67"/>
        <v>9.5021074521874986</v>
      </c>
      <c r="G309" s="2">
        <f t="shared" si="68"/>
        <v>-10.589200877499994</v>
      </c>
    </row>
    <row r="310" spans="1:7" x14ac:dyDescent="0.2">
      <c r="A310" s="2" t="s">
        <v>32</v>
      </c>
      <c r="B310" s="2">
        <v>2032</v>
      </c>
      <c r="E310" s="2">
        <f t="shared" si="69"/>
        <v>-1.328633441562495</v>
      </c>
      <c r="F310" s="2">
        <f t="shared" si="67"/>
        <v>9.2130630159374967</v>
      </c>
      <c r="G310" s="2">
        <f t="shared" si="68"/>
        <v>-10.541782055624996</v>
      </c>
    </row>
    <row r="311" spans="1:7" x14ac:dyDescent="0.2">
      <c r="A311" s="2" t="s">
        <v>32</v>
      </c>
      <c r="B311" s="2">
        <v>2033</v>
      </c>
      <c r="E311" s="2">
        <f t="shared" si="69"/>
        <v>-1.5526658146875008</v>
      </c>
      <c r="F311" s="2">
        <f t="shared" si="67"/>
        <v>8.9387034418750027</v>
      </c>
      <c r="G311" s="2">
        <f t="shared" si="68"/>
        <v>-10.492321262500003</v>
      </c>
    </row>
    <row r="312" spans="1:7" x14ac:dyDescent="0.2">
      <c r="A312" s="2" t="s">
        <v>32</v>
      </c>
      <c r="B312" s="2">
        <v>2034</v>
      </c>
      <c r="E312" s="2">
        <f t="shared" si="69"/>
        <v>-1.7980619196874841</v>
      </c>
      <c r="F312" s="2">
        <f t="shared" si="67"/>
        <v>8.6668220403124998</v>
      </c>
      <c r="G312" s="2">
        <f t="shared" si="68"/>
        <v>-10.464936743749998</v>
      </c>
    </row>
    <row r="313" spans="1:7" x14ac:dyDescent="0.2">
      <c r="A313" s="2" t="s">
        <v>32</v>
      </c>
      <c r="B313" s="2">
        <v>2035</v>
      </c>
      <c r="E313" s="2">
        <f t="shared" si="69"/>
        <v>-2.0867327615624944</v>
      </c>
      <c r="F313" s="2">
        <f t="shared" si="67"/>
        <v>8.3891116712499958</v>
      </c>
      <c r="G313" s="2">
        <f t="shared" si="68"/>
        <v>-10.475806034062504</v>
      </c>
    </row>
    <row r="314" spans="1:7" x14ac:dyDescent="0.2">
      <c r="A314" s="2" t="s">
        <v>32</v>
      </c>
      <c r="B314" s="2">
        <v>2036</v>
      </c>
      <c r="E314" s="2">
        <f t="shared" si="69"/>
        <v>-2.390387961562503</v>
      </c>
      <c r="F314" s="2">
        <f t="shared" si="67"/>
        <v>8.0967460715625066</v>
      </c>
      <c r="G314" s="2">
        <f t="shared" si="68"/>
        <v>-10.487061514687504</v>
      </c>
    </row>
    <row r="315" spans="1:7" x14ac:dyDescent="0.2">
      <c r="A315" s="2" t="s">
        <v>32</v>
      </c>
      <c r="B315" s="2">
        <v>2037</v>
      </c>
      <c r="E315" s="2">
        <f t="shared" si="69"/>
        <v>-2.7423631068750112</v>
      </c>
      <c r="F315" s="2">
        <f t="shared" si="67"/>
        <v>7.7984233640624971</v>
      </c>
      <c r="G315" s="2">
        <f t="shared" si="68"/>
        <v>-10.540993434062504</v>
      </c>
    </row>
    <row r="316" spans="1:7" x14ac:dyDescent="0.2">
      <c r="A316" s="2" t="s">
        <v>32</v>
      </c>
      <c r="B316" s="2">
        <v>2038</v>
      </c>
      <c r="E316" s="2">
        <f t="shared" si="69"/>
        <v>-3.1039482628125015</v>
      </c>
      <c r="F316" s="2">
        <f t="shared" si="67"/>
        <v>7.5028428743750055</v>
      </c>
      <c r="G316" s="2">
        <f t="shared" si="68"/>
        <v>-10.607035250624996</v>
      </c>
    </row>
    <row r="317" spans="1:7" x14ac:dyDescent="0.2">
      <c r="A317" s="2" t="s">
        <v>32</v>
      </c>
      <c r="B317" s="2">
        <v>2039</v>
      </c>
      <c r="E317" s="2">
        <f t="shared" si="69"/>
        <v>-3.4100994253125307</v>
      </c>
      <c r="F317" s="2">
        <f t="shared" si="67"/>
        <v>7.2260291403125017</v>
      </c>
      <c r="G317" s="2">
        <f t="shared" si="68"/>
        <v>-10.635131819062504</v>
      </c>
    </row>
    <row r="318" spans="1:7" x14ac:dyDescent="0.2">
      <c r="A318" s="2" t="s">
        <v>32</v>
      </c>
      <c r="B318" s="2">
        <v>2040</v>
      </c>
      <c r="E318" s="2">
        <f t="shared" si="69"/>
        <v>-3.615029509375006</v>
      </c>
      <c r="F318" s="2">
        <f t="shared" si="67"/>
        <v>6.9738243049999902</v>
      </c>
      <c r="G318" s="2">
        <f t="shared" si="68"/>
        <v>-10.587768969374999</v>
      </c>
    </row>
    <row r="319" spans="1:7" x14ac:dyDescent="0.2">
      <c r="A319" s="2" t="s">
        <v>32</v>
      </c>
      <c r="B319" s="2">
        <v>2041</v>
      </c>
      <c r="E319" s="2">
        <f t="shared" si="69"/>
        <v>-3.71186310625</v>
      </c>
      <c r="F319" s="2">
        <f t="shared" si="67"/>
        <v>6.718910782499993</v>
      </c>
      <c r="G319" s="2">
        <f t="shared" si="68"/>
        <v>-10.430805343437527</v>
      </c>
    </row>
    <row r="320" spans="1:7" x14ac:dyDescent="0.2">
      <c r="A320" s="2" t="s">
        <v>32</v>
      </c>
      <c r="B320" s="2">
        <v>2042</v>
      </c>
      <c r="E320" s="2">
        <f t="shared" si="69"/>
        <v>-3.7232535665624837</v>
      </c>
      <c r="F320" s="2">
        <f t="shared" si="67"/>
        <v>6.492395652187497</v>
      </c>
      <c r="G320" s="2">
        <f t="shared" si="68"/>
        <v>-10.2157185609375</v>
      </c>
    </row>
    <row r="321" spans="1:23" x14ac:dyDescent="0.2">
      <c r="A321" s="2" t="s">
        <v>32</v>
      </c>
      <c r="B321" s="2">
        <v>2043</v>
      </c>
      <c r="E321" s="2">
        <f t="shared" si="69"/>
        <v>-3.6729499878125011</v>
      </c>
      <c r="F321" s="2">
        <f t="shared" si="67"/>
        <v>6.2851801949999881</v>
      </c>
      <c r="G321" s="2">
        <f t="shared" si="68"/>
        <v>-9.9580952012499964</v>
      </c>
    </row>
    <row r="322" spans="1:23" x14ac:dyDescent="0.2">
      <c r="A322" s="2" t="s">
        <v>33</v>
      </c>
      <c r="B322" s="2">
        <v>1980</v>
      </c>
      <c r="C322" s="2">
        <v>-3.3370000000000002</v>
      </c>
      <c r="D322" s="2">
        <v>-31.458200292340631</v>
      </c>
      <c r="E322" s="2">
        <f>DATA_PE!F162-DATA_PE!T162</f>
        <v>34.389405494687516</v>
      </c>
      <c r="F322" s="2">
        <f>DATA_PE!G162-DATA_PE!U162</f>
        <v>39.353326937187504</v>
      </c>
      <c r="G322" s="2">
        <f>DATA_PE!H162-DATA_PE!V162</f>
        <v>-4.9638555612500008</v>
      </c>
      <c r="H322" s="2">
        <f>DATA_PE!I162-DATA_PE!W162</f>
        <v>14.990301732499994</v>
      </c>
      <c r="I322" s="2">
        <f>DATA_PE!J162-DATA_PE!X162</f>
        <v>23.022087435312493</v>
      </c>
      <c r="J322" s="2">
        <f>DATA_PE!K162-DATA_PE!Y162</f>
        <v>-8.0317722818750088</v>
      </c>
      <c r="K322" s="2">
        <f>DATA_PE!L162-DATA_PE!Z162</f>
        <v>-0.30709799674811811</v>
      </c>
      <c r="M322" s="2" t="str">
        <f>A322</f>
        <v>Ecuador</v>
      </c>
      <c r="N322" s="2">
        <v>1</v>
      </c>
      <c r="O322" s="2">
        <f>AVERAGE(C322:C325)</f>
        <v>-4.1797500000000003</v>
      </c>
      <c r="P322" s="2">
        <f t="shared" ref="P322:W322" si="70">AVERAGE(D322:D325)</f>
        <v>-31.458200292340631</v>
      </c>
      <c r="Q322" s="2">
        <f t="shared" si="70"/>
        <v>33.793149767656253</v>
      </c>
      <c r="R322" s="2">
        <f t="shared" si="70"/>
        <v>38.828262005156247</v>
      </c>
      <c r="S322" s="2">
        <f t="shared" si="70"/>
        <v>-5.0353504010937495</v>
      </c>
      <c r="T322" s="2">
        <f t="shared" si="70"/>
        <v>13.692144905703124</v>
      </c>
      <c r="U322" s="2">
        <f t="shared" si="70"/>
        <v>22.177995466171872</v>
      </c>
      <c r="V322" s="2">
        <f t="shared" si="70"/>
        <v>-8.4861277818750054</v>
      </c>
      <c r="W322" s="2">
        <f t="shared" si="70"/>
        <v>1.738728434730396</v>
      </c>
    </row>
    <row r="323" spans="1:23" x14ac:dyDescent="0.2">
      <c r="A323" s="2" t="s">
        <v>33</v>
      </c>
      <c r="B323" s="2">
        <v>1981</v>
      </c>
      <c r="C323" s="2">
        <v>-5.7409999999999997</v>
      </c>
      <c r="D323" s="2">
        <v>-31.458200292340631</v>
      </c>
      <c r="E323" s="2">
        <f>DATA_PE!F163-DATA_PE!T163</f>
        <v>34.119755459062496</v>
      </c>
      <c r="F323" s="2">
        <f>DATA_PE!G163-DATA_PE!U163</f>
        <v>39.146822832812504</v>
      </c>
      <c r="G323" s="2">
        <f>DATA_PE!H163-DATA_PE!V163</f>
        <v>-5.028074877187497</v>
      </c>
      <c r="H323" s="2">
        <f>DATA_PE!I163-DATA_PE!W163</f>
        <v>14.122359378749998</v>
      </c>
      <c r="I323" s="2">
        <f>DATA_PE!J163-DATA_PE!X163</f>
        <v>22.469662343750002</v>
      </c>
      <c r="J323" s="2">
        <f>DATA_PE!K163-DATA_PE!Y163</f>
        <v>-8.347388248125009</v>
      </c>
      <c r="K323" s="2">
        <f>DATA_PE!L163-DATA_PE!Z163</f>
        <v>2.9418905372564916</v>
      </c>
      <c r="M323" s="2" t="str">
        <f t="shared" ref="M323:M353" si="71">A323</f>
        <v>Ecuador</v>
      </c>
      <c r="N323" s="2">
        <v>2</v>
      </c>
      <c r="O323" s="2">
        <f>AVERAGE(C326:C329)</f>
        <v>-3.3715000000000002</v>
      </c>
      <c r="P323" s="2">
        <f t="shared" ref="P323:W323" si="72">AVERAGE(D326:D329)</f>
        <v>-43.497102549752832</v>
      </c>
      <c r="Q323" s="2">
        <f t="shared" si="72"/>
        <v>31.273874857812487</v>
      </c>
      <c r="R323" s="2">
        <f t="shared" si="72"/>
        <v>36.595415333437501</v>
      </c>
      <c r="S323" s="2">
        <f t="shared" si="72"/>
        <v>-5.321549646250002</v>
      </c>
      <c r="T323" s="2">
        <f t="shared" si="72"/>
        <v>10.415586448046868</v>
      </c>
      <c r="U323" s="2">
        <f t="shared" si="72"/>
        <v>19.844811420859369</v>
      </c>
      <c r="V323" s="2">
        <f t="shared" si="72"/>
        <v>-9.4293325035156261</v>
      </c>
      <c r="W323" s="2">
        <f t="shared" si="72"/>
        <v>0.22900354357348207</v>
      </c>
    </row>
    <row r="324" spans="1:23" x14ac:dyDescent="0.2">
      <c r="A324" s="2" t="s">
        <v>33</v>
      </c>
      <c r="B324" s="2">
        <v>1982</v>
      </c>
      <c r="C324" s="2">
        <v>-6.766</v>
      </c>
      <c r="D324" s="2">
        <v>-31.458200292340631</v>
      </c>
      <c r="E324" s="2">
        <f>DATA_PE!F164-DATA_PE!T164</f>
        <v>33.643611259687503</v>
      </c>
      <c r="F324" s="2">
        <f>DATA_PE!G164-DATA_PE!U164</f>
        <v>38.703938321249993</v>
      </c>
      <c r="G324" s="2">
        <f>DATA_PE!H164-DATA_PE!V164</f>
        <v>-5.0603629787499989</v>
      </c>
      <c r="H324" s="2">
        <f>DATA_PE!I164-DATA_PE!W164</f>
        <v>13.251519906874989</v>
      </c>
      <c r="I324" s="2">
        <f>DATA_PE!J164-DATA_PE!X164</f>
        <v>21.901923147187489</v>
      </c>
      <c r="J324" s="2">
        <f>DATA_PE!K164-DATA_PE!Y164</f>
        <v>-8.6504256603125036</v>
      </c>
      <c r="K324" s="2">
        <f>DATA_PE!L164-DATA_PE!Z164</f>
        <v>4.3475271389323442</v>
      </c>
      <c r="M324" s="2" t="str">
        <f t="shared" si="71"/>
        <v>Ecuador</v>
      </c>
      <c r="N324" s="2">
        <v>3</v>
      </c>
      <c r="O324" s="2">
        <f>AVERAGE(C330:C333)</f>
        <v>-4.3927500000000004</v>
      </c>
      <c r="P324" s="2">
        <f t="shared" ref="P324:W324" si="73">AVERAGE(D330:D333)</f>
        <v>-73.756877662378088</v>
      </c>
      <c r="Q324" s="2">
        <f t="shared" si="73"/>
        <v>28.418719508593735</v>
      </c>
      <c r="R324" s="2">
        <f t="shared" si="73"/>
        <v>34.350965257265621</v>
      </c>
      <c r="S324" s="2">
        <f t="shared" si="73"/>
        <v>-5.9330603476562525</v>
      </c>
      <c r="T324" s="2">
        <f t="shared" si="73"/>
        <v>7.496082318437491</v>
      </c>
      <c r="U324" s="2">
        <f t="shared" si="73"/>
        <v>17.618242042343748</v>
      </c>
      <c r="V324" s="2">
        <f t="shared" si="73"/>
        <v>-10.122161666953129</v>
      </c>
      <c r="W324" s="2">
        <f t="shared" si="73"/>
        <v>-0.31405048158449983</v>
      </c>
    </row>
    <row r="325" spans="1:23" x14ac:dyDescent="0.2">
      <c r="A325" s="2" t="s">
        <v>33</v>
      </c>
      <c r="B325" s="2">
        <v>1983</v>
      </c>
      <c r="C325" s="2">
        <v>-0.875</v>
      </c>
      <c r="D325" s="2">
        <v>-31.458200292340631</v>
      </c>
      <c r="E325" s="2">
        <f>DATA_PE!F165-DATA_PE!T165</f>
        <v>33.019826857187489</v>
      </c>
      <c r="F325" s="2">
        <f>DATA_PE!G165-DATA_PE!U165</f>
        <v>38.108959929374983</v>
      </c>
      <c r="G325" s="2">
        <f>DATA_PE!H165-DATA_PE!V165</f>
        <v>-5.0891081871875024</v>
      </c>
      <c r="H325" s="2">
        <f>DATA_PE!I165-DATA_PE!W165</f>
        <v>12.404398604687515</v>
      </c>
      <c r="I325" s="2">
        <f>DATA_PE!J165-DATA_PE!X165</f>
        <v>21.318308938437497</v>
      </c>
      <c r="J325" s="2">
        <f>DATA_PE!K165-DATA_PE!Y165</f>
        <v>-8.9149249371875037</v>
      </c>
      <c r="K325" s="2">
        <f>DATA_PE!L165-DATA_PE!Z165</f>
        <v>-2.7405940519133587E-2</v>
      </c>
      <c r="M325" s="2" t="str">
        <f t="shared" si="71"/>
        <v>Ecuador</v>
      </c>
      <c r="N325" s="2">
        <v>4</v>
      </c>
      <c r="O325" s="2">
        <f>AVERAGE(C334:C337)</f>
        <v>-3.2364999999999999</v>
      </c>
      <c r="P325" s="2">
        <f t="shared" ref="P325:W325" si="74">AVERAGE(D334:D337)</f>
        <v>-71.004646738339233</v>
      </c>
      <c r="Q325" s="2">
        <f t="shared" si="74"/>
        <v>25.299922414140621</v>
      </c>
      <c r="R325" s="2">
        <f t="shared" si="74"/>
        <v>31.673851772343745</v>
      </c>
      <c r="S325" s="2">
        <f t="shared" si="74"/>
        <v>-6.3745468707812538</v>
      </c>
      <c r="T325" s="2">
        <f t="shared" si="74"/>
        <v>4.8488307949999907</v>
      </c>
      <c r="U325" s="2">
        <f t="shared" si="74"/>
        <v>15.6910166525</v>
      </c>
      <c r="V325" s="2">
        <f t="shared" si="74"/>
        <v>-10.842000462812502</v>
      </c>
      <c r="W325" s="2">
        <f t="shared" si="74"/>
        <v>1.7156729684114351</v>
      </c>
    </row>
    <row r="326" spans="1:23" x14ac:dyDescent="0.2">
      <c r="A326" s="2" t="s">
        <v>33</v>
      </c>
      <c r="B326" s="2">
        <v>1984</v>
      </c>
      <c r="C326" s="2">
        <v>-1.6140000000000001</v>
      </c>
      <c r="D326" s="2">
        <v>-43.497102549752832</v>
      </c>
      <c r="E326" s="2">
        <f>DATA_PE!F166-DATA_PE!T166</f>
        <v>32.338623847187499</v>
      </c>
      <c r="F326" s="2">
        <f>DATA_PE!G166-DATA_PE!U166</f>
        <v>37.485366462499996</v>
      </c>
      <c r="G326" s="2">
        <f>DATA_PE!H166-DATA_PE!V166</f>
        <v>-5.1468224653125008</v>
      </c>
      <c r="H326" s="2">
        <f>DATA_PE!I166-DATA_PE!W166</f>
        <v>11.589305733749988</v>
      </c>
      <c r="I326" s="2">
        <f>DATA_PE!J166-DATA_PE!X166</f>
        <v>20.735482041874995</v>
      </c>
      <c r="J326" s="2">
        <f>DATA_PE!K166-DATA_PE!Y166</f>
        <v>-9.1461751293750044</v>
      </c>
      <c r="K326" s="2">
        <f>DATA_PE!L166-DATA_PE!Z166</f>
        <v>0.64796922777033383</v>
      </c>
      <c r="M326" s="2" t="str">
        <f t="shared" si="71"/>
        <v>Ecuador</v>
      </c>
      <c r="N326" s="2">
        <v>5</v>
      </c>
      <c r="O326" s="2">
        <f>AVERAGE(C338:C341)</f>
        <v>-1.4352499999999999</v>
      </c>
      <c r="P326" s="2">
        <f t="shared" ref="P326:W326" si="75">AVERAGE(D338:D341)</f>
        <v>-56.272713009938371</v>
      </c>
      <c r="Q326" s="2">
        <f t="shared" si="75"/>
        <v>22.930786372109367</v>
      </c>
      <c r="R326" s="2">
        <f t="shared" si="75"/>
        <v>29.488113801953123</v>
      </c>
      <c r="S326" s="2">
        <f t="shared" si="75"/>
        <v>-6.5570681037500034</v>
      </c>
      <c r="T326" s="2">
        <f t="shared" si="75"/>
        <v>2.3614395307031266</v>
      </c>
      <c r="U326" s="2">
        <f t="shared" si="75"/>
        <v>13.978506298124994</v>
      </c>
      <c r="V326" s="2">
        <f t="shared" si="75"/>
        <v>-11.617392888984376</v>
      </c>
      <c r="W326" s="2">
        <f t="shared" si="75"/>
        <v>0.89861404959889124</v>
      </c>
    </row>
    <row r="327" spans="1:23" x14ac:dyDescent="0.2">
      <c r="A327" s="2" t="s">
        <v>33</v>
      </c>
      <c r="B327" s="2">
        <v>1985</v>
      </c>
      <c r="C327" s="2">
        <v>0.59799999999999998</v>
      </c>
      <c r="D327" s="2">
        <v>-43.497102549752832</v>
      </c>
      <c r="E327" s="2">
        <f>DATA_PE!F167-DATA_PE!T167</f>
        <v>31.648395415312486</v>
      </c>
      <c r="F327" s="2">
        <f>DATA_PE!G167-DATA_PE!U167</f>
        <v>36.897739767499999</v>
      </c>
      <c r="G327" s="2">
        <f>DATA_PE!H167-DATA_PE!V167</f>
        <v>-5.2492765500000047</v>
      </c>
      <c r="H327" s="2">
        <f>DATA_PE!I167-DATA_PE!W167</f>
        <v>10.792238927499994</v>
      </c>
      <c r="I327" s="2">
        <f>DATA_PE!J167-DATA_PE!X167</f>
        <v>20.139809881874992</v>
      </c>
      <c r="J327" s="2">
        <f>DATA_PE!K167-DATA_PE!Y167</f>
        <v>-9.3478560199999983</v>
      </c>
      <c r="K327" s="2">
        <f>DATA_PE!L167-DATA_PE!Z167</f>
        <v>2.3999210875868502</v>
      </c>
      <c r="M327" s="2" t="str">
        <f t="shared" si="71"/>
        <v>Ecuador</v>
      </c>
      <c r="N327" s="2">
        <v>6</v>
      </c>
      <c r="O327" s="2">
        <f>AVERAGE(C342:C345)</f>
        <v>-1.0710000000000002</v>
      </c>
      <c r="P327" s="2">
        <f t="shared" ref="P327:W327" si="76">AVERAGE(D342:D345)</f>
        <v>-85.602440487593469</v>
      </c>
      <c r="Q327" s="2">
        <f t="shared" si="76"/>
        <v>21.226485933984371</v>
      </c>
      <c r="R327" s="2">
        <f t="shared" si="76"/>
        <v>27.883827473515623</v>
      </c>
      <c r="S327" s="2">
        <f t="shared" si="76"/>
        <v>-6.657387169531253</v>
      </c>
      <c r="T327" s="2">
        <f t="shared" si="76"/>
        <v>0.39847651562500808</v>
      </c>
      <c r="U327" s="2">
        <f t="shared" si="76"/>
        <v>12.487675042343749</v>
      </c>
      <c r="V327" s="2">
        <f t="shared" si="76"/>
        <v>-12.089461523984376</v>
      </c>
      <c r="W327" s="2">
        <f t="shared" si="76"/>
        <v>-2.3997310107299801</v>
      </c>
    </row>
    <row r="328" spans="1:23" x14ac:dyDescent="0.2">
      <c r="A328" s="2" t="s">
        <v>33</v>
      </c>
      <c r="B328" s="2">
        <v>1986</v>
      </c>
      <c r="C328" s="2">
        <v>-3.8679999999999999</v>
      </c>
      <c r="D328" s="2">
        <v>-43.497102549752832</v>
      </c>
      <c r="E328" s="2">
        <f>DATA_PE!F168-DATA_PE!T168</f>
        <v>30.894817028749998</v>
      </c>
      <c r="F328" s="2">
        <f>DATA_PE!G168-DATA_PE!U168</f>
        <v>36.262772835937504</v>
      </c>
      <c r="G328" s="2">
        <f>DATA_PE!H168-DATA_PE!V168</f>
        <v>-5.3677538781250016</v>
      </c>
      <c r="H328" s="2">
        <f>DATA_PE!I168-DATA_PE!W168</f>
        <v>10.015972300937484</v>
      </c>
      <c r="I328" s="2">
        <f>DATA_PE!J168-DATA_PE!X168</f>
        <v>19.542854275937504</v>
      </c>
      <c r="J328" s="2">
        <f>DATA_PE!K168-DATA_PE!Y168</f>
        <v>-9.5269997956249952</v>
      </c>
      <c r="K328" s="2">
        <f>DATA_PE!L168-DATA_PE!Z168</f>
        <v>3.2899259147038089</v>
      </c>
      <c r="M328" s="2" t="str">
        <f t="shared" si="71"/>
        <v>Ecuador</v>
      </c>
      <c r="N328" s="2">
        <v>7</v>
      </c>
      <c r="O328" s="2">
        <f>AVERAGE(C346:C349)</f>
        <v>1.8102499999999999</v>
      </c>
      <c r="P328" s="2">
        <f t="shared" ref="P328:W328" si="77">AVERAGE(D346:D349)</f>
        <v>-45.500021862262855</v>
      </c>
      <c r="Q328" s="2">
        <f t="shared" si="77"/>
        <v>19.287734776406236</v>
      </c>
      <c r="R328" s="2">
        <f t="shared" si="77"/>
        <v>26.167267107499999</v>
      </c>
      <c r="S328" s="2">
        <f t="shared" si="77"/>
        <v>-6.8797632933593782</v>
      </c>
      <c r="T328" s="2">
        <f t="shared" si="77"/>
        <v>-1.0819496891406377</v>
      </c>
      <c r="U328" s="2">
        <f t="shared" si="77"/>
        <v>11.107760362578126</v>
      </c>
      <c r="V328" s="2">
        <f t="shared" si="77"/>
        <v>-12.189805504609378</v>
      </c>
      <c r="W328" s="2">
        <f t="shared" si="77"/>
        <v>0.68387389197916404</v>
      </c>
    </row>
    <row r="329" spans="1:23" x14ac:dyDescent="0.2">
      <c r="A329" s="2" t="s">
        <v>33</v>
      </c>
      <c r="B329" s="2">
        <v>1987</v>
      </c>
      <c r="C329" s="2">
        <v>-8.6020000000000003</v>
      </c>
      <c r="D329" s="2">
        <v>-43.497102549752832</v>
      </c>
      <c r="E329" s="2">
        <f>DATA_PE!F169-DATA_PE!T169</f>
        <v>30.213663139999973</v>
      </c>
      <c r="F329" s="2">
        <f>DATA_PE!G169-DATA_PE!U169</f>
        <v>35.735782267812496</v>
      </c>
      <c r="G329" s="2">
        <f>DATA_PE!H169-DATA_PE!V169</f>
        <v>-5.5223456915625029</v>
      </c>
      <c r="H329" s="2">
        <f>DATA_PE!I169-DATA_PE!W169</f>
        <v>9.2648288300000061</v>
      </c>
      <c r="I329" s="2">
        <f>DATA_PE!J169-DATA_PE!X169</f>
        <v>18.961099483749994</v>
      </c>
      <c r="J329" s="2">
        <f>DATA_PE!K169-DATA_PE!Y169</f>
        <v>-9.6962990690625031</v>
      </c>
      <c r="K329" s="2">
        <f>DATA_PE!L169-DATA_PE!Z169</f>
        <v>-5.4218020557670643</v>
      </c>
      <c r="M329" s="2" t="str">
        <f t="shared" si="71"/>
        <v>Ecuador</v>
      </c>
      <c r="N329" s="2">
        <v>8</v>
      </c>
      <c r="O329" s="2">
        <f>AVERAGE(C350:C353)</f>
        <v>0.16050000000000009</v>
      </c>
      <c r="P329" s="2">
        <f t="shared" ref="P329:W329" si="78">AVERAGE(D350:D353)</f>
        <v>-19.97619213916429</v>
      </c>
      <c r="Q329" s="2">
        <f t="shared" si="78"/>
        <v>16.941024724999998</v>
      </c>
      <c r="R329" s="2">
        <f t="shared" si="78"/>
        <v>24.352198387968748</v>
      </c>
      <c r="S329" s="2">
        <f t="shared" si="78"/>
        <v>-7.4111571347656255</v>
      </c>
      <c r="T329" s="2">
        <f t="shared" si="78"/>
        <v>-1.963524042499996</v>
      </c>
      <c r="U329" s="2">
        <f t="shared" si="78"/>
        <v>9.8085777336718678</v>
      </c>
      <c r="V329" s="2">
        <f t="shared" si="78"/>
        <v>-11.771847018750005</v>
      </c>
      <c r="W329" s="2">
        <f t="shared" si="78"/>
        <v>0.92744193400593</v>
      </c>
    </row>
    <row r="330" spans="1:23" x14ac:dyDescent="0.2">
      <c r="A330" s="2" t="s">
        <v>33</v>
      </c>
      <c r="B330" s="2">
        <v>1988</v>
      </c>
      <c r="C330" s="2">
        <v>-4.54</v>
      </c>
      <c r="D330" s="2">
        <v>-73.756877662378088</v>
      </c>
      <c r="E330" s="2">
        <f>DATA_PE!F170-DATA_PE!T170</f>
        <v>29.548433356249994</v>
      </c>
      <c r="F330" s="2">
        <f>DATA_PE!G170-DATA_PE!U170</f>
        <v>35.245826313750008</v>
      </c>
      <c r="G330" s="2">
        <f>DATA_PE!H170-DATA_PE!V170</f>
        <v>-5.6973978931250038</v>
      </c>
      <c r="H330" s="2">
        <f>DATA_PE!I170-DATA_PE!W170</f>
        <v>8.538751632499995</v>
      </c>
      <c r="I330" s="2">
        <f>DATA_PE!J170-DATA_PE!X170</f>
        <v>18.405416907812498</v>
      </c>
      <c r="J330" s="2">
        <f>DATA_PE!K170-DATA_PE!Y170</f>
        <v>-9.8666685387500088</v>
      </c>
      <c r="K330" s="2">
        <f>DATA_PE!L170-DATA_PE!Z170</f>
        <v>0.7076055123128111</v>
      </c>
      <c r="M330" s="2" t="str">
        <f t="shared" si="71"/>
        <v>Ecuador</v>
      </c>
      <c r="N330" s="2">
        <v>9</v>
      </c>
      <c r="Q330" s="2">
        <f>T322</f>
        <v>13.692144905703124</v>
      </c>
      <c r="R330" s="2">
        <f t="shared" ref="R330:S337" si="79">U322</f>
        <v>22.177995466171872</v>
      </c>
      <c r="S330" s="2">
        <f t="shared" si="79"/>
        <v>-8.4861277818750054</v>
      </c>
    </row>
    <row r="331" spans="1:23" x14ac:dyDescent="0.2">
      <c r="A331" s="2" t="s">
        <v>33</v>
      </c>
      <c r="B331" s="2">
        <v>1989</v>
      </c>
      <c r="C331" s="2">
        <v>-4.8540000000000001</v>
      </c>
      <c r="D331" s="2">
        <v>-73.756877662378088</v>
      </c>
      <c r="E331" s="2">
        <f>DATA_PE!F171-DATA_PE!T171</f>
        <v>28.81405833718749</v>
      </c>
      <c r="F331" s="2">
        <f>DATA_PE!G171-DATA_PE!U171</f>
        <v>34.681275335624996</v>
      </c>
      <c r="G331" s="2">
        <f>DATA_PE!H171-DATA_PE!V171</f>
        <v>-5.8684857290625008</v>
      </c>
      <c r="H331" s="2">
        <f>DATA_PE!I171-DATA_PE!W171</f>
        <v>7.8256231015624849</v>
      </c>
      <c r="I331" s="2">
        <f>DATA_PE!J171-DATA_PE!X171</f>
        <v>17.864784934999992</v>
      </c>
      <c r="J331" s="2">
        <f>DATA_PE!K171-DATA_PE!Y171</f>
        <v>-10.039081374687498</v>
      </c>
      <c r="K331" s="2">
        <f>DATA_PE!L171-DATA_PE!Z171</f>
        <v>-1.9432861302566125</v>
      </c>
      <c r="M331" s="2" t="str">
        <f t="shared" si="71"/>
        <v>Ecuador</v>
      </c>
      <c r="N331" s="2">
        <v>10</v>
      </c>
      <c r="Q331" s="2">
        <f t="shared" ref="Q331:Q337" si="80">T323</f>
        <v>10.415586448046868</v>
      </c>
      <c r="R331" s="2">
        <f t="shared" si="79"/>
        <v>19.844811420859369</v>
      </c>
      <c r="S331" s="2">
        <f t="shared" si="79"/>
        <v>-9.4293325035156261</v>
      </c>
    </row>
    <row r="332" spans="1:23" x14ac:dyDescent="0.2">
      <c r="A332" s="2" t="s">
        <v>33</v>
      </c>
      <c r="B332" s="2">
        <v>1990</v>
      </c>
      <c r="C332" s="2">
        <v>-3.0190000000000001</v>
      </c>
      <c r="D332" s="2">
        <v>-73.756877662378088</v>
      </c>
      <c r="E332" s="2">
        <f>DATA_PE!F172-DATA_PE!T172</f>
        <v>27.982671566874991</v>
      </c>
      <c r="F332" s="2">
        <f>DATA_PE!G172-DATA_PE!U172</f>
        <v>34.001589971562495</v>
      </c>
      <c r="G332" s="2">
        <f>DATA_PE!H172-DATA_PE!V172</f>
        <v>-6.0199543871875036</v>
      </c>
      <c r="H332" s="2">
        <f>DATA_PE!I172-DATA_PE!W172</f>
        <v>7.1410574846874937</v>
      </c>
      <c r="I332" s="2">
        <f>DATA_PE!J172-DATA_PE!X172</f>
        <v>17.348109436874996</v>
      </c>
      <c r="J332" s="2">
        <f>DATA_PE!K172-DATA_PE!Y172</f>
        <v>-10.207112171250003</v>
      </c>
      <c r="K332" s="2">
        <f>DATA_PE!L172-DATA_PE!Z172</f>
        <v>-1.494280562258018</v>
      </c>
      <c r="M332" s="2" t="str">
        <f t="shared" si="71"/>
        <v>Ecuador</v>
      </c>
      <c r="N332" s="2">
        <v>11</v>
      </c>
      <c r="Q332" s="2">
        <f t="shared" si="80"/>
        <v>7.496082318437491</v>
      </c>
      <c r="R332" s="2">
        <f t="shared" si="79"/>
        <v>17.618242042343748</v>
      </c>
      <c r="S332" s="2">
        <f t="shared" si="79"/>
        <v>-10.122161666953129</v>
      </c>
    </row>
    <row r="333" spans="1:23" x14ac:dyDescent="0.2">
      <c r="A333" s="2" t="s">
        <v>33</v>
      </c>
      <c r="B333" s="2">
        <v>1991</v>
      </c>
      <c r="C333" s="2">
        <v>-5.1580000000000004</v>
      </c>
      <c r="D333" s="2">
        <v>-73.756877662378088</v>
      </c>
      <c r="E333" s="2">
        <f>DATA_PE!F173-DATA_PE!T173</f>
        <v>27.329714774062467</v>
      </c>
      <c r="F333" s="2">
        <f>DATA_PE!G173-DATA_PE!U173</f>
        <v>33.475169408124991</v>
      </c>
      <c r="G333" s="2">
        <f>DATA_PE!H173-DATA_PE!V173</f>
        <v>-6.1464033812500007</v>
      </c>
      <c r="H333" s="2">
        <f>DATA_PE!I173-DATA_PE!W173</f>
        <v>6.4788970549999902</v>
      </c>
      <c r="I333" s="2">
        <f>DATA_PE!J173-DATA_PE!X173</f>
        <v>16.854656889687504</v>
      </c>
      <c r="J333" s="2">
        <f>DATA_PE!K173-DATA_PE!Y173</f>
        <v>-10.375784583125007</v>
      </c>
      <c r="K333" s="2">
        <f>DATA_PE!L173-DATA_PE!Z173</f>
        <v>1.4737592538638198</v>
      </c>
      <c r="M333" s="2" t="str">
        <f t="shared" si="71"/>
        <v>Ecuador</v>
      </c>
      <c r="N333" s="2">
        <v>12</v>
      </c>
      <c r="Q333" s="2">
        <f t="shared" si="80"/>
        <v>4.8488307949999907</v>
      </c>
      <c r="R333" s="2">
        <f t="shared" si="79"/>
        <v>15.6910166525</v>
      </c>
      <c r="S333" s="2">
        <f t="shared" si="79"/>
        <v>-10.842000462812502</v>
      </c>
    </row>
    <row r="334" spans="1:23" x14ac:dyDescent="0.2">
      <c r="A334" s="2" t="s">
        <v>33</v>
      </c>
      <c r="B334" s="2">
        <v>1992</v>
      </c>
      <c r="C334" s="2">
        <v>-1.4159999999999999</v>
      </c>
      <c r="D334" s="2">
        <v>-71.004646738339233</v>
      </c>
      <c r="E334" s="2">
        <f>DATA_PE!F174-DATA_PE!T174</f>
        <v>26.512969068437492</v>
      </c>
      <c r="F334" s="2">
        <f>DATA_PE!G174-DATA_PE!U174</f>
        <v>32.768131174062503</v>
      </c>
      <c r="G334" s="2">
        <f>DATA_PE!H174-DATA_PE!V174</f>
        <v>-6.2552386250000023</v>
      </c>
      <c r="H334" s="2">
        <f>DATA_PE!I174-DATA_PE!W174</f>
        <v>5.826079957812496</v>
      </c>
      <c r="I334" s="2">
        <f>DATA_PE!J174-DATA_PE!X174</f>
        <v>16.378704600312496</v>
      </c>
      <c r="J334" s="2">
        <f>DATA_PE!K174-DATA_PE!Y174</f>
        <v>-10.552625551250001</v>
      </c>
      <c r="K334" s="2">
        <f>DATA_PE!L174-DATA_PE!Z174</f>
        <v>1.9876628494134447</v>
      </c>
      <c r="M334" s="2" t="str">
        <f t="shared" si="71"/>
        <v>Ecuador</v>
      </c>
      <c r="N334" s="2">
        <v>13</v>
      </c>
      <c r="Q334" s="2">
        <f t="shared" si="80"/>
        <v>2.3614395307031266</v>
      </c>
      <c r="R334" s="2">
        <f t="shared" si="79"/>
        <v>13.978506298124994</v>
      </c>
      <c r="S334" s="2">
        <f t="shared" si="79"/>
        <v>-11.617392888984376</v>
      </c>
    </row>
    <row r="335" spans="1:23" x14ac:dyDescent="0.2">
      <c r="A335" s="2" t="s">
        <v>33</v>
      </c>
      <c r="B335" s="2">
        <v>1993</v>
      </c>
      <c r="C335" s="2">
        <v>-3.73</v>
      </c>
      <c r="D335" s="2">
        <v>-71.004646738339233</v>
      </c>
      <c r="E335" s="2">
        <f>DATA_PE!F175-DATA_PE!T175</f>
        <v>25.638455330312517</v>
      </c>
      <c r="F335" s="2">
        <f>DATA_PE!G175-DATA_PE!U175</f>
        <v>31.984286289687493</v>
      </c>
      <c r="G335" s="2">
        <f>DATA_PE!H175-DATA_PE!V175</f>
        <v>-6.3471272143750044</v>
      </c>
      <c r="H335" s="2">
        <f>DATA_PE!I175-DATA_PE!W175</f>
        <v>5.1737394337499936</v>
      </c>
      <c r="I335" s="2">
        <f>DATA_PE!J175-DATA_PE!X175</f>
        <v>15.915779406249996</v>
      </c>
      <c r="J335" s="2">
        <f>DATA_PE!K175-DATA_PE!Y175</f>
        <v>-10.742280461562498</v>
      </c>
      <c r="K335" s="2">
        <f>DATA_PE!L175-DATA_PE!Z175</f>
        <v>1.3545398586556674</v>
      </c>
      <c r="M335" s="2" t="str">
        <f t="shared" si="71"/>
        <v>Ecuador</v>
      </c>
      <c r="N335" s="2">
        <v>14</v>
      </c>
      <c r="Q335" s="2">
        <f t="shared" si="80"/>
        <v>0.39847651562500808</v>
      </c>
      <c r="R335" s="2">
        <f t="shared" si="79"/>
        <v>12.487675042343749</v>
      </c>
      <c r="S335" s="2">
        <f t="shared" si="79"/>
        <v>-12.089461523984376</v>
      </c>
    </row>
    <row r="336" spans="1:23" x14ac:dyDescent="0.2">
      <c r="A336" s="2" t="s">
        <v>33</v>
      </c>
      <c r="B336" s="2">
        <v>1994</v>
      </c>
      <c r="C336" s="2">
        <v>-3.7869999999999999</v>
      </c>
      <c r="D336" s="2">
        <v>-71.004646738339233</v>
      </c>
      <c r="E336" s="2">
        <f>DATA_PE!F176-DATA_PE!T176</f>
        <v>24.847991534687488</v>
      </c>
      <c r="F336" s="2">
        <f>DATA_PE!G176-DATA_PE!U176</f>
        <v>31.267382721874995</v>
      </c>
      <c r="G336" s="2">
        <f>DATA_PE!H176-DATA_PE!V176</f>
        <v>-6.4204606990625042</v>
      </c>
      <c r="H336" s="2">
        <f>DATA_PE!I176-DATA_PE!W176</f>
        <v>4.5236956021874946</v>
      </c>
      <c r="I336" s="2">
        <f>DATA_PE!J176-DATA_PE!X176</f>
        <v>15.4579460584375</v>
      </c>
      <c r="J336" s="2">
        <f>DATA_PE!K176-DATA_PE!Y176</f>
        <v>-10.934220117500002</v>
      </c>
      <c r="K336" s="2">
        <f>DATA_PE!L176-DATA_PE!Z176</f>
        <v>1.9775033753542868</v>
      </c>
      <c r="M336" s="2" t="str">
        <f t="shared" si="71"/>
        <v>Ecuador</v>
      </c>
      <c r="N336" s="2">
        <v>15</v>
      </c>
      <c r="Q336" s="2">
        <f t="shared" si="80"/>
        <v>-1.0819496891406377</v>
      </c>
      <c r="R336" s="2">
        <f t="shared" si="79"/>
        <v>11.107760362578126</v>
      </c>
      <c r="S336" s="2">
        <f t="shared" si="79"/>
        <v>-12.189805504609378</v>
      </c>
    </row>
    <row r="337" spans="1:19" x14ac:dyDescent="0.2">
      <c r="A337" s="2" t="s">
        <v>33</v>
      </c>
      <c r="B337" s="2">
        <v>1995</v>
      </c>
      <c r="C337" s="2">
        <v>-4.0129999999999999</v>
      </c>
      <c r="D337" s="2">
        <v>-71.004646738339233</v>
      </c>
      <c r="E337" s="2">
        <f>DATA_PE!F177-DATA_PE!T177</f>
        <v>24.200273723124994</v>
      </c>
      <c r="F337" s="2">
        <f>DATA_PE!G177-DATA_PE!U177</f>
        <v>30.675606903749991</v>
      </c>
      <c r="G337" s="2">
        <f>DATA_PE!H177-DATA_PE!V177</f>
        <v>-6.4753609446875036</v>
      </c>
      <c r="H337" s="2">
        <f>DATA_PE!I177-DATA_PE!W177</f>
        <v>3.8718081862499787</v>
      </c>
      <c r="I337" s="2">
        <f>DATA_PE!J177-DATA_PE!X177</f>
        <v>15.011636545000005</v>
      </c>
      <c r="J337" s="2">
        <f>DATA_PE!K177-DATA_PE!Y177</f>
        <v>-11.138875720937506</v>
      </c>
      <c r="K337" s="2">
        <f>DATA_PE!L177-DATA_PE!Z177</f>
        <v>1.5429857902223414</v>
      </c>
      <c r="M337" s="2" t="str">
        <f t="shared" si="71"/>
        <v>Ecuador</v>
      </c>
      <c r="N337" s="2">
        <v>16</v>
      </c>
      <c r="Q337" s="2">
        <f t="shared" si="80"/>
        <v>-1.963524042499996</v>
      </c>
      <c r="R337" s="2">
        <f t="shared" si="79"/>
        <v>9.8085777336718678</v>
      </c>
      <c r="S337" s="2">
        <f t="shared" si="79"/>
        <v>-11.771847018750005</v>
      </c>
    </row>
    <row r="338" spans="1:19" x14ac:dyDescent="0.2">
      <c r="A338" s="2" t="s">
        <v>33</v>
      </c>
      <c r="B338" s="2">
        <v>1996</v>
      </c>
      <c r="C338" s="2">
        <v>0.315</v>
      </c>
      <c r="D338" s="2">
        <v>-56.272713009938371</v>
      </c>
      <c r="E338" s="2">
        <f>DATA_PE!F178-DATA_PE!T178</f>
        <v>23.565618523437493</v>
      </c>
      <c r="F338" s="2">
        <f>DATA_PE!G178-DATA_PE!U178</f>
        <v>30.089589898124999</v>
      </c>
      <c r="G338" s="2">
        <f>DATA_PE!H178-DATA_PE!V178</f>
        <v>-6.5229422709375031</v>
      </c>
      <c r="H338" s="2">
        <f>DATA_PE!I178-DATA_PE!W178</f>
        <v>3.2327853262500028</v>
      </c>
      <c r="I338" s="2">
        <f>DATA_PE!J178-DATA_PE!X178</f>
        <v>14.580817929374991</v>
      </c>
      <c r="J338" s="2">
        <f>DATA_PE!K178-DATA_PE!Y178</f>
        <v>-11.347975200625008</v>
      </c>
      <c r="K338" s="2">
        <f>DATA_PE!L178-DATA_PE!Z178</f>
        <v>0.52073773017841374</v>
      </c>
      <c r="M338" s="2" t="str">
        <f t="shared" si="71"/>
        <v>Ecuador</v>
      </c>
    </row>
    <row r="339" spans="1:19" x14ac:dyDescent="0.2">
      <c r="A339" s="2" t="s">
        <v>33</v>
      </c>
      <c r="B339" s="2">
        <v>1997</v>
      </c>
      <c r="C339" s="2">
        <v>-2.165</v>
      </c>
      <c r="D339" s="2">
        <v>-56.272713009938371</v>
      </c>
      <c r="E339" s="2">
        <f>DATA_PE!F179-DATA_PE!T179</f>
        <v>23.098134339062476</v>
      </c>
      <c r="F339" s="2">
        <f>DATA_PE!G179-DATA_PE!U179</f>
        <v>29.650753459999994</v>
      </c>
      <c r="G339" s="2">
        <f>DATA_PE!H179-DATA_PE!V179</f>
        <v>-6.5516027578125033</v>
      </c>
      <c r="H339" s="2">
        <f>DATA_PE!I179-DATA_PE!W179</f>
        <v>2.6248576718749916</v>
      </c>
      <c r="I339" s="2">
        <f>DATA_PE!J179-DATA_PE!X179</f>
        <v>14.16962846249999</v>
      </c>
      <c r="J339" s="2">
        <f>DATA_PE!K179-DATA_PE!Y179</f>
        <v>-11.545715948125007</v>
      </c>
      <c r="K339" s="2">
        <f>DATA_PE!L179-DATA_PE!Z179</f>
        <v>2.1051332854481952</v>
      </c>
      <c r="M339" s="2" t="str">
        <f t="shared" si="71"/>
        <v>Ecuador</v>
      </c>
    </row>
    <row r="340" spans="1:19" x14ac:dyDescent="0.2">
      <c r="A340" s="2" t="s">
        <v>33</v>
      </c>
      <c r="B340" s="2">
        <v>1998</v>
      </c>
      <c r="C340" s="2">
        <v>-8.1150000000000002</v>
      </c>
      <c r="D340" s="2">
        <v>-56.272713009938371</v>
      </c>
      <c r="E340" s="2">
        <f>DATA_PE!F180-DATA_PE!T180</f>
        <v>22.724350022187494</v>
      </c>
      <c r="F340" s="2">
        <f>DATA_PE!G180-DATA_PE!U180</f>
        <v>29.293721136562507</v>
      </c>
      <c r="G340" s="2">
        <f>DATA_PE!H180-DATA_PE!V180</f>
        <v>-6.5693502437500015</v>
      </c>
      <c r="H340" s="2">
        <f>DATA_PE!I180-DATA_PE!W180</f>
        <v>2.058896570937506</v>
      </c>
      <c r="I340" s="2">
        <f>DATA_PE!J180-DATA_PE!X180</f>
        <v>13.7794713484375</v>
      </c>
      <c r="J340" s="2">
        <f>DATA_PE!K180-DATA_PE!Y180</f>
        <v>-11.720679529687494</v>
      </c>
      <c r="K340" s="2">
        <f>DATA_PE!L180-DATA_PE!Z180</f>
        <v>3.9572645073374773</v>
      </c>
      <c r="M340" s="2" t="str">
        <f t="shared" si="71"/>
        <v>Ecuador</v>
      </c>
    </row>
    <row r="341" spans="1:19" x14ac:dyDescent="0.2">
      <c r="A341" s="2" t="s">
        <v>33</v>
      </c>
      <c r="B341" s="2">
        <v>1999</v>
      </c>
      <c r="C341" s="2">
        <v>4.2240000000000002</v>
      </c>
      <c r="D341" s="2">
        <v>-56.272713009938371</v>
      </c>
      <c r="E341" s="2">
        <f>DATA_PE!F181-DATA_PE!T181</f>
        <v>22.335042603749997</v>
      </c>
      <c r="F341" s="2">
        <f>DATA_PE!G181-DATA_PE!U181</f>
        <v>28.918390713124989</v>
      </c>
      <c r="G341" s="2">
        <f>DATA_PE!H181-DATA_PE!V181</f>
        <v>-6.5843771425000046</v>
      </c>
      <c r="H341" s="2">
        <f>DATA_PE!I181-DATA_PE!W181</f>
        <v>1.529218553750006</v>
      </c>
      <c r="I341" s="2">
        <f>DATA_PE!J181-DATA_PE!X181</f>
        <v>13.384107452187497</v>
      </c>
      <c r="J341" s="2">
        <f>DATA_PE!K181-DATA_PE!Y181</f>
        <v>-11.855200877499993</v>
      </c>
      <c r="K341" s="2">
        <f>DATA_PE!L181-DATA_PE!Z181</f>
        <v>-2.9886793245685217</v>
      </c>
      <c r="M341" s="2" t="str">
        <f t="shared" si="71"/>
        <v>Ecuador</v>
      </c>
    </row>
    <row r="342" spans="1:19" x14ac:dyDescent="0.2">
      <c r="A342" s="2" t="s">
        <v>33</v>
      </c>
      <c r="B342" s="2">
        <v>2000</v>
      </c>
      <c r="C342" s="2">
        <v>3.9780000000000002</v>
      </c>
      <c r="D342" s="2">
        <v>-85.602440487593469</v>
      </c>
      <c r="E342" s="2">
        <f>DATA_PE!F182-DATA_PE!T182</f>
        <v>21.882583422812502</v>
      </c>
      <c r="F342" s="2">
        <f>DATA_PE!G182-DATA_PE!U182</f>
        <v>28.48395667406249</v>
      </c>
      <c r="G342" s="2">
        <f>DATA_PE!H182-DATA_PE!V182</f>
        <v>-6.6015630462499981</v>
      </c>
      <c r="H342" s="2">
        <f>DATA_PE!I182-DATA_PE!W182</f>
        <v>1.0423665584375073</v>
      </c>
      <c r="I342" s="2">
        <f>DATA_PE!J182-DATA_PE!X182</f>
        <v>13.012063015937496</v>
      </c>
      <c r="J342" s="2">
        <f>DATA_PE!K182-DATA_PE!Y182</f>
        <v>-11.969782055624997</v>
      </c>
      <c r="K342" s="2">
        <f>DATA_PE!L182-DATA_PE!Z182</f>
        <v>-4.7740496393317695</v>
      </c>
      <c r="M342" s="2" t="str">
        <f t="shared" si="71"/>
        <v>Ecuador</v>
      </c>
    </row>
    <row r="343" spans="1:19" x14ac:dyDescent="0.2">
      <c r="A343" s="2" t="s">
        <v>33</v>
      </c>
      <c r="B343" s="2">
        <v>2001</v>
      </c>
      <c r="C343" s="2">
        <v>-2.802</v>
      </c>
      <c r="D343" s="2">
        <v>-85.602440487593469</v>
      </c>
      <c r="E343" s="2">
        <f>DATA_PE!F183-DATA_PE!T183</f>
        <v>21.484041377499985</v>
      </c>
      <c r="F343" s="2">
        <f>DATA_PE!G183-DATA_PE!U183</f>
        <v>28.1185471971875</v>
      </c>
      <c r="G343" s="2">
        <f>DATA_PE!H183-DATA_PE!V183</f>
        <v>-6.6345403434375037</v>
      </c>
      <c r="H343" s="2">
        <f>DATA_PE!I183-DATA_PE!W183</f>
        <v>0.59533418531250248</v>
      </c>
      <c r="I343" s="2">
        <f>DATA_PE!J183-DATA_PE!X183</f>
        <v>12.657703441875004</v>
      </c>
      <c r="J343" s="2">
        <f>DATA_PE!K183-DATA_PE!Y183</f>
        <v>-12.062321262500003</v>
      </c>
      <c r="K343" s="2">
        <f>DATA_PE!L183-DATA_PE!Z183</f>
        <v>-2.4453056930101669</v>
      </c>
      <c r="M343" s="2" t="str">
        <f t="shared" si="71"/>
        <v>Ecuador</v>
      </c>
    </row>
    <row r="344" spans="1:19" x14ac:dyDescent="0.2">
      <c r="A344" s="2" t="s">
        <v>33</v>
      </c>
      <c r="B344" s="2">
        <v>2002</v>
      </c>
      <c r="C344" s="2">
        <v>-4.2670000000000003</v>
      </c>
      <c r="D344" s="2">
        <v>-85.602440487593469</v>
      </c>
      <c r="E344" s="2">
        <f>DATA_PE!F184-DATA_PE!T184</f>
        <v>21.019930403750003</v>
      </c>
      <c r="F344" s="2">
        <f>DATA_PE!G184-DATA_PE!U184</f>
        <v>27.69396870875001</v>
      </c>
      <c r="G344" s="2">
        <f>DATA_PE!H184-DATA_PE!V184</f>
        <v>-6.6740086062500037</v>
      </c>
      <c r="H344" s="2">
        <f>DATA_PE!I184-DATA_PE!W184</f>
        <v>0.17693808031251734</v>
      </c>
      <c r="I344" s="2">
        <f>DATA_PE!J184-DATA_PE!X184</f>
        <v>12.311822040312503</v>
      </c>
      <c r="J344" s="2">
        <f>DATA_PE!K184-DATA_PE!Y184</f>
        <v>-12.134936743749996</v>
      </c>
      <c r="K344" s="2">
        <f>DATA_PE!L184-DATA_PE!Z184</f>
        <v>-0.79526632455263213</v>
      </c>
      <c r="M344" s="2" t="str">
        <f t="shared" si="71"/>
        <v>Ecuador</v>
      </c>
    </row>
    <row r="345" spans="1:19" x14ac:dyDescent="0.2">
      <c r="A345" s="2" t="s">
        <v>33</v>
      </c>
      <c r="B345" s="2">
        <v>2003</v>
      </c>
      <c r="C345" s="2">
        <v>-1.1930000000000001</v>
      </c>
      <c r="D345" s="2">
        <v>-85.602440487593469</v>
      </c>
      <c r="E345" s="2">
        <f>DATA_PE!F185-DATA_PE!T185</f>
        <v>20.519388531874988</v>
      </c>
      <c r="F345" s="2">
        <f>DATA_PE!G185-DATA_PE!U185</f>
        <v>27.238837314062501</v>
      </c>
      <c r="G345" s="2">
        <f>DATA_PE!H185-DATA_PE!V185</f>
        <v>-6.7194366821875064</v>
      </c>
      <c r="H345" s="2">
        <f>DATA_PE!I185-DATA_PE!W185</f>
        <v>-0.22073276156249477</v>
      </c>
      <c r="I345" s="2">
        <f>DATA_PE!J185-DATA_PE!X185</f>
        <v>11.969111671249994</v>
      </c>
      <c r="J345" s="2">
        <f>DATA_PE!K185-DATA_PE!Y185</f>
        <v>-12.190806034062504</v>
      </c>
      <c r="K345" s="2">
        <f>DATA_PE!L185-DATA_PE!Z185</f>
        <v>-1.5843023860253518</v>
      </c>
      <c r="M345" s="2" t="str">
        <f t="shared" si="71"/>
        <v>Ecuador</v>
      </c>
    </row>
    <row r="346" spans="1:19" x14ac:dyDescent="0.2">
      <c r="A346" s="2" t="s">
        <v>33</v>
      </c>
      <c r="B346" s="2">
        <v>2004</v>
      </c>
      <c r="C346" s="2">
        <v>-1.31</v>
      </c>
      <c r="D346" s="2">
        <v>-45.500021862262855</v>
      </c>
      <c r="E346" s="2">
        <f>DATA_PE!F186-DATA_PE!T186</f>
        <v>20.030405565624982</v>
      </c>
      <c r="F346" s="2">
        <f>DATA_PE!G186-DATA_PE!U186</f>
        <v>26.798081275000001</v>
      </c>
      <c r="G346" s="2">
        <f>DATA_PE!H186-DATA_PE!V186</f>
        <v>-6.7679474315625026</v>
      </c>
      <c r="H346" s="2">
        <f>DATA_PE!I186-DATA_PE!W186</f>
        <v>-0.58838796156250339</v>
      </c>
      <c r="I346" s="2">
        <f>DATA_PE!J186-DATA_PE!X186</f>
        <v>11.621746071562502</v>
      </c>
      <c r="J346" s="2">
        <f>DATA_PE!K186-DATA_PE!Y186</f>
        <v>-12.210061514687503</v>
      </c>
      <c r="K346" s="2">
        <f>DATA_PE!L186-DATA_PE!Z186</f>
        <v>1.3751457940770759</v>
      </c>
      <c r="M346" s="2" t="str">
        <f t="shared" si="71"/>
        <v>Ecuador</v>
      </c>
    </row>
    <row r="347" spans="1:19" x14ac:dyDescent="0.2">
      <c r="A347" s="2" t="s">
        <v>33</v>
      </c>
      <c r="B347" s="2">
        <v>2005</v>
      </c>
      <c r="C347" s="2">
        <v>1.141</v>
      </c>
      <c r="D347" s="2">
        <v>-45.500021862262855</v>
      </c>
      <c r="E347" s="2">
        <f>DATA_PE!F187-DATA_PE!T187</f>
        <v>19.568661166874982</v>
      </c>
      <c r="F347" s="2">
        <f>DATA_PE!G187-DATA_PE!U187</f>
        <v>26.3839668003125</v>
      </c>
      <c r="G347" s="2">
        <f>DATA_PE!H187-DATA_PE!V187</f>
        <v>-6.8161809662500037</v>
      </c>
      <c r="H347" s="2">
        <f>DATA_PE!I187-DATA_PE!W187</f>
        <v>-0.93636310687501378</v>
      </c>
      <c r="I347" s="2">
        <f>DATA_PE!J187-DATA_PE!X187</f>
        <v>11.274423364062493</v>
      </c>
      <c r="J347" s="2">
        <f>DATA_PE!K187-DATA_PE!Y187</f>
        <v>-12.210993434062502</v>
      </c>
      <c r="K347" s="2">
        <f>DATA_PE!L187-DATA_PE!Z187</f>
        <v>1.8337974722390296</v>
      </c>
      <c r="M347" s="2" t="str">
        <f t="shared" si="71"/>
        <v>Ecuador</v>
      </c>
    </row>
    <row r="348" spans="1:19" x14ac:dyDescent="0.2">
      <c r="A348" s="2" t="s">
        <v>33</v>
      </c>
      <c r="B348" s="2">
        <v>2006</v>
      </c>
      <c r="C348" s="2">
        <v>3.7160000000000002</v>
      </c>
      <c r="D348" s="2">
        <v>-45.500021862262855</v>
      </c>
      <c r="E348" s="2">
        <f>DATA_PE!F188-DATA_PE!T188</f>
        <v>19.04259999562499</v>
      </c>
      <c r="F348" s="2">
        <f>DATA_PE!G188-DATA_PE!U188</f>
        <v>25.959925802187495</v>
      </c>
      <c r="G348" s="2">
        <f>DATA_PE!H188-DATA_PE!V188</f>
        <v>-6.9172893556250017</v>
      </c>
      <c r="H348" s="2">
        <f>DATA_PE!I188-DATA_PE!W188</f>
        <v>-1.260948262812505</v>
      </c>
      <c r="I348" s="2">
        <f>DATA_PE!J188-DATA_PE!X188</f>
        <v>10.932842874375009</v>
      </c>
      <c r="J348" s="2">
        <f>DATA_PE!K188-DATA_PE!Y188</f>
        <v>-12.194035250624996</v>
      </c>
      <c r="K348" s="2">
        <f>DATA_PE!L188-DATA_PE!Z188</f>
        <v>1.1257395078601213</v>
      </c>
      <c r="M348" s="2" t="str">
        <f t="shared" si="71"/>
        <v>Ecuador</v>
      </c>
    </row>
    <row r="349" spans="1:19" x14ac:dyDescent="0.2">
      <c r="A349" s="2" t="s">
        <v>33</v>
      </c>
      <c r="B349" s="2">
        <v>2007</v>
      </c>
      <c r="C349" s="2">
        <v>3.694</v>
      </c>
      <c r="D349" s="2">
        <v>-45.500021862262855</v>
      </c>
      <c r="E349" s="2">
        <f>DATA_PE!F189-DATA_PE!T189</f>
        <v>18.50927237749999</v>
      </c>
      <c r="F349" s="2">
        <f>DATA_PE!G189-DATA_PE!U189</f>
        <v>25.527094552500007</v>
      </c>
      <c r="G349" s="2">
        <f>DATA_PE!H189-DATA_PE!V189</f>
        <v>-7.0176354200000048</v>
      </c>
      <c r="H349" s="2">
        <f>DATA_PE!I189-DATA_PE!W189</f>
        <v>-1.5420994253125286</v>
      </c>
      <c r="I349" s="2">
        <f>DATA_PE!J189-DATA_PE!X189</f>
        <v>10.602029140312499</v>
      </c>
      <c r="J349" s="2">
        <f>DATA_PE!K189-DATA_PE!Y189</f>
        <v>-12.144131819062505</v>
      </c>
      <c r="K349" s="2">
        <f>DATA_PE!L189-DATA_PE!Z189</f>
        <v>-1.5991872062595707</v>
      </c>
      <c r="M349" s="2" t="str">
        <f t="shared" si="71"/>
        <v>Ecuador</v>
      </c>
    </row>
    <row r="350" spans="1:19" x14ac:dyDescent="0.2">
      <c r="A350" s="2" t="s">
        <v>33</v>
      </c>
      <c r="B350" s="2">
        <v>2008</v>
      </c>
      <c r="C350" s="2">
        <v>2.843</v>
      </c>
      <c r="D350" s="2">
        <v>-19.97619213916429</v>
      </c>
      <c r="E350" s="2">
        <f>DATA_PE!F190-DATA_PE!T190</f>
        <v>17.952341869687515</v>
      </c>
      <c r="F350" s="2">
        <f>DATA_PE!G190-DATA_PE!U190</f>
        <v>25.083812531874997</v>
      </c>
      <c r="G350" s="2">
        <f>DATA_PE!H190-DATA_PE!V190</f>
        <v>-7.1313812828125034</v>
      </c>
      <c r="H350" s="2">
        <f>DATA_PE!I190-DATA_PE!W190</f>
        <v>-1.7640295093750069</v>
      </c>
      <c r="I350" s="2">
        <f>DATA_PE!J190-DATA_PE!X190</f>
        <v>10.283824304999992</v>
      </c>
      <c r="J350" s="2">
        <f>DATA_PE!K190-DATA_PE!Y190</f>
        <v>-12.047768969374999</v>
      </c>
      <c r="K350" s="2">
        <f>DATA_PE!L190-DATA_PE!Z190</f>
        <v>1.6332972958162877</v>
      </c>
      <c r="M350" s="2" t="str">
        <f t="shared" si="71"/>
        <v>Ecuador</v>
      </c>
    </row>
    <row r="351" spans="1:19" x14ac:dyDescent="0.2">
      <c r="A351" s="2" t="s">
        <v>33</v>
      </c>
      <c r="B351" s="2">
        <v>2009</v>
      </c>
      <c r="C351" s="2">
        <v>0.47399999999999998</v>
      </c>
      <c r="D351" s="2">
        <v>-19.97619213916429</v>
      </c>
      <c r="E351" s="2">
        <f>DATA_PE!F191-DATA_PE!T191</f>
        <v>17.336059457500014</v>
      </c>
      <c r="F351" s="2">
        <f>DATA_PE!G191-DATA_PE!U191</f>
        <v>24.620466669687499</v>
      </c>
      <c r="G351" s="2">
        <f>DATA_PE!H191-DATA_PE!V191</f>
        <v>-7.2843659990625014</v>
      </c>
      <c r="H351" s="2">
        <f>DATA_PE!I191-DATA_PE!W191</f>
        <v>-1.9298631062499965</v>
      </c>
      <c r="I351" s="2">
        <f>DATA_PE!J191-DATA_PE!X191</f>
        <v>9.9569107824999925</v>
      </c>
      <c r="J351" s="2">
        <f>DATA_PE!K191-DATA_PE!Y191</f>
        <v>-11.886805343437526</v>
      </c>
      <c r="K351" s="2">
        <f>DATA_PE!L191-DATA_PE!Z191</f>
        <v>1.5332628548756764</v>
      </c>
      <c r="M351" s="2" t="str">
        <f t="shared" si="71"/>
        <v>Ecuador</v>
      </c>
    </row>
    <row r="352" spans="1:19" x14ac:dyDescent="0.2">
      <c r="A352" s="2" t="s">
        <v>33</v>
      </c>
      <c r="B352" s="2">
        <v>2010</v>
      </c>
      <c r="C352" s="2">
        <v>-2.3809999999999998</v>
      </c>
      <c r="D352" s="2">
        <v>-19.97619213916429</v>
      </c>
      <c r="E352" s="2">
        <f>DATA_PE!F192-DATA_PE!T192</f>
        <v>16.643321080624972</v>
      </c>
      <c r="F352" s="2">
        <f>DATA_PE!G192-DATA_PE!U192</f>
        <v>24.133988605312496</v>
      </c>
      <c r="G352" s="2">
        <f>DATA_PE!H192-DATA_PE!V192</f>
        <v>-7.4895797590624991</v>
      </c>
      <c r="H352" s="2">
        <f>DATA_PE!I192-DATA_PE!W192</f>
        <v>-2.0442535665624817</v>
      </c>
      <c r="I352" s="2">
        <f>DATA_PE!J192-DATA_PE!X192</f>
        <v>9.6463956521874969</v>
      </c>
      <c r="J352" s="2">
        <f>DATA_PE!K192-DATA_PE!Y192</f>
        <v>-11.690718560937501</v>
      </c>
      <c r="K352" s="2">
        <f>DATA_PE!L192-DATA_PE!Z192</f>
        <v>-1.1568746225915625</v>
      </c>
      <c r="M352" s="2" t="str">
        <f t="shared" si="71"/>
        <v>Ecuador</v>
      </c>
    </row>
    <row r="353" spans="1:13" x14ac:dyDescent="0.2">
      <c r="A353" s="2" t="s">
        <v>33</v>
      </c>
      <c r="B353" s="2">
        <v>2011</v>
      </c>
      <c r="C353" s="2">
        <v>-0.29399999999999998</v>
      </c>
      <c r="D353" s="2">
        <v>-19.97619213916429</v>
      </c>
      <c r="E353" s="2">
        <f>DATA_PE!F193-DATA_PE!T193</f>
        <v>15.832376492187493</v>
      </c>
      <c r="F353" s="2">
        <f>DATA_PE!G193-DATA_PE!U193</f>
        <v>23.570525744999998</v>
      </c>
      <c r="G353" s="2">
        <f>DATA_PE!H193-DATA_PE!V193</f>
        <v>-7.7393014981250001</v>
      </c>
      <c r="H353" s="2">
        <f>DATA_PE!I193-DATA_PE!W193</f>
        <v>-2.115949987812499</v>
      </c>
      <c r="I353" s="2">
        <f>DATA_PE!J193-DATA_PE!X193</f>
        <v>9.3471801949999858</v>
      </c>
      <c r="J353" s="2">
        <f>DATA_PE!K193-DATA_PE!Y193</f>
        <v>-11.462095201249998</v>
      </c>
      <c r="K353" s="2">
        <f>DATA_PE!L193-DATA_PE!Z193</f>
        <v>1.7000822079233182</v>
      </c>
      <c r="M353" s="2" t="str">
        <f t="shared" si="71"/>
        <v>Ecuador</v>
      </c>
    </row>
    <row r="354" spans="1:13" x14ac:dyDescent="0.2">
      <c r="A354" s="2" t="s">
        <v>33</v>
      </c>
      <c r="B354" s="2">
        <v>2012</v>
      </c>
      <c r="E354" s="2">
        <f>H322</f>
        <v>14.990301732499994</v>
      </c>
      <c r="F354" s="2">
        <f t="shared" ref="F354:F385" si="81">I322</f>
        <v>23.022087435312493</v>
      </c>
      <c r="G354" s="2">
        <f t="shared" ref="G354:G385" si="82">J322</f>
        <v>-8.0317722818750088</v>
      </c>
    </row>
    <row r="355" spans="1:13" x14ac:dyDescent="0.2">
      <c r="A355" s="2" t="s">
        <v>33</v>
      </c>
      <c r="B355" s="2">
        <v>2013</v>
      </c>
      <c r="E355" s="2">
        <f t="shared" ref="E355:E385" si="83">H323</f>
        <v>14.122359378749998</v>
      </c>
      <c r="F355" s="2">
        <f t="shared" si="81"/>
        <v>22.469662343750002</v>
      </c>
      <c r="G355" s="2">
        <f t="shared" si="82"/>
        <v>-8.347388248125009</v>
      </c>
    </row>
    <row r="356" spans="1:13" x14ac:dyDescent="0.2">
      <c r="A356" s="2" t="s">
        <v>33</v>
      </c>
      <c r="B356" s="2">
        <v>2014</v>
      </c>
      <c r="E356" s="2">
        <f t="shared" si="83"/>
        <v>13.251519906874989</v>
      </c>
      <c r="F356" s="2">
        <f t="shared" si="81"/>
        <v>21.901923147187489</v>
      </c>
      <c r="G356" s="2">
        <f t="shared" si="82"/>
        <v>-8.6504256603125036</v>
      </c>
    </row>
    <row r="357" spans="1:13" x14ac:dyDescent="0.2">
      <c r="A357" s="2" t="s">
        <v>33</v>
      </c>
      <c r="B357" s="2">
        <v>2015</v>
      </c>
      <c r="E357" s="2">
        <f t="shared" si="83"/>
        <v>12.404398604687515</v>
      </c>
      <c r="F357" s="2">
        <f t="shared" si="81"/>
        <v>21.318308938437497</v>
      </c>
      <c r="G357" s="2">
        <f t="shared" si="82"/>
        <v>-8.9149249371875037</v>
      </c>
    </row>
    <row r="358" spans="1:13" x14ac:dyDescent="0.2">
      <c r="A358" s="2" t="s">
        <v>33</v>
      </c>
      <c r="B358" s="2">
        <v>2016</v>
      </c>
      <c r="E358" s="2">
        <f t="shared" si="83"/>
        <v>11.589305733749988</v>
      </c>
      <c r="F358" s="2">
        <f t="shared" si="81"/>
        <v>20.735482041874995</v>
      </c>
      <c r="G358" s="2">
        <f t="shared" si="82"/>
        <v>-9.1461751293750044</v>
      </c>
    </row>
    <row r="359" spans="1:13" x14ac:dyDescent="0.2">
      <c r="A359" s="2" t="s">
        <v>33</v>
      </c>
      <c r="B359" s="2">
        <v>2017</v>
      </c>
      <c r="E359" s="2">
        <f t="shared" si="83"/>
        <v>10.792238927499994</v>
      </c>
      <c r="F359" s="2">
        <f t="shared" si="81"/>
        <v>20.139809881874992</v>
      </c>
      <c r="G359" s="2">
        <f t="shared" si="82"/>
        <v>-9.3478560199999983</v>
      </c>
    </row>
    <row r="360" spans="1:13" x14ac:dyDescent="0.2">
      <c r="A360" s="2" t="s">
        <v>33</v>
      </c>
      <c r="B360" s="2">
        <v>2018</v>
      </c>
      <c r="E360" s="2">
        <f t="shared" si="83"/>
        <v>10.015972300937484</v>
      </c>
      <c r="F360" s="2">
        <f t="shared" si="81"/>
        <v>19.542854275937504</v>
      </c>
      <c r="G360" s="2">
        <f t="shared" si="82"/>
        <v>-9.5269997956249952</v>
      </c>
    </row>
    <row r="361" spans="1:13" x14ac:dyDescent="0.2">
      <c r="A361" s="2" t="s">
        <v>33</v>
      </c>
      <c r="B361" s="2">
        <v>2019</v>
      </c>
      <c r="E361" s="2">
        <f t="shared" si="83"/>
        <v>9.2648288300000061</v>
      </c>
      <c r="F361" s="2">
        <f t="shared" si="81"/>
        <v>18.961099483749994</v>
      </c>
      <c r="G361" s="2">
        <f t="shared" si="82"/>
        <v>-9.6962990690625031</v>
      </c>
    </row>
    <row r="362" spans="1:13" x14ac:dyDescent="0.2">
      <c r="A362" s="2" t="s">
        <v>33</v>
      </c>
      <c r="B362" s="2">
        <v>2020</v>
      </c>
      <c r="E362" s="2">
        <f t="shared" si="83"/>
        <v>8.538751632499995</v>
      </c>
      <c r="F362" s="2">
        <f t="shared" si="81"/>
        <v>18.405416907812498</v>
      </c>
      <c r="G362" s="2">
        <f t="shared" si="82"/>
        <v>-9.8666685387500088</v>
      </c>
    </row>
    <row r="363" spans="1:13" x14ac:dyDescent="0.2">
      <c r="A363" s="2" t="s">
        <v>33</v>
      </c>
      <c r="B363" s="2">
        <v>2021</v>
      </c>
      <c r="E363" s="2">
        <f t="shared" si="83"/>
        <v>7.8256231015624849</v>
      </c>
      <c r="F363" s="2">
        <f t="shared" si="81"/>
        <v>17.864784934999992</v>
      </c>
      <c r="G363" s="2">
        <f t="shared" si="82"/>
        <v>-10.039081374687498</v>
      </c>
    </row>
    <row r="364" spans="1:13" x14ac:dyDescent="0.2">
      <c r="A364" s="2" t="s">
        <v>33</v>
      </c>
      <c r="B364" s="2">
        <v>2022</v>
      </c>
      <c r="E364" s="2">
        <f t="shared" si="83"/>
        <v>7.1410574846874937</v>
      </c>
      <c r="F364" s="2">
        <f t="shared" si="81"/>
        <v>17.348109436874996</v>
      </c>
      <c r="G364" s="2">
        <f t="shared" si="82"/>
        <v>-10.207112171250003</v>
      </c>
    </row>
    <row r="365" spans="1:13" x14ac:dyDescent="0.2">
      <c r="A365" s="2" t="s">
        <v>33</v>
      </c>
      <c r="B365" s="2">
        <v>2023</v>
      </c>
      <c r="E365" s="2">
        <f t="shared" si="83"/>
        <v>6.4788970549999902</v>
      </c>
      <c r="F365" s="2">
        <f t="shared" si="81"/>
        <v>16.854656889687504</v>
      </c>
      <c r="G365" s="2">
        <f t="shared" si="82"/>
        <v>-10.375784583125007</v>
      </c>
    </row>
    <row r="366" spans="1:13" x14ac:dyDescent="0.2">
      <c r="A366" s="2" t="s">
        <v>33</v>
      </c>
      <c r="B366" s="2">
        <v>2024</v>
      </c>
      <c r="E366" s="2">
        <f t="shared" si="83"/>
        <v>5.826079957812496</v>
      </c>
      <c r="F366" s="2">
        <f t="shared" si="81"/>
        <v>16.378704600312496</v>
      </c>
      <c r="G366" s="2">
        <f t="shared" si="82"/>
        <v>-10.552625551250001</v>
      </c>
    </row>
    <row r="367" spans="1:13" x14ac:dyDescent="0.2">
      <c r="A367" s="2" t="s">
        <v>33</v>
      </c>
      <c r="B367" s="2">
        <v>2025</v>
      </c>
      <c r="E367" s="2">
        <f t="shared" si="83"/>
        <v>5.1737394337499936</v>
      </c>
      <c r="F367" s="2">
        <f t="shared" si="81"/>
        <v>15.915779406249996</v>
      </c>
      <c r="G367" s="2">
        <f t="shared" si="82"/>
        <v>-10.742280461562498</v>
      </c>
    </row>
    <row r="368" spans="1:13" x14ac:dyDescent="0.2">
      <c r="A368" s="2" t="s">
        <v>33</v>
      </c>
      <c r="B368" s="2">
        <v>2026</v>
      </c>
      <c r="E368" s="2">
        <f t="shared" si="83"/>
        <v>4.5236956021874946</v>
      </c>
      <c r="F368" s="2">
        <f t="shared" si="81"/>
        <v>15.4579460584375</v>
      </c>
      <c r="G368" s="2">
        <f t="shared" si="82"/>
        <v>-10.934220117500002</v>
      </c>
    </row>
    <row r="369" spans="1:7" x14ac:dyDescent="0.2">
      <c r="A369" s="2" t="s">
        <v>33</v>
      </c>
      <c r="B369" s="2">
        <v>2027</v>
      </c>
      <c r="E369" s="2">
        <f t="shared" si="83"/>
        <v>3.8718081862499787</v>
      </c>
      <c r="F369" s="2">
        <f t="shared" si="81"/>
        <v>15.011636545000005</v>
      </c>
      <c r="G369" s="2">
        <f t="shared" si="82"/>
        <v>-11.138875720937506</v>
      </c>
    </row>
    <row r="370" spans="1:7" x14ac:dyDescent="0.2">
      <c r="A370" s="2" t="s">
        <v>33</v>
      </c>
      <c r="B370" s="2">
        <v>2028</v>
      </c>
      <c r="E370" s="2">
        <f t="shared" si="83"/>
        <v>3.2327853262500028</v>
      </c>
      <c r="F370" s="2">
        <f t="shared" si="81"/>
        <v>14.580817929374991</v>
      </c>
      <c r="G370" s="2">
        <f t="shared" si="82"/>
        <v>-11.347975200625008</v>
      </c>
    </row>
    <row r="371" spans="1:7" x14ac:dyDescent="0.2">
      <c r="A371" s="2" t="s">
        <v>33</v>
      </c>
      <c r="B371" s="2">
        <v>2029</v>
      </c>
      <c r="E371" s="2">
        <f t="shared" si="83"/>
        <v>2.6248576718749916</v>
      </c>
      <c r="F371" s="2">
        <f t="shared" si="81"/>
        <v>14.16962846249999</v>
      </c>
      <c r="G371" s="2">
        <f t="shared" si="82"/>
        <v>-11.545715948125007</v>
      </c>
    </row>
    <row r="372" spans="1:7" x14ac:dyDescent="0.2">
      <c r="A372" s="2" t="s">
        <v>33</v>
      </c>
      <c r="B372" s="2">
        <v>2030</v>
      </c>
      <c r="E372" s="2">
        <f t="shared" si="83"/>
        <v>2.058896570937506</v>
      </c>
      <c r="F372" s="2">
        <f t="shared" si="81"/>
        <v>13.7794713484375</v>
      </c>
      <c r="G372" s="2">
        <f t="shared" si="82"/>
        <v>-11.720679529687494</v>
      </c>
    </row>
    <row r="373" spans="1:7" x14ac:dyDescent="0.2">
      <c r="A373" s="2" t="s">
        <v>33</v>
      </c>
      <c r="B373" s="2">
        <v>2031</v>
      </c>
      <c r="E373" s="2">
        <f t="shared" si="83"/>
        <v>1.529218553750006</v>
      </c>
      <c r="F373" s="2">
        <f t="shared" si="81"/>
        <v>13.384107452187497</v>
      </c>
      <c r="G373" s="2">
        <f t="shared" si="82"/>
        <v>-11.855200877499993</v>
      </c>
    </row>
    <row r="374" spans="1:7" x14ac:dyDescent="0.2">
      <c r="A374" s="2" t="s">
        <v>33</v>
      </c>
      <c r="B374" s="2">
        <v>2032</v>
      </c>
      <c r="E374" s="2">
        <f t="shared" si="83"/>
        <v>1.0423665584375073</v>
      </c>
      <c r="F374" s="2">
        <f t="shared" si="81"/>
        <v>13.012063015937496</v>
      </c>
      <c r="G374" s="2">
        <f t="shared" si="82"/>
        <v>-11.969782055624997</v>
      </c>
    </row>
    <row r="375" spans="1:7" x14ac:dyDescent="0.2">
      <c r="A375" s="2" t="s">
        <v>33</v>
      </c>
      <c r="B375" s="2">
        <v>2033</v>
      </c>
      <c r="E375" s="2">
        <f t="shared" si="83"/>
        <v>0.59533418531250248</v>
      </c>
      <c r="F375" s="2">
        <f t="shared" si="81"/>
        <v>12.657703441875004</v>
      </c>
      <c r="G375" s="2">
        <f t="shared" si="82"/>
        <v>-12.062321262500003</v>
      </c>
    </row>
    <row r="376" spans="1:7" x14ac:dyDescent="0.2">
      <c r="A376" s="2" t="s">
        <v>33</v>
      </c>
      <c r="B376" s="2">
        <v>2034</v>
      </c>
      <c r="E376" s="2">
        <f t="shared" si="83"/>
        <v>0.17693808031251734</v>
      </c>
      <c r="F376" s="2">
        <f t="shared" si="81"/>
        <v>12.311822040312503</v>
      </c>
      <c r="G376" s="2">
        <f t="shared" si="82"/>
        <v>-12.134936743749996</v>
      </c>
    </row>
    <row r="377" spans="1:7" x14ac:dyDescent="0.2">
      <c r="A377" s="2" t="s">
        <v>33</v>
      </c>
      <c r="B377" s="2">
        <v>2035</v>
      </c>
      <c r="E377" s="2">
        <f t="shared" si="83"/>
        <v>-0.22073276156249477</v>
      </c>
      <c r="F377" s="2">
        <f t="shared" si="81"/>
        <v>11.969111671249994</v>
      </c>
      <c r="G377" s="2">
        <f t="shared" si="82"/>
        <v>-12.190806034062504</v>
      </c>
    </row>
    <row r="378" spans="1:7" x14ac:dyDescent="0.2">
      <c r="A378" s="2" t="s">
        <v>33</v>
      </c>
      <c r="B378" s="2">
        <v>2036</v>
      </c>
      <c r="E378" s="2">
        <f t="shared" si="83"/>
        <v>-0.58838796156250339</v>
      </c>
      <c r="F378" s="2">
        <f t="shared" si="81"/>
        <v>11.621746071562502</v>
      </c>
      <c r="G378" s="2">
        <f t="shared" si="82"/>
        <v>-12.210061514687503</v>
      </c>
    </row>
    <row r="379" spans="1:7" x14ac:dyDescent="0.2">
      <c r="A379" s="2" t="s">
        <v>33</v>
      </c>
      <c r="B379" s="2">
        <v>2037</v>
      </c>
      <c r="E379" s="2">
        <f t="shared" si="83"/>
        <v>-0.93636310687501378</v>
      </c>
      <c r="F379" s="2">
        <f t="shared" si="81"/>
        <v>11.274423364062493</v>
      </c>
      <c r="G379" s="2">
        <f t="shared" si="82"/>
        <v>-12.210993434062502</v>
      </c>
    </row>
    <row r="380" spans="1:7" x14ac:dyDescent="0.2">
      <c r="A380" s="2" t="s">
        <v>33</v>
      </c>
      <c r="B380" s="2">
        <v>2038</v>
      </c>
      <c r="E380" s="2">
        <f t="shared" si="83"/>
        <v>-1.260948262812505</v>
      </c>
      <c r="F380" s="2">
        <f t="shared" si="81"/>
        <v>10.932842874375009</v>
      </c>
      <c r="G380" s="2">
        <f t="shared" si="82"/>
        <v>-12.194035250624996</v>
      </c>
    </row>
    <row r="381" spans="1:7" x14ac:dyDescent="0.2">
      <c r="A381" s="2" t="s">
        <v>33</v>
      </c>
      <c r="B381" s="2">
        <v>2039</v>
      </c>
      <c r="E381" s="2">
        <f t="shared" si="83"/>
        <v>-1.5420994253125286</v>
      </c>
      <c r="F381" s="2">
        <f t="shared" si="81"/>
        <v>10.602029140312499</v>
      </c>
      <c r="G381" s="2">
        <f t="shared" si="82"/>
        <v>-12.144131819062505</v>
      </c>
    </row>
    <row r="382" spans="1:7" x14ac:dyDescent="0.2">
      <c r="A382" s="2" t="s">
        <v>33</v>
      </c>
      <c r="B382" s="2">
        <v>2040</v>
      </c>
      <c r="E382" s="2">
        <f t="shared" si="83"/>
        <v>-1.7640295093750069</v>
      </c>
      <c r="F382" s="2">
        <f t="shared" si="81"/>
        <v>10.283824304999992</v>
      </c>
      <c r="G382" s="2">
        <f t="shared" si="82"/>
        <v>-12.047768969374999</v>
      </c>
    </row>
    <row r="383" spans="1:7" x14ac:dyDescent="0.2">
      <c r="A383" s="2" t="s">
        <v>33</v>
      </c>
      <c r="B383" s="2">
        <v>2041</v>
      </c>
      <c r="E383" s="2">
        <f t="shared" si="83"/>
        <v>-1.9298631062499965</v>
      </c>
      <c r="F383" s="2">
        <f t="shared" si="81"/>
        <v>9.9569107824999925</v>
      </c>
      <c r="G383" s="2">
        <f t="shared" si="82"/>
        <v>-11.886805343437526</v>
      </c>
    </row>
    <row r="384" spans="1:7" x14ac:dyDescent="0.2">
      <c r="A384" s="2" t="s">
        <v>33</v>
      </c>
      <c r="B384" s="2">
        <v>2042</v>
      </c>
      <c r="E384" s="2">
        <f t="shared" si="83"/>
        <v>-2.0442535665624817</v>
      </c>
      <c r="F384" s="2">
        <f t="shared" si="81"/>
        <v>9.6463956521874969</v>
      </c>
      <c r="G384" s="2">
        <f t="shared" si="82"/>
        <v>-11.690718560937501</v>
      </c>
    </row>
    <row r="385" spans="1:23" x14ac:dyDescent="0.2">
      <c r="A385" s="2" t="s">
        <v>33</v>
      </c>
      <c r="B385" s="2">
        <v>2043</v>
      </c>
      <c r="E385" s="2">
        <f t="shared" si="83"/>
        <v>-2.115949987812499</v>
      </c>
      <c r="F385" s="2">
        <f t="shared" si="81"/>
        <v>9.3471801949999858</v>
      </c>
      <c r="G385" s="2">
        <f t="shared" si="82"/>
        <v>-11.462095201249998</v>
      </c>
    </row>
    <row r="386" spans="1:23" x14ac:dyDescent="0.2">
      <c r="A386" s="2" t="s">
        <v>34</v>
      </c>
      <c r="B386" s="2">
        <v>1980</v>
      </c>
      <c r="C386" s="2">
        <v>-0.86399999999999999</v>
      </c>
      <c r="D386" s="2">
        <v>-67.093864355282548</v>
      </c>
      <c r="E386" s="2">
        <f>DATA_PE!F194-DATA_PE!T194</f>
        <v>30.747405494687506</v>
      </c>
      <c r="F386" s="2">
        <f>DATA_PE!G194-DATA_PE!U194</f>
        <v>35.150326937187501</v>
      </c>
      <c r="G386" s="2">
        <f>DATA_PE!H194-DATA_PE!V194</f>
        <v>-4.40285556125</v>
      </c>
      <c r="H386" s="2">
        <f>DATA_PE!I194-DATA_PE!W194</f>
        <v>15.758301732499994</v>
      </c>
      <c r="I386" s="2">
        <f>DATA_PE!J194-DATA_PE!X194</f>
        <v>24.890087435312495</v>
      </c>
      <c r="J386" s="2">
        <f>DATA_PE!K194-DATA_PE!Y194</f>
        <v>-9.1317722818750084</v>
      </c>
      <c r="K386" s="2">
        <f>DATA_PE!L194-DATA_PE!Z194</f>
        <v>2.247240188855939</v>
      </c>
      <c r="M386" s="2" t="str">
        <f>A386</f>
        <v>Egypt</v>
      </c>
      <c r="N386" s="2">
        <v>1</v>
      </c>
      <c r="O386" s="2">
        <f>AVERAGE(C386:C389)</f>
        <v>-4.19625</v>
      </c>
      <c r="P386" s="2">
        <f t="shared" ref="P386:W386" si="84">AVERAGE(D386:D389)</f>
        <v>-67.093864355282548</v>
      </c>
      <c r="Q386" s="2">
        <f t="shared" si="84"/>
        <v>31.462399767656251</v>
      </c>
      <c r="R386" s="2">
        <f t="shared" si="84"/>
        <v>35.846762005156243</v>
      </c>
      <c r="S386" s="2">
        <f t="shared" si="84"/>
        <v>-4.3843504010937497</v>
      </c>
      <c r="T386" s="2">
        <f t="shared" si="84"/>
        <v>14.932394905703124</v>
      </c>
      <c r="U386" s="2">
        <f t="shared" si="84"/>
        <v>24.590495466171873</v>
      </c>
      <c r="V386" s="2">
        <f t="shared" si="84"/>
        <v>-9.658127781875006</v>
      </c>
      <c r="W386" s="2">
        <f t="shared" si="84"/>
        <v>0.4148041409237645</v>
      </c>
    </row>
    <row r="387" spans="1:23" x14ac:dyDescent="0.2">
      <c r="A387" s="2" t="s">
        <v>34</v>
      </c>
      <c r="B387" s="2">
        <v>1981</v>
      </c>
      <c r="C387" s="2">
        <v>-4.5549999999999997</v>
      </c>
      <c r="D387" s="2">
        <v>-67.093864355282548</v>
      </c>
      <c r="E387" s="2">
        <f>DATA_PE!F195-DATA_PE!T195</f>
        <v>31.399755459062497</v>
      </c>
      <c r="F387" s="2">
        <f>DATA_PE!G195-DATA_PE!U195</f>
        <v>35.81182283281251</v>
      </c>
      <c r="G387" s="2">
        <f>DATA_PE!H195-DATA_PE!V195</f>
        <v>-4.4120748771874965</v>
      </c>
      <c r="H387" s="2">
        <f>DATA_PE!I195-DATA_PE!W195</f>
        <v>15.229359378749997</v>
      </c>
      <c r="I387" s="2">
        <f>DATA_PE!J195-DATA_PE!X195</f>
        <v>24.682662343750003</v>
      </c>
      <c r="J387" s="2">
        <f>DATA_PE!K195-DATA_PE!Y195</f>
        <v>-9.4533882481250089</v>
      </c>
      <c r="K387" s="2">
        <f>DATA_PE!L195-DATA_PE!Z195</f>
        <v>-2.030982164392551</v>
      </c>
      <c r="M387" s="2" t="str">
        <f t="shared" ref="M387:M417" si="85">A387</f>
        <v>Egypt</v>
      </c>
      <c r="N387" s="2">
        <v>2</v>
      </c>
      <c r="O387" s="2">
        <f>AVERAGE(C390:C393)</f>
        <v>-4.3972499999999997</v>
      </c>
      <c r="P387" s="2">
        <f t="shared" ref="P387:W387" si="86">AVERAGE(D390:D393)</f>
        <v>-62.532755884928356</v>
      </c>
      <c r="Q387" s="2">
        <f t="shared" si="86"/>
        <v>32.68962485781249</v>
      </c>
      <c r="R387" s="2">
        <f t="shared" si="86"/>
        <v>37.1071653334375</v>
      </c>
      <c r="S387" s="2">
        <f t="shared" si="86"/>
        <v>-4.4175496462500021</v>
      </c>
      <c r="T387" s="2">
        <f t="shared" si="86"/>
        <v>12.474086448046867</v>
      </c>
      <c r="U387" s="2">
        <f t="shared" si="86"/>
        <v>23.716311420859373</v>
      </c>
      <c r="V387" s="2">
        <f t="shared" si="86"/>
        <v>-11.242082503515624</v>
      </c>
      <c r="W387" s="2">
        <f t="shared" si="86"/>
        <v>2.2049266878929821</v>
      </c>
    </row>
    <row r="388" spans="1:23" x14ac:dyDescent="0.2">
      <c r="A388" s="2" t="s">
        <v>34</v>
      </c>
      <c r="B388" s="2">
        <v>1982</v>
      </c>
      <c r="C388" s="2">
        <v>-7.1879999999999997</v>
      </c>
      <c r="D388" s="2">
        <v>-67.093864355282548</v>
      </c>
      <c r="E388" s="2">
        <f>DATA_PE!F196-DATA_PE!T196</f>
        <v>31.753611259687503</v>
      </c>
      <c r="F388" s="2">
        <f>DATA_PE!G196-DATA_PE!U196</f>
        <v>36.13493832124999</v>
      </c>
      <c r="G388" s="2">
        <f>DATA_PE!H196-DATA_PE!V196</f>
        <v>-4.3813629787499995</v>
      </c>
      <c r="H388" s="2">
        <f>DATA_PE!I196-DATA_PE!W196</f>
        <v>14.657519906874988</v>
      </c>
      <c r="I388" s="2">
        <f>DATA_PE!J196-DATA_PE!X196</f>
        <v>24.476923147187492</v>
      </c>
      <c r="J388" s="2">
        <f>DATA_PE!K196-DATA_PE!Y196</f>
        <v>-9.8194256603125041</v>
      </c>
      <c r="K388" s="2">
        <f>DATA_PE!L196-DATA_PE!Z196</f>
        <v>-0.22601186592383327</v>
      </c>
      <c r="M388" s="2" t="str">
        <f t="shared" si="85"/>
        <v>Egypt</v>
      </c>
      <c r="N388" s="2">
        <v>3</v>
      </c>
      <c r="O388" s="2">
        <f>AVERAGE(C394:C397)</f>
        <v>-0.94175000000000009</v>
      </c>
      <c r="P388" s="2">
        <f t="shared" ref="P388:W388" si="87">AVERAGE(D394:D397)</f>
        <v>-30.016447398477535</v>
      </c>
      <c r="Q388" s="2">
        <f t="shared" si="87"/>
        <v>33.684219508593742</v>
      </c>
      <c r="R388" s="2">
        <f t="shared" si="87"/>
        <v>38.566465257265619</v>
      </c>
      <c r="S388" s="2">
        <f t="shared" si="87"/>
        <v>-4.8820603476562523</v>
      </c>
      <c r="T388" s="2">
        <f t="shared" si="87"/>
        <v>9.2840823184374912</v>
      </c>
      <c r="U388" s="2">
        <f t="shared" si="87"/>
        <v>22.066992042343749</v>
      </c>
      <c r="V388" s="2">
        <f t="shared" si="87"/>
        <v>-12.782411666953129</v>
      </c>
      <c r="W388" s="2">
        <f t="shared" si="87"/>
        <v>1.2882895295762351</v>
      </c>
    </row>
    <row r="389" spans="1:23" x14ac:dyDescent="0.2">
      <c r="A389" s="2" t="s">
        <v>34</v>
      </c>
      <c r="B389" s="2">
        <v>1983</v>
      </c>
      <c r="C389" s="2">
        <v>-4.1779999999999999</v>
      </c>
      <c r="D389" s="2">
        <v>-67.093864355282548</v>
      </c>
      <c r="E389" s="2">
        <f>DATA_PE!F197-DATA_PE!T197</f>
        <v>31.948826857187491</v>
      </c>
      <c r="F389" s="2">
        <f>DATA_PE!G197-DATA_PE!U197</f>
        <v>36.28995992937498</v>
      </c>
      <c r="G389" s="2">
        <f>DATA_PE!H197-DATA_PE!V197</f>
        <v>-4.341108187187503</v>
      </c>
      <c r="H389" s="2">
        <f>DATA_PE!I197-DATA_PE!W197</f>
        <v>14.084398604687514</v>
      </c>
      <c r="I389" s="2">
        <f>DATA_PE!J197-DATA_PE!X197</f>
        <v>24.312308938437496</v>
      </c>
      <c r="J389" s="2">
        <f>DATA_PE!K197-DATA_PE!Y197</f>
        <v>-10.227924937187504</v>
      </c>
      <c r="K389" s="2">
        <f>DATA_PE!L197-DATA_PE!Z197</f>
        <v>1.6689704051555032</v>
      </c>
      <c r="M389" s="2" t="str">
        <f t="shared" si="85"/>
        <v>Egypt</v>
      </c>
      <c r="N389" s="2">
        <v>4</v>
      </c>
      <c r="O389" s="2">
        <f>AVERAGE(C398:C401)</f>
        <v>3.6004999999999998</v>
      </c>
      <c r="P389" s="2">
        <f t="shared" ref="P389:W389" si="88">AVERAGE(D398:D401)</f>
        <v>-22.553046093222072</v>
      </c>
      <c r="Q389" s="2">
        <f t="shared" si="88"/>
        <v>31.465672414140627</v>
      </c>
      <c r="R389" s="2">
        <f t="shared" si="88"/>
        <v>36.730601772343746</v>
      </c>
      <c r="S389" s="2">
        <f t="shared" si="88"/>
        <v>-5.2650468707812532</v>
      </c>
      <c r="T389" s="2">
        <f t="shared" si="88"/>
        <v>5.2958307949999917</v>
      </c>
      <c r="U389" s="2">
        <f t="shared" si="88"/>
        <v>19.435266652500001</v>
      </c>
      <c r="V389" s="2">
        <f t="shared" si="88"/>
        <v>-14.139250462812502</v>
      </c>
      <c r="W389" s="2">
        <f t="shared" si="88"/>
        <v>-1.1066462791827782</v>
      </c>
    </row>
    <row r="390" spans="1:23" x14ac:dyDescent="0.2">
      <c r="A390" s="2" t="s">
        <v>34</v>
      </c>
      <c r="B390" s="2">
        <v>1984</v>
      </c>
      <c r="C390" s="2">
        <v>-8.5180000000000007</v>
      </c>
      <c r="D390" s="2">
        <v>-62.532755884928356</v>
      </c>
      <c r="E390" s="2">
        <f>DATA_PE!F198-DATA_PE!T198</f>
        <v>32.189623847187498</v>
      </c>
      <c r="F390" s="2">
        <f>DATA_PE!G198-DATA_PE!U198</f>
        <v>36.516366462500002</v>
      </c>
      <c r="G390" s="2">
        <f>DATA_PE!H198-DATA_PE!V198</f>
        <v>-4.3268224653124996</v>
      </c>
      <c r="H390" s="2">
        <f>DATA_PE!I198-DATA_PE!W198</f>
        <v>13.45730573374999</v>
      </c>
      <c r="I390" s="2">
        <f>DATA_PE!J198-DATA_PE!X198</f>
        <v>24.057482041874998</v>
      </c>
      <c r="J390" s="2">
        <f>DATA_PE!K198-DATA_PE!Y198</f>
        <v>-10.600175129375003</v>
      </c>
      <c r="K390" s="2">
        <f>DATA_PE!L198-DATA_PE!Z198</f>
        <v>1.6448365313796729</v>
      </c>
      <c r="M390" s="2" t="str">
        <f t="shared" si="85"/>
        <v>Egypt</v>
      </c>
      <c r="N390" s="2">
        <v>5</v>
      </c>
      <c r="O390" s="2">
        <f>AVERAGE(C402:C405)</f>
        <v>-1.2385000000000002</v>
      </c>
      <c r="P390" s="2">
        <f t="shared" ref="P390:W390" si="89">AVERAGE(D402:D405)</f>
        <v>-6.0021425712153498</v>
      </c>
      <c r="Q390" s="2">
        <f t="shared" si="89"/>
        <v>27.572036372109359</v>
      </c>
      <c r="R390" s="2">
        <f t="shared" si="89"/>
        <v>33.259613801953122</v>
      </c>
      <c r="S390" s="2">
        <f t="shared" si="89"/>
        <v>-5.6875681037500039</v>
      </c>
      <c r="T390" s="2">
        <f t="shared" si="89"/>
        <v>1.1614395307031256</v>
      </c>
      <c r="U390" s="2">
        <f t="shared" si="89"/>
        <v>16.821756298124992</v>
      </c>
      <c r="V390" s="2">
        <f t="shared" si="89"/>
        <v>-15.660392888984376</v>
      </c>
      <c r="W390" s="2">
        <f t="shared" si="89"/>
        <v>-0.17005955617189128</v>
      </c>
    </row>
    <row r="391" spans="1:23" x14ac:dyDescent="0.2">
      <c r="A391" s="2" t="s">
        <v>34</v>
      </c>
      <c r="B391" s="2">
        <v>1985</v>
      </c>
      <c r="C391" s="2">
        <v>-4.8040000000000003</v>
      </c>
      <c r="D391" s="2">
        <v>-62.532755884928356</v>
      </c>
      <c r="E391" s="2">
        <f>DATA_PE!F199-DATA_PE!T199</f>
        <v>32.546395415312482</v>
      </c>
      <c r="F391" s="2">
        <f>DATA_PE!G199-DATA_PE!U199</f>
        <v>36.902739767499995</v>
      </c>
      <c r="G391" s="2">
        <f>DATA_PE!H199-DATA_PE!V199</f>
        <v>-4.356276550000004</v>
      </c>
      <c r="H391" s="2">
        <f>DATA_PE!I199-DATA_PE!W199</f>
        <v>12.831238927499989</v>
      </c>
      <c r="I391" s="2">
        <f>DATA_PE!J199-DATA_PE!X199</f>
        <v>23.849809881874993</v>
      </c>
      <c r="J391" s="2">
        <f>DATA_PE!K199-DATA_PE!Y199</f>
        <v>-11.017856019999998</v>
      </c>
      <c r="K391" s="2">
        <f>DATA_PE!L199-DATA_PE!Z199</f>
        <v>2.6998694231017031</v>
      </c>
      <c r="M391" s="2" t="str">
        <f t="shared" si="85"/>
        <v>Egypt</v>
      </c>
      <c r="N391" s="2">
        <v>6</v>
      </c>
      <c r="O391" s="2">
        <f>AVERAGE(C406:C409)</f>
        <v>0.47325000000000006</v>
      </c>
      <c r="P391" s="2">
        <f t="shared" ref="P391:W391" si="90">AVERAGE(D406:D409)</f>
        <v>-15.077499094644459</v>
      </c>
      <c r="Q391" s="2">
        <f t="shared" si="90"/>
        <v>23.118235933984366</v>
      </c>
      <c r="R391" s="2">
        <f t="shared" si="90"/>
        <v>29.452327473515624</v>
      </c>
      <c r="S391" s="2">
        <f t="shared" si="90"/>
        <v>-6.3338871695312537</v>
      </c>
      <c r="T391" s="2">
        <f t="shared" si="90"/>
        <v>-2.4825234843749939</v>
      </c>
      <c r="U391" s="2">
        <f t="shared" si="90"/>
        <v>14.668175042343748</v>
      </c>
      <c r="V391" s="2">
        <f t="shared" si="90"/>
        <v>-17.150461523984376</v>
      </c>
      <c r="W391" s="2">
        <f t="shared" si="90"/>
        <v>0.76618919102297001</v>
      </c>
    </row>
    <row r="392" spans="1:23" x14ac:dyDescent="0.2">
      <c r="A392" s="2" t="s">
        <v>34</v>
      </c>
      <c r="B392" s="2">
        <v>1986</v>
      </c>
      <c r="C392" s="2">
        <v>-2.9009999999999998</v>
      </c>
      <c r="D392" s="2">
        <v>-62.532755884928356</v>
      </c>
      <c r="E392" s="2">
        <f>DATA_PE!F200-DATA_PE!T200</f>
        <v>32.794817028750003</v>
      </c>
      <c r="F392" s="2">
        <f>DATA_PE!G200-DATA_PE!U200</f>
        <v>37.230772835937508</v>
      </c>
      <c r="G392" s="2">
        <f>DATA_PE!H200-DATA_PE!V200</f>
        <v>-4.4357538781250021</v>
      </c>
      <c r="H392" s="2">
        <f>DATA_PE!I200-DATA_PE!W200</f>
        <v>12.173972300937486</v>
      </c>
      <c r="I392" s="2">
        <f>DATA_PE!J200-DATA_PE!X200</f>
        <v>23.6328542759375</v>
      </c>
      <c r="J392" s="2">
        <f>DATA_PE!K200-DATA_PE!Y200</f>
        <v>-11.458999795624994</v>
      </c>
      <c r="K392" s="2">
        <f>DATA_PE!L200-DATA_PE!Z200</f>
        <v>2.4340526275964951</v>
      </c>
      <c r="M392" s="2" t="str">
        <f t="shared" si="85"/>
        <v>Egypt</v>
      </c>
      <c r="N392" s="2">
        <v>7</v>
      </c>
      <c r="O392" s="2">
        <f>AVERAGE(C410:C413)</f>
        <v>2.81975</v>
      </c>
      <c r="P392" s="2">
        <f t="shared" ref="P392:W392" si="91">AVERAGE(D410:D413)</f>
        <v>-15.632796605725066</v>
      </c>
      <c r="Q392" s="2">
        <f t="shared" si="91"/>
        <v>18.453234776406234</v>
      </c>
      <c r="R392" s="2">
        <f t="shared" si="91"/>
        <v>25.719267107500002</v>
      </c>
      <c r="S392" s="2">
        <f t="shared" si="91"/>
        <v>-7.2660132933593768</v>
      </c>
      <c r="T392" s="2">
        <f t="shared" si="91"/>
        <v>-5.5789496891406376</v>
      </c>
      <c r="U392" s="2">
        <f t="shared" si="91"/>
        <v>13.03176036257813</v>
      </c>
      <c r="V392" s="2">
        <f t="shared" si="91"/>
        <v>-18.611055504609379</v>
      </c>
      <c r="W392" s="2">
        <f t="shared" si="91"/>
        <v>-2.3553414482999493</v>
      </c>
    </row>
    <row r="393" spans="1:23" x14ac:dyDescent="0.2">
      <c r="A393" s="2" t="s">
        <v>34</v>
      </c>
      <c r="B393" s="2">
        <v>1987</v>
      </c>
      <c r="C393" s="2">
        <v>-1.3660000000000001</v>
      </c>
      <c r="D393" s="2">
        <v>-62.532755884928356</v>
      </c>
      <c r="E393" s="2">
        <f>DATA_PE!F201-DATA_PE!T201</f>
        <v>33.227663139999983</v>
      </c>
      <c r="F393" s="2">
        <f>DATA_PE!G201-DATA_PE!U201</f>
        <v>37.778782267812488</v>
      </c>
      <c r="G393" s="2">
        <f>DATA_PE!H201-DATA_PE!V201</f>
        <v>-4.5513456915625028</v>
      </c>
      <c r="H393" s="2">
        <f>DATA_PE!I201-DATA_PE!W201</f>
        <v>11.433828830000003</v>
      </c>
      <c r="I393" s="2">
        <f>DATA_PE!J201-DATA_PE!X201</f>
        <v>23.325099483749998</v>
      </c>
      <c r="J393" s="2">
        <f>DATA_PE!K201-DATA_PE!Y201</f>
        <v>-11.891299069062503</v>
      </c>
      <c r="K393" s="2">
        <f>DATA_PE!L201-DATA_PE!Z201</f>
        <v>2.0409481694940577</v>
      </c>
      <c r="M393" s="2" t="str">
        <f t="shared" si="85"/>
        <v>Egypt</v>
      </c>
      <c r="N393" s="2">
        <v>8</v>
      </c>
      <c r="O393" s="2">
        <f>AVERAGE(C414:C417)</f>
        <v>-1.58975</v>
      </c>
      <c r="P393" s="2">
        <f t="shared" ref="P393:W393" si="92">AVERAGE(D414:D417)</f>
        <v>-15.473122650084262</v>
      </c>
      <c r="Q393" s="2">
        <f t="shared" si="92"/>
        <v>16.598024725000002</v>
      </c>
      <c r="R393" s="2">
        <f t="shared" si="92"/>
        <v>25.007448387968751</v>
      </c>
      <c r="S393" s="2">
        <f t="shared" si="92"/>
        <v>-8.4096571347656255</v>
      </c>
      <c r="T393" s="2">
        <f t="shared" si="92"/>
        <v>-7.5497740424999975</v>
      </c>
      <c r="U393" s="2">
        <f t="shared" si="92"/>
        <v>11.850827733671867</v>
      </c>
      <c r="V393" s="2">
        <f t="shared" si="92"/>
        <v>-19.400847018750007</v>
      </c>
      <c r="W393" s="2">
        <f t="shared" si="92"/>
        <v>3.597104844473745</v>
      </c>
    </row>
    <row r="394" spans="1:23" x14ac:dyDescent="0.2">
      <c r="A394" s="2" t="s">
        <v>34</v>
      </c>
      <c r="B394" s="2">
        <v>1988</v>
      </c>
      <c r="C394" s="2">
        <v>-2.2570000000000001</v>
      </c>
      <c r="D394" s="2">
        <v>-30.016447398477535</v>
      </c>
      <c r="E394" s="2">
        <f>DATA_PE!F202-DATA_PE!T202</f>
        <v>33.675433356250004</v>
      </c>
      <c r="F394" s="2">
        <f>DATA_PE!G202-DATA_PE!U202</f>
        <v>38.365826313750013</v>
      </c>
      <c r="G394" s="2">
        <f>DATA_PE!H202-DATA_PE!V202</f>
        <v>-4.6903978931250041</v>
      </c>
      <c r="H394" s="2">
        <f>DATA_PE!I202-DATA_PE!W202</f>
        <v>10.592751632499997</v>
      </c>
      <c r="I394" s="2">
        <f>DATA_PE!J202-DATA_PE!X202</f>
        <v>22.8954169078125</v>
      </c>
      <c r="J394" s="2">
        <f>DATA_PE!K202-DATA_PE!Y202</f>
        <v>-12.302668538750009</v>
      </c>
      <c r="K394" s="2">
        <f>DATA_PE!L202-DATA_PE!Z202</f>
        <v>1.3293278948503879</v>
      </c>
      <c r="M394" s="2" t="str">
        <f t="shared" si="85"/>
        <v>Egypt</v>
      </c>
      <c r="N394" s="2">
        <v>9</v>
      </c>
      <c r="Q394" s="2">
        <f>T386</f>
        <v>14.932394905703124</v>
      </c>
      <c r="R394" s="2">
        <f t="shared" ref="R394:S401" si="93">U386</f>
        <v>24.590495466171873</v>
      </c>
      <c r="S394" s="2">
        <f t="shared" si="93"/>
        <v>-9.658127781875006</v>
      </c>
    </row>
    <row r="395" spans="1:23" x14ac:dyDescent="0.2">
      <c r="A395" s="2" t="s">
        <v>34</v>
      </c>
      <c r="B395" s="2">
        <v>1989</v>
      </c>
      <c r="C395" s="2">
        <v>-2.2839999999999998</v>
      </c>
      <c r="D395" s="2">
        <v>-30.016447398477535</v>
      </c>
      <c r="E395" s="2">
        <f>DATA_PE!F203-DATA_PE!T203</f>
        <v>33.866058337187482</v>
      </c>
      <c r="F395" s="2">
        <f>DATA_PE!G203-DATA_PE!U203</f>
        <v>38.696275335624996</v>
      </c>
      <c r="G395" s="2">
        <f>DATA_PE!H203-DATA_PE!V203</f>
        <v>-4.8304857290625005</v>
      </c>
      <c r="H395" s="2">
        <f>DATA_PE!I203-DATA_PE!W203</f>
        <v>9.7766231015624854</v>
      </c>
      <c r="I395" s="2">
        <f>DATA_PE!J203-DATA_PE!X203</f>
        <v>22.401784934999991</v>
      </c>
      <c r="J395" s="2">
        <f>DATA_PE!K203-DATA_PE!Y203</f>
        <v>-12.624081374687497</v>
      </c>
      <c r="K395" s="2">
        <f>DATA_PE!L203-DATA_PE!Z203</f>
        <v>1.0872979594832977</v>
      </c>
      <c r="M395" s="2" t="str">
        <f t="shared" si="85"/>
        <v>Egypt</v>
      </c>
      <c r="N395" s="2">
        <v>10</v>
      </c>
      <c r="Q395" s="2">
        <f t="shared" ref="Q395:Q401" si="94">T387</f>
        <v>12.474086448046867</v>
      </c>
      <c r="R395" s="2">
        <f t="shared" si="93"/>
        <v>23.716311420859373</v>
      </c>
      <c r="S395" s="2">
        <f t="shared" si="93"/>
        <v>-11.242082503515624</v>
      </c>
    </row>
    <row r="396" spans="1:23" x14ac:dyDescent="0.2">
      <c r="A396" s="2" t="s">
        <v>34</v>
      </c>
      <c r="B396" s="2">
        <v>1990</v>
      </c>
      <c r="C396" s="2">
        <v>-2.8380000000000001</v>
      </c>
      <c r="D396" s="2">
        <v>-30.016447398477535</v>
      </c>
      <c r="E396" s="2">
        <f>DATA_PE!F204-DATA_PE!T204</f>
        <v>33.647671566874997</v>
      </c>
      <c r="F396" s="2">
        <f>DATA_PE!G204-DATA_PE!U204</f>
        <v>38.60758997156249</v>
      </c>
      <c r="G396" s="2">
        <f>DATA_PE!H204-DATA_PE!V204</f>
        <v>-4.9589543871875037</v>
      </c>
      <c r="H396" s="2">
        <f>DATA_PE!I204-DATA_PE!W204</f>
        <v>8.8750574846874883</v>
      </c>
      <c r="I396" s="2">
        <f>DATA_PE!J204-DATA_PE!X204</f>
        <v>21.816109436874999</v>
      </c>
      <c r="J396" s="2">
        <f>DATA_PE!K204-DATA_PE!Y204</f>
        <v>-12.940112171250004</v>
      </c>
      <c r="K396" s="2">
        <f>DATA_PE!L204-DATA_PE!Z204</f>
        <v>1.1255583858574787</v>
      </c>
      <c r="M396" s="2" t="str">
        <f t="shared" si="85"/>
        <v>Egypt</v>
      </c>
      <c r="N396" s="2">
        <v>11</v>
      </c>
      <c r="Q396" s="2">
        <f t="shared" si="94"/>
        <v>9.2840823184374912</v>
      </c>
      <c r="R396" s="2">
        <f t="shared" si="93"/>
        <v>22.066992042343749</v>
      </c>
      <c r="S396" s="2">
        <f t="shared" si="93"/>
        <v>-12.782411666953129</v>
      </c>
    </row>
    <row r="397" spans="1:23" x14ac:dyDescent="0.2">
      <c r="A397" s="2" t="s">
        <v>34</v>
      </c>
      <c r="B397" s="2">
        <v>1991</v>
      </c>
      <c r="C397" s="2">
        <v>3.6120000000000001</v>
      </c>
      <c r="D397" s="2">
        <v>-30.016447398477535</v>
      </c>
      <c r="E397" s="2">
        <f>DATA_PE!F205-DATA_PE!T205</f>
        <v>33.54771477406247</v>
      </c>
      <c r="F397" s="2">
        <f>DATA_PE!G205-DATA_PE!U205</f>
        <v>38.596169408124986</v>
      </c>
      <c r="G397" s="2">
        <f>DATA_PE!H205-DATA_PE!V205</f>
        <v>-5.0484033812500009</v>
      </c>
      <c r="H397" s="2">
        <f>DATA_PE!I205-DATA_PE!W205</f>
        <v>7.8918970549999941</v>
      </c>
      <c r="I397" s="2">
        <f>DATA_PE!J205-DATA_PE!X205</f>
        <v>21.154656889687502</v>
      </c>
      <c r="J397" s="2">
        <f>DATA_PE!K205-DATA_PE!Y205</f>
        <v>-13.262784583125006</v>
      </c>
      <c r="K397" s="2">
        <f>DATA_PE!L205-DATA_PE!Z205</f>
        <v>1.6109738781137768</v>
      </c>
      <c r="M397" s="2" t="str">
        <f t="shared" si="85"/>
        <v>Egypt</v>
      </c>
      <c r="N397" s="2">
        <v>12</v>
      </c>
      <c r="Q397" s="2">
        <f t="shared" si="94"/>
        <v>5.2958307949999917</v>
      </c>
      <c r="R397" s="2">
        <f t="shared" si="93"/>
        <v>19.435266652500001</v>
      </c>
      <c r="S397" s="2">
        <f t="shared" si="93"/>
        <v>-14.139250462812502</v>
      </c>
    </row>
    <row r="398" spans="1:23" x14ac:dyDescent="0.2">
      <c r="A398" s="2" t="s">
        <v>34</v>
      </c>
      <c r="B398" s="2">
        <v>1992</v>
      </c>
      <c r="C398" s="2">
        <v>8.7349999999999994</v>
      </c>
      <c r="D398" s="2">
        <v>-22.553046093222072</v>
      </c>
      <c r="E398" s="2">
        <f>DATA_PE!F206-DATA_PE!T206</f>
        <v>32.924969068437498</v>
      </c>
      <c r="F398" s="2">
        <f>DATA_PE!G206-DATA_PE!U206</f>
        <v>38.0591311740625</v>
      </c>
      <c r="G398" s="2">
        <f>DATA_PE!H206-DATA_PE!V206</f>
        <v>-5.1342386250000018</v>
      </c>
      <c r="H398" s="2">
        <f>DATA_PE!I206-DATA_PE!W206</f>
        <v>6.8570799578124948</v>
      </c>
      <c r="I398" s="2">
        <f>DATA_PE!J206-DATA_PE!X206</f>
        <v>20.463704600312496</v>
      </c>
      <c r="J398" s="2">
        <f>DATA_PE!K206-DATA_PE!Y206</f>
        <v>-13.606625551250001</v>
      </c>
      <c r="K398" s="2">
        <f>DATA_PE!L206-DATA_PE!Z206</f>
        <v>-0.86789465977820912</v>
      </c>
      <c r="M398" s="2" t="str">
        <f t="shared" si="85"/>
        <v>Egypt</v>
      </c>
      <c r="N398" s="2">
        <v>13</v>
      </c>
      <c r="Q398" s="2">
        <f t="shared" si="94"/>
        <v>1.1614395307031256</v>
      </c>
      <c r="R398" s="2">
        <f t="shared" si="93"/>
        <v>16.821756298124992</v>
      </c>
      <c r="S398" s="2">
        <f t="shared" si="93"/>
        <v>-15.660392888984376</v>
      </c>
    </row>
    <row r="399" spans="1:23" x14ac:dyDescent="0.2">
      <c r="A399" s="2" t="s">
        <v>34</v>
      </c>
      <c r="B399" s="2">
        <v>1993</v>
      </c>
      <c r="C399" s="2">
        <v>4.6559999999999997</v>
      </c>
      <c r="D399" s="2">
        <v>-22.553046093222072</v>
      </c>
      <c r="E399" s="2">
        <f>DATA_PE!F207-DATA_PE!T207</f>
        <v>31.95445533031252</v>
      </c>
      <c r="F399" s="2">
        <f>DATA_PE!G207-DATA_PE!U207</f>
        <v>37.173286289687482</v>
      </c>
      <c r="G399" s="2">
        <f>DATA_PE!H207-DATA_PE!V207</f>
        <v>-5.2191272143750034</v>
      </c>
      <c r="H399" s="2">
        <f>DATA_PE!I207-DATA_PE!W207</f>
        <v>5.7907394337499909</v>
      </c>
      <c r="I399" s="2">
        <f>DATA_PE!J207-DATA_PE!X207</f>
        <v>19.772779406249995</v>
      </c>
      <c r="J399" s="2">
        <f>DATA_PE!K207-DATA_PE!Y207</f>
        <v>-13.982280461562498</v>
      </c>
      <c r="K399" s="2">
        <f>DATA_PE!L207-DATA_PE!Z207</f>
        <v>-0.8888428227192593</v>
      </c>
      <c r="M399" s="2" t="str">
        <f t="shared" si="85"/>
        <v>Egypt</v>
      </c>
      <c r="N399" s="2">
        <v>14</v>
      </c>
      <c r="Q399" s="2">
        <f t="shared" si="94"/>
        <v>-2.4825234843749939</v>
      </c>
      <c r="R399" s="2">
        <f t="shared" si="93"/>
        <v>14.668175042343748</v>
      </c>
      <c r="S399" s="2">
        <f t="shared" si="93"/>
        <v>-17.150461523984376</v>
      </c>
    </row>
    <row r="400" spans="1:23" x14ac:dyDescent="0.2">
      <c r="A400" s="2" t="s">
        <v>34</v>
      </c>
      <c r="B400" s="2">
        <v>1994</v>
      </c>
      <c r="C400" s="2">
        <v>0.36799999999999999</v>
      </c>
      <c r="D400" s="2">
        <v>-22.553046093222072</v>
      </c>
      <c r="E400" s="2">
        <f>DATA_PE!F208-DATA_PE!T208</f>
        <v>30.939991534687486</v>
      </c>
      <c r="F400" s="2">
        <f>DATA_PE!G208-DATA_PE!U208</f>
        <v>36.247382721874992</v>
      </c>
      <c r="G400" s="2">
        <f>DATA_PE!H208-DATA_PE!V208</f>
        <v>-5.3074606990625046</v>
      </c>
      <c r="H400" s="2">
        <f>DATA_PE!I208-DATA_PE!W208</f>
        <v>4.7846956021874973</v>
      </c>
      <c r="I400" s="2">
        <f>DATA_PE!J208-DATA_PE!X208</f>
        <v>19.0889460584375</v>
      </c>
      <c r="J400" s="2">
        <f>DATA_PE!K208-DATA_PE!Y208</f>
        <v>-14.304220117500003</v>
      </c>
      <c r="K400" s="2">
        <f>DATA_PE!L208-DATA_PE!Z208</f>
        <v>-1.3247916041308803</v>
      </c>
      <c r="M400" s="2" t="str">
        <f t="shared" si="85"/>
        <v>Egypt</v>
      </c>
      <c r="N400" s="2">
        <v>15</v>
      </c>
      <c r="Q400" s="2">
        <f t="shared" si="94"/>
        <v>-5.5789496891406376</v>
      </c>
      <c r="R400" s="2">
        <f t="shared" si="93"/>
        <v>13.03176036257813</v>
      </c>
      <c r="S400" s="2">
        <f t="shared" si="93"/>
        <v>-18.611055504609379</v>
      </c>
    </row>
    <row r="401" spans="1:19" x14ac:dyDescent="0.2">
      <c r="A401" s="2" t="s">
        <v>34</v>
      </c>
      <c r="B401" s="2">
        <v>1995</v>
      </c>
      <c r="C401" s="2">
        <v>0.64300000000000002</v>
      </c>
      <c r="D401" s="2">
        <v>-22.553046093222072</v>
      </c>
      <c r="E401" s="2">
        <f>DATA_PE!F209-DATA_PE!T209</f>
        <v>30.043273723124997</v>
      </c>
      <c r="F401" s="2">
        <f>DATA_PE!G209-DATA_PE!U209</f>
        <v>35.442606903750004</v>
      </c>
      <c r="G401" s="2">
        <f>DATA_PE!H209-DATA_PE!V209</f>
        <v>-5.399360944687503</v>
      </c>
      <c r="H401" s="2">
        <f>DATA_PE!I209-DATA_PE!W209</f>
        <v>3.7508081862499836</v>
      </c>
      <c r="I401" s="2">
        <f>DATA_PE!J209-DATA_PE!X209</f>
        <v>18.415636545000009</v>
      </c>
      <c r="J401" s="2">
        <f>DATA_PE!K209-DATA_PE!Y209</f>
        <v>-14.663875720937504</v>
      </c>
      <c r="K401" s="2">
        <f>DATA_PE!L209-DATA_PE!Z209</f>
        <v>-1.3450560301027639</v>
      </c>
      <c r="M401" s="2" t="str">
        <f t="shared" si="85"/>
        <v>Egypt</v>
      </c>
      <c r="N401" s="2">
        <v>16</v>
      </c>
      <c r="Q401" s="2">
        <f t="shared" si="94"/>
        <v>-7.5497740424999975</v>
      </c>
      <c r="R401" s="2">
        <f t="shared" si="93"/>
        <v>11.850827733671867</v>
      </c>
      <c r="S401" s="2">
        <f t="shared" si="93"/>
        <v>-19.400847018750007</v>
      </c>
    </row>
    <row r="402" spans="1:19" x14ac:dyDescent="0.2">
      <c r="A402" s="2" t="s">
        <v>34</v>
      </c>
      <c r="B402" s="2">
        <v>1996</v>
      </c>
      <c r="C402" s="2">
        <v>-0.27200000000000002</v>
      </c>
      <c r="D402" s="2">
        <v>-6.0021425712153498</v>
      </c>
      <c r="E402" s="2">
        <f>DATA_PE!F210-DATA_PE!T210</f>
        <v>28.876618523437486</v>
      </c>
      <c r="F402" s="2">
        <f>DATA_PE!G210-DATA_PE!U210</f>
        <v>34.380589898125002</v>
      </c>
      <c r="G402" s="2">
        <f>DATA_PE!H210-DATA_PE!V210</f>
        <v>-5.5039422709375039</v>
      </c>
      <c r="H402" s="2">
        <f>DATA_PE!I210-DATA_PE!W210</f>
        <v>2.6997853262500016</v>
      </c>
      <c r="I402" s="2">
        <f>DATA_PE!J210-DATA_PE!X210</f>
        <v>17.755817929374988</v>
      </c>
      <c r="J402" s="2">
        <f>DATA_PE!K210-DATA_PE!Y210</f>
        <v>-15.055975200625008</v>
      </c>
      <c r="K402" s="2">
        <f>DATA_PE!L210-DATA_PE!Z210</f>
        <v>-1.754493138485649</v>
      </c>
      <c r="M402" s="2" t="str">
        <f t="shared" si="85"/>
        <v>Egypt</v>
      </c>
    </row>
    <row r="403" spans="1:19" x14ac:dyDescent="0.2">
      <c r="A403" s="2" t="s">
        <v>34</v>
      </c>
      <c r="B403" s="2">
        <v>1997</v>
      </c>
      <c r="C403" s="2">
        <v>0.157</v>
      </c>
      <c r="D403" s="2">
        <v>-6.0021425712153498</v>
      </c>
      <c r="E403" s="2">
        <f>DATA_PE!F211-DATA_PE!T211</f>
        <v>27.991134339062476</v>
      </c>
      <c r="F403" s="2">
        <f>DATA_PE!G211-DATA_PE!U211</f>
        <v>33.608753459999988</v>
      </c>
      <c r="G403" s="2">
        <f>DATA_PE!H211-DATA_PE!V211</f>
        <v>-5.6176027578125041</v>
      </c>
      <c r="H403" s="2">
        <f>DATA_PE!I211-DATA_PE!W211</f>
        <v>1.6448576718749877</v>
      </c>
      <c r="I403" s="2">
        <f>DATA_PE!J211-DATA_PE!X211</f>
        <v>17.112628462499988</v>
      </c>
      <c r="J403" s="2">
        <f>DATA_PE!K211-DATA_PE!Y211</f>
        <v>-15.467715948125008</v>
      </c>
      <c r="K403" s="2">
        <f>DATA_PE!L211-DATA_PE!Z211</f>
        <v>-1.6545607240784097</v>
      </c>
      <c r="M403" s="2" t="str">
        <f t="shared" si="85"/>
        <v>Egypt</v>
      </c>
    </row>
    <row r="404" spans="1:19" x14ac:dyDescent="0.2">
      <c r="A404" s="2" t="s">
        <v>34</v>
      </c>
      <c r="B404" s="2">
        <v>1998</v>
      </c>
      <c r="C404" s="2">
        <v>-2.9220000000000002</v>
      </c>
      <c r="D404" s="2">
        <v>-6.0021425712153498</v>
      </c>
      <c r="E404" s="2">
        <f>DATA_PE!F212-DATA_PE!T212</f>
        <v>27.193350022187488</v>
      </c>
      <c r="F404" s="2">
        <f>DATA_PE!G212-DATA_PE!U212</f>
        <v>32.936721136562511</v>
      </c>
      <c r="G404" s="2">
        <f>DATA_PE!H212-DATA_PE!V212</f>
        <v>-5.7433502437500028</v>
      </c>
      <c r="H404" s="2">
        <f>DATA_PE!I212-DATA_PE!W212</f>
        <v>0.60189657093750526</v>
      </c>
      <c r="I404" s="2">
        <f>DATA_PE!J212-DATA_PE!X212</f>
        <v>16.492471348437501</v>
      </c>
      <c r="J404" s="2">
        <f>DATA_PE!K212-DATA_PE!Y212</f>
        <v>-15.890679529687493</v>
      </c>
      <c r="K404" s="2">
        <f>DATA_PE!L212-DATA_PE!Z212</f>
        <v>0.9827160344186564</v>
      </c>
      <c r="M404" s="2" t="str">
        <f t="shared" si="85"/>
        <v>Egypt</v>
      </c>
    </row>
    <row r="405" spans="1:19" x14ac:dyDescent="0.2">
      <c r="A405" s="2" t="s">
        <v>34</v>
      </c>
      <c r="B405" s="2">
        <v>1999</v>
      </c>
      <c r="C405" s="2">
        <v>-1.917</v>
      </c>
      <c r="D405" s="2">
        <v>-6.0021425712153498</v>
      </c>
      <c r="E405" s="2">
        <f>DATA_PE!F213-DATA_PE!T213</f>
        <v>26.227042603749993</v>
      </c>
      <c r="F405" s="2">
        <f>DATA_PE!G213-DATA_PE!U213</f>
        <v>32.112390713124995</v>
      </c>
      <c r="G405" s="2">
        <f>DATA_PE!H213-DATA_PE!V213</f>
        <v>-5.8853771425000048</v>
      </c>
      <c r="H405" s="2">
        <f>DATA_PE!I213-DATA_PE!W213</f>
        <v>-0.30078144624999226</v>
      </c>
      <c r="I405" s="2">
        <f>DATA_PE!J213-DATA_PE!X213</f>
        <v>15.926107452187498</v>
      </c>
      <c r="J405" s="2">
        <f>DATA_PE!K213-DATA_PE!Y213</f>
        <v>-16.227200877499993</v>
      </c>
      <c r="K405" s="2">
        <f>DATA_PE!L213-DATA_PE!Z213</f>
        <v>1.7460996034578371</v>
      </c>
      <c r="M405" s="2" t="str">
        <f t="shared" si="85"/>
        <v>Egypt</v>
      </c>
    </row>
    <row r="406" spans="1:19" x14ac:dyDescent="0.2">
      <c r="A406" s="2" t="s">
        <v>34</v>
      </c>
      <c r="B406" s="2">
        <v>2000</v>
      </c>
      <c r="C406" s="2">
        <v>-1.173</v>
      </c>
      <c r="D406" s="2">
        <v>-15.077499094644459</v>
      </c>
      <c r="E406" s="2">
        <f>DATA_PE!F214-DATA_PE!T214</f>
        <v>25.021583422812498</v>
      </c>
      <c r="F406" s="2">
        <f>DATA_PE!G214-DATA_PE!U214</f>
        <v>31.063956674062489</v>
      </c>
      <c r="G406" s="2">
        <f>DATA_PE!H214-DATA_PE!V214</f>
        <v>-6.0425630462499988</v>
      </c>
      <c r="H406" s="2">
        <f>DATA_PE!I214-DATA_PE!W214</f>
        <v>-1.1826334415624942</v>
      </c>
      <c r="I406" s="2">
        <f>DATA_PE!J214-DATA_PE!X214</f>
        <v>15.393063015937496</v>
      </c>
      <c r="J406" s="2">
        <f>DATA_PE!K214-DATA_PE!Y214</f>
        <v>-16.575782055624998</v>
      </c>
      <c r="K406" s="2">
        <f>DATA_PE!L214-DATA_PE!Z214</f>
        <v>1.4392685597199804</v>
      </c>
      <c r="M406" s="2" t="str">
        <f t="shared" si="85"/>
        <v>Egypt</v>
      </c>
    </row>
    <row r="407" spans="1:19" x14ac:dyDescent="0.2">
      <c r="A407" s="2" t="s">
        <v>34</v>
      </c>
      <c r="B407" s="2">
        <v>2001</v>
      </c>
      <c r="C407" s="2">
        <v>-3.5000000000000003E-2</v>
      </c>
      <c r="D407" s="2">
        <v>-15.077499094644459</v>
      </c>
      <c r="E407" s="2">
        <f>DATA_PE!F215-DATA_PE!T215</f>
        <v>23.917041377499991</v>
      </c>
      <c r="F407" s="2">
        <f>DATA_PE!G215-DATA_PE!U215</f>
        <v>30.140547197187498</v>
      </c>
      <c r="G407" s="2">
        <f>DATA_PE!H215-DATA_PE!V215</f>
        <v>-6.2235403434375041</v>
      </c>
      <c r="H407" s="2">
        <f>DATA_PE!I215-DATA_PE!W215</f>
        <v>-2.0496658146875006</v>
      </c>
      <c r="I407" s="2">
        <f>DATA_PE!J215-DATA_PE!X215</f>
        <v>14.892703441875003</v>
      </c>
      <c r="J407" s="2">
        <f>DATA_PE!K215-DATA_PE!Y215</f>
        <v>-16.942321262500002</v>
      </c>
      <c r="K407" s="2">
        <f>DATA_PE!L215-DATA_PE!Z215</f>
        <v>1.3388436542883475</v>
      </c>
      <c r="M407" s="2" t="str">
        <f t="shared" si="85"/>
        <v>Egypt</v>
      </c>
    </row>
    <row r="408" spans="1:19" x14ac:dyDescent="0.2">
      <c r="A408" s="2" t="s">
        <v>34</v>
      </c>
      <c r="B408" s="2">
        <v>2002</v>
      </c>
      <c r="C408" s="2">
        <v>0.71499999999999997</v>
      </c>
      <c r="D408" s="2">
        <v>-15.077499094644459</v>
      </c>
      <c r="E408" s="2">
        <f>DATA_PE!F216-DATA_PE!T216</f>
        <v>22.514930403749993</v>
      </c>
      <c r="F408" s="2">
        <f>DATA_PE!G216-DATA_PE!U216</f>
        <v>28.939968708750012</v>
      </c>
      <c r="G408" s="2">
        <f>DATA_PE!H216-DATA_PE!V216</f>
        <v>-6.4240086062500037</v>
      </c>
      <c r="H408" s="2">
        <f>DATA_PE!I216-DATA_PE!W216</f>
        <v>-2.9150619196874814</v>
      </c>
      <c r="I408" s="2">
        <f>DATA_PE!J216-DATA_PE!X216</f>
        <v>14.417822040312505</v>
      </c>
      <c r="J408" s="2">
        <f>DATA_PE!K216-DATA_PE!Y216</f>
        <v>-17.332936743749997</v>
      </c>
      <c r="K408" s="2">
        <f>DATA_PE!L216-DATA_PE!Z216</f>
        <v>0.77293394755565237</v>
      </c>
      <c r="M408" s="2" t="str">
        <f t="shared" si="85"/>
        <v>Egypt</v>
      </c>
    </row>
    <row r="409" spans="1:19" x14ac:dyDescent="0.2">
      <c r="A409" s="2" t="s">
        <v>34</v>
      </c>
      <c r="B409" s="2">
        <v>2003</v>
      </c>
      <c r="C409" s="2">
        <v>2.3860000000000001</v>
      </c>
      <c r="D409" s="2">
        <v>-15.077499094644459</v>
      </c>
      <c r="E409" s="2">
        <f>DATA_PE!F217-DATA_PE!T217</f>
        <v>21.019388531874988</v>
      </c>
      <c r="F409" s="2">
        <f>DATA_PE!G217-DATA_PE!U217</f>
        <v>27.664837314062503</v>
      </c>
      <c r="G409" s="2">
        <f>DATA_PE!H217-DATA_PE!V217</f>
        <v>-6.6454366821875066</v>
      </c>
      <c r="H409" s="2">
        <f>DATA_PE!I217-DATA_PE!W217</f>
        <v>-3.7827327615624995</v>
      </c>
      <c r="I409" s="2">
        <f>DATA_PE!J217-DATA_PE!X217</f>
        <v>13.969111671249994</v>
      </c>
      <c r="J409" s="2">
        <f>DATA_PE!K217-DATA_PE!Y217</f>
        <v>-17.750806034062506</v>
      </c>
      <c r="K409" s="2">
        <f>DATA_PE!L217-DATA_PE!Z217</f>
        <v>-0.48628939747209987</v>
      </c>
      <c r="M409" s="2" t="str">
        <f t="shared" si="85"/>
        <v>Egypt</v>
      </c>
    </row>
    <row r="410" spans="1:19" x14ac:dyDescent="0.2">
      <c r="A410" s="2" t="s">
        <v>34</v>
      </c>
      <c r="B410" s="2">
        <v>2004</v>
      </c>
      <c r="C410" s="2">
        <v>4.3380000000000001</v>
      </c>
      <c r="D410" s="2">
        <v>-15.632796605725066</v>
      </c>
      <c r="E410" s="2">
        <f>DATA_PE!F218-DATA_PE!T218</f>
        <v>19.723405565624979</v>
      </c>
      <c r="F410" s="2">
        <f>DATA_PE!G218-DATA_PE!U218</f>
        <v>26.607081274999999</v>
      </c>
      <c r="G410" s="2">
        <f>DATA_PE!H218-DATA_PE!V218</f>
        <v>-6.8839474315625022</v>
      </c>
      <c r="H410" s="2">
        <f>DATA_PE!I218-DATA_PE!W218</f>
        <v>-4.5083879615625051</v>
      </c>
      <c r="I410" s="2">
        <f>DATA_PE!J218-DATA_PE!X218</f>
        <v>13.573746071562507</v>
      </c>
      <c r="J410" s="2">
        <f>DATA_PE!K218-DATA_PE!Y218</f>
        <v>-18.082061514687503</v>
      </c>
      <c r="K410" s="2">
        <f>DATA_PE!L218-DATA_PE!Z218</f>
        <v>-2.0933851758128923</v>
      </c>
      <c r="M410" s="2" t="str">
        <f t="shared" si="85"/>
        <v>Egypt</v>
      </c>
    </row>
    <row r="411" spans="1:19" x14ac:dyDescent="0.2">
      <c r="A411" s="2" t="s">
        <v>34</v>
      </c>
      <c r="B411" s="2">
        <v>2005</v>
      </c>
      <c r="C411" s="2">
        <v>3.2410000000000001</v>
      </c>
      <c r="D411" s="2">
        <v>-15.632796605725066</v>
      </c>
      <c r="E411" s="2">
        <f>DATA_PE!F219-DATA_PE!T219</f>
        <v>18.76166116687498</v>
      </c>
      <c r="F411" s="2">
        <f>DATA_PE!G219-DATA_PE!U219</f>
        <v>25.893966800312498</v>
      </c>
      <c r="G411" s="2">
        <f>DATA_PE!H219-DATA_PE!V219</f>
        <v>-7.1321809662500026</v>
      </c>
      <c r="H411" s="2">
        <f>DATA_PE!I219-DATA_PE!W219</f>
        <v>-5.2443631068750136</v>
      </c>
      <c r="I411" s="2">
        <f>DATA_PE!J219-DATA_PE!X219</f>
        <v>13.196423364062497</v>
      </c>
      <c r="J411" s="2">
        <f>DATA_PE!K219-DATA_PE!Y219</f>
        <v>-18.440993434062506</v>
      </c>
      <c r="K411" s="2">
        <f>DATA_PE!L219-DATA_PE!Z219</f>
        <v>-3.2020919850618137</v>
      </c>
      <c r="M411" s="2" t="str">
        <f t="shared" si="85"/>
        <v>Egypt</v>
      </c>
    </row>
    <row r="412" spans="1:19" x14ac:dyDescent="0.2">
      <c r="A412" s="2" t="s">
        <v>34</v>
      </c>
      <c r="B412" s="2">
        <v>2006</v>
      </c>
      <c r="C412" s="2">
        <v>1.6319999999999999</v>
      </c>
      <c r="D412" s="2">
        <v>-15.632796605725066</v>
      </c>
      <c r="E412" s="2">
        <f>DATA_PE!F220-DATA_PE!T220</f>
        <v>17.919599995624992</v>
      </c>
      <c r="F412" s="2">
        <f>DATA_PE!G220-DATA_PE!U220</f>
        <v>25.305925802187499</v>
      </c>
      <c r="G412" s="2">
        <f>DATA_PE!H220-DATA_PE!V220</f>
        <v>-7.3862893556250011</v>
      </c>
      <c r="H412" s="2">
        <f>DATA_PE!I220-DATA_PE!W220</f>
        <v>-5.9599482628125031</v>
      </c>
      <c r="I412" s="2">
        <f>DATA_PE!J220-DATA_PE!X220</f>
        <v>12.84084287437501</v>
      </c>
      <c r="J412" s="2">
        <f>DATA_PE!K220-DATA_PE!Y220</f>
        <v>-18.801035250624999</v>
      </c>
      <c r="K412" s="2">
        <f>DATA_PE!L220-DATA_PE!Z220</f>
        <v>-2.567576659735725</v>
      </c>
      <c r="M412" s="2" t="str">
        <f t="shared" si="85"/>
        <v>Egypt</v>
      </c>
    </row>
    <row r="413" spans="1:19" x14ac:dyDescent="0.2">
      <c r="A413" s="2" t="s">
        <v>34</v>
      </c>
      <c r="B413" s="2">
        <v>2007</v>
      </c>
      <c r="C413" s="2">
        <v>2.0680000000000001</v>
      </c>
      <c r="D413" s="2">
        <v>-15.632796605725066</v>
      </c>
      <c r="E413" s="2">
        <f>DATA_PE!F221-DATA_PE!T221</f>
        <v>17.408272377499991</v>
      </c>
      <c r="F413" s="2">
        <f>DATA_PE!G221-DATA_PE!U221</f>
        <v>25.070094552500006</v>
      </c>
      <c r="G413" s="2">
        <f>DATA_PE!H221-DATA_PE!V221</f>
        <v>-7.661635420000005</v>
      </c>
      <c r="H413" s="2">
        <f>DATA_PE!I221-DATA_PE!W221</f>
        <v>-6.6030994253125286</v>
      </c>
      <c r="I413" s="2">
        <f>DATA_PE!J221-DATA_PE!X221</f>
        <v>12.516029140312501</v>
      </c>
      <c r="J413" s="2">
        <f>DATA_PE!K221-DATA_PE!Y221</f>
        <v>-19.120131819062504</v>
      </c>
      <c r="K413" s="2">
        <f>DATA_PE!L221-DATA_PE!Z221</f>
        <v>-1.5583119725893666</v>
      </c>
      <c r="M413" s="2" t="str">
        <f t="shared" si="85"/>
        <v>Egypt</v>
      </c>
    </row>
    <row r="414" spans="1:19" x14ac:dyDescent="0.2">
      <c r="A414" s="2" t="s">
        <v>34</v>
      </c>
      <c r="B414" s="2">
        <v>2008</v>
      </c>
      <c r="C414" s="2">
        <v>0.54700000000000004</v>
      </c>
      <c r="D414" s="2">
        <v>-15.473122650084262</v>
      </c>
      <c r="E414" s="2">
        <f>DATA_PE!F222-DATA_PE!T222</f>
        <v>17.102341869687514</v>
      </c>
      <c r="F414" s="2">
        <f>DATA_PE!G222-DATA_PE!U222</f>
        <v>25.055812531874999</v>
      </c>
      <c r="G414" s="2">
        <f>DATA_PE!H222-DATA_PE!V222</f>
        <v>-7.9533812828125026</v>
      </c>
      <c r="H414" s="2">
        <f>DATA_PE!I222-DATA_PE!W222</f>
        <v>-7.1430295093750047</v>
      </c>
      <c r="I414" s="2">
        <f>DATA_PE!J222-DATA_PE!X222</f>
        <v>12.22382430499999</v>
      </c>
      <c r="J414" s="2">
        <f>DATA_PE!K222-DATA_PE!Y222</f>
        <v>-19.366768969375002</v>
      </c>
      <c r="K414" s="2">
        <f>DATA_PE!L222-DATA_PE!Z222</f>
        <v>1.678173618361817</v>
      </c>
      <c r="M414" s="2" t="str">
        <f t="shared" si="85"/>
        <v>Egypt</v>
      </c>
    </row>
    <row r="415" spans="1:19" x14ac:dyDescent="0.2">
      <c r="A415" s="2" t="s">
        <v>34</v>
      </c>
      <c r="B415" s="2">
        <v>2009</v>
      </c>
      <c r="C415" s="2">
        <v>-2.3460000000000001</v>
      </c>
      <c r="D415" s="2">
        <v>-15.473122650084262</v>
      </c>
      <c r="E415" s="2">
        <f>DATA_PE!F223-DATA_PE!T223</f>
        <v>16.787059457500014</v>
      </c>
      <c r="F415" s="2">
        <f>DATA_PE!G223-DATA_PE!U223</f>
        <v>25.046466669687501</v>
      </c>
      <c r="G415" s="2">
        <f>DATA_PE!H223-DATA_PE!V223</f>
        <v>-8.2583659990625016</v>
      </c>
      <c r="H415" s="2">
        <f>DATA_PE!I223-DATA_PE!W223</f>
        <v>-7.4638631062499954</v>
      </c>
      <c r="I415" s="2">
        <f>DATA_PE!J223-DATA_PE!X223</f>
        <v>11.959910782499993</v>
      </c>
      <c r="J415" s="2">
        <f>DATA_PE!K223-DATA_PE!Y223</f>
        <v>-19.423805343437525</v>
      </c>
      <c r="K415" s="2">
        <f>DATA_PE!L223-DATA_PE!Z223</f>
        <v>5.2320088600525754</v>
      </c>
      <c r="M415" s="2" t="str">
        <f t="shared" si="85"/>
        <v>Egypt</v>
      </c>
    </row>
    <row r="416" spans="1:19" x14ac:dyDescent="0.2">
      <c r="A416" s="2" t="s">
        <v>34</v>
      </c>
      <c r="B416" s="2">
        <v>2010</v>
      </c>
      <c r="C416" s="2">
        <v>-1.976</v>
      </c>
      <c r="D416" s="2">
        <v>-15.473122650084262</v>
      </c>
      <c r="E416" s="2">
        <f>DATA_PE!F224-DATA_PE!T224</f>
        <v>16.354321080624977</v>
      </c>
      <c r="F416" s="2">
        <f>DATA_PE!G224-DATA_PE!U224</f>
        <v>24.9339886053125</v>
      </c>
      <c r="G416" s="2">
        <f>DATA_PE!H224-DATA_PE!V224</f>
        <v>-8.5805797590624984</v>
      </c>
      <c r="H416" s="2">
        <f>DATA_PE!I224-DATA_PE!W224</f>
        <v>-7.7072535665624855</v>
      </c>
      <c r="I416" s="2">
        <f>DATA_PE!J224-DATA_PE!X224</f>
        <v>11.7213956521875</v>
      </c>
      <c r="J416" s="2">
        <f>DATA_PE!K224-DATA_PE!Y224</f>
        <v>-19.428718560937501</v>
      </c>
      <c r="K416" s="2">
        <f>DATA_PE!L224-DATA_PE!Z224</f>
        <v>4.8345439683263347</v>
      </c>
      <c r="M416" s="2" t="str">
        <f t="shared" si="85"/>
        <v>Egypt</v>
      </c>
    </row>
    <row r="417" spans="1:13" x14ac:dyDescent="0.2">
      <c r="A417" s="2" t="s">
        <v>34</v>
      </c>
      <c r="B417" s="2">
        <v>2011</v>
      </c>
      <c r="C417" s="2">
        <v>-2.5840000000000001</v>
      </c>
      <c r="D417" s="2">
        <v>-15.473122650084262</v>
      </c>
      <c r="E417" s="2">
        <f>DATA_PE!F225-DATA_PE!T225</f>
        <v>16.148376492187495</v>
      </c>
      <c r="F417" s="2">
        <f>DATA_PE!G225-DATA_PE!U225</f>
        <v>24.993525744999999</v>
      </c>
      <c r="G417" s="2">
        <f>DATA_PE!H225-DATA_PE!V225</f>
        <v>-8.8463014981249994</v>
      </c>
      <c r="H417" s="2">
        <f>DATA_PE!I225-DATA_PE!W225</f>
        <v>-7.8849499878125044</v>
      </c>
      <c r="I417" s="2">
        <f>DATA_PE!J225-DATA_PE!X225</f>
        <v>11.498180194999989</v>
      </c>
      <c r="J417" s="2">
        <f>DATA_PE!K225-DATA_PE!Y225</f>
        <v>-19.384095201249998</v>
      </c>
      <c r="K417" s="2">
        <f>DATA_PE!L225-DATA_PE!Z225</f>
        <v>2.643692931154253</v>
      </c>
      <c r="M417" s="2" t="str">
        <f t="shared" si="85"/>
        <v>Egypt</v>
      </c>
    </row>
    <row r="418" spans="1:13" x14ac:dyDescent="0.2">
      <c r="A418" s="2" t="s">
        <v>34</v>
      </c>
      <c r="B418" s="2">
        <v>2012</v>
      </c>
      <c r="E418" s="2">
        <f>H386</f>
        <v>15.758301732499994</v>
      </c>
      <c r="F418" s="2">
        <f t="shared" ref="F418:F449" si="95">I386</f>
        <v>24.890087435312495</v>
      </c>
      <c r="G418" s="2">
        <f t="shared" ref="G418:G449" si="96">J386</f>
        <v>-9.1317722818750084</v>
      </c>
    </row>
    <row r="419" spans="1:13" x14ac:dyDescent="0.2">
      <c r="A419" s="2" t="s">
        <v>34</v>
      </c>
      <c r="B419" s="2">
        <v>2013</v>
      </c>
      <c r="E419" s="2">
        <f t="shared" ref="E419:E449" si="97">H387</f>
        <v>15.229359378749997</v>
      </c>
      <c r="F419" s="2">
        <f t="shared" si="95"/>
        <v>24.682662343750003</v>
      </c>
      <c r="G419" s="2">
        <f t="shared" si="96"/>
        <v>-9.4533882481250089</v>
      </c>
    </row>
    <row r="420" spans="1:13" x14ac:dyDescent="0.2">
      <c r="A420" s="2" t="s">
        <v>34</v>
      </c>
      <c r="B420" s="2">
        <v>2014</v>
      </c>
      <c r="E420" s="2">
        <f t="shared" si="97"/>
        <v>14.657519906874988</v>
      </c>
      <c r="F420" s="2">
        <f t="shared" si="95"/>
        <v>24.476923147187492</v>
      </c>
      <c r="G420" s="2">
        <f t="shared" si="96"/>
        <v>-9.8194256603125041</v>
      </c>
    </row>
    <row r="421" spans="1:13" x14ac:dyDescent="0.2">
      <c r="A421" s="2" t="s">
        <v>34</v>
      </c>
      <c r="B421" s="2">
        <v>2015</v>
      </c>
      <c r="E421" s="2">
        <f t="shared" si="97"/>
        <v>14.084398604687514</v>
      </c>
      <c r="F421" s="2">
        <f t="shared" si="95"/>
        <v>24.312308938437496</v>
      </c>
      <c r="G421" s="2">
        <f t="shared" si="96"/>
        <v>-10.227924937187504</v>
      </c>
    </row>
    <row r="422" spans="1:13" x14ac:dyDescent="0.2">
      <c r="A422" s="2" t="s">
        <v>34</v>
      </c>
      <c r="B422" s="2">
        <v>2016</v>
      </c>
      <c r="E422" s="2">
        <f t="shared" si="97"/>
        <v>13.45730573374999</v>
      </c>
      <c r="F422" s="2">
        <f t="shared" si="95"/>
        <v>24.057482041874998</v>
      </c>
      <c r="G422" s="2">
        <f t="shared" si="96"/>
        <v>-10.600175129375003</v>
      </c>
    </row>
    <row r="423" spans="1:13" x14ac:dyDescent="0.2">
      <c r="A423" s="2" t="s">
        <v>34</v>
      </c>
      <c r="B423" s="2">
        <v>2017</v>
      </c>
      <c r="E423" s="2">
        <f t="shared" si="97"/>
        <v>12.831238927499989</v>
      </c>
      <c r="F423" s="2">
        <f t="shared" si="95"/>
        <v>23.849809881874993</v>
      </c>
      <c r="G423" s="2">
        <f t="shared" si="96"/>
        <v>-11.017856019999998</v>
      </c>
    </row>
    <row r="424" spans="1:13" x14ac:dyDescent="0.2">
      <c r="A424" s="2" t="s">
        <v>34</v>
      </c>
      <c r="B424" s="2">
        <v>2018</v>
      </c>
      <c r="E424" s="2">
        <f t="shared" si="97"/>
        <v>12.173972300937486</v>
      </c>
      <c r="F424" s="2">
        <f t="shared" si="95"/>
        <v>23.6328542759375</v>
      </c>
      <c r="G424" s="2">
        <f t="shared" si="96"/>
        <v>-11.458999795624994</v>
      </c>
    </row>
    <row r="425" spans="1:13" x14ac:dyDescent="0.2">
      <c r="A425" s="2" t="s">
        <v>34</v>
      </c>
      <c r="B425" s="2">
        <v>2019</v>
      </c>
      <c r="E425" s="2">
        <f t="shared" si="97"/>
        <v>11.433828830000003</v>
      </c>
      <c r="F425" s="2">
        <f t="shared" si="95"/>
        <v>23.325099483749998</v>
      </c>
      <c r="G425" s="2">
        <f t="shared" si="96"/>
        <v>-11.891299069062503</v>
      </c>
    </row>
    <row r="426" spans="1:13" x14ac:dyDescent="0.2">
      <c r="A426" s="2" t="s">
        <v>34</v>
      </c>
      <c r="B426" s="2">
        <v>2020</v>
      </c>
      <c r="E426" s="2">
        <f t="shared" si="97"/>
        <v>10.592751632499997</v>
      </c>
      <c r="F426" s="2">
        <f t="shared" si="95"/>
        <v>22.8954169078125</v>
      </c>
      <c r="G426" s="2">
        <f t="shared" si="96"/>
        <v>-12.302668538750009</v>
      </c>
    </row>
    <row r="427" spans="1:13" x14ac:dyDescent="0.2">
      <c r="A427" s="2" t="s">
        <v>34</v>
      </c>
      <c r="B427" s="2">
        <v>2021</v>
      </c>
      <c r="E427" s="2">
        <f t="shared" si="97"/>
        <v>9.7766231015624854</v>
      </c>
      <c r="F427" s="2">
        <f t="shared" si="95"/>
        <v>22.401784934999991</v>
      </c>
      <c r="G427" s="2">
        <f t="shared" si="96"/>
        <v>-12.624081374687497</v>
      </c>
    </row>
    <row r="428" spans="1:13" x14ac:dyDescent="0.2">
      <c r="A428" s="2" t="s">
        <v>34</v>
      </c>
      <c r="B428" s="2">
        <v>2022</v>
      </c>
      <c r="E428" s="2">
        <f t="shared" si="97"/>
        <v>8.8750574846874883</v>
      </c>
      <c r="F428" s="2">
        <f t="shared" si="95"/>
        <v>21.816109436874999</v>
      </c>
      <c r="G428" s="2">
        <f t="shared" si="96"/>
        <v>-12.940112171250004</v>
      </c>
    </row>
    <row r="429" spans="1:13" x14ac:dyDescent="0.2">
      <c r="A429" s="2" t="s">
        <v>34</v>
      </c>
      <c r="B429" s="2">
        <v>2023</v>
      </c>
      <c r="E429" s="2">
        <f t="shared" si="97"/>
        <v>7.8918970549999941</v>
      </c>
      <c r="F429" s="2">
        <f t="shared" si="95"/>
        <v>21.154656889687502</v>
      </c>
      <c r="G429" s="2">
        <f t="shared" si="96"/>
        <v>-13.262784583125006</v>
      </c>
    </row>
    <row r="430" spans="1:13" x14ac:dyDescent="0.2">
      <c r="A430" s="2" t="s">
        <v>34</v>
      </c>
      <c r="B430" s="2">
        <v>2024</v>
      </c>
      <c r="E430" s="2">
        <f t="shared" si="97"/>
        <v>6.8570799578124948</v>
      </c>
      <c r="F430" s="2">
        <f t="shared" si="95"/>
        <v>20.463704600312496</v>
      </c>
      <c r="G430" s="2">
        <f t="shared" si="96"/>
        <v>-13.606625551250001</v>
      </c>
    </row>
    <row r="431" spans="1:13" x14ac:dyDescent="0.2">
      <c r="A431" s="2" t="s">
        <v>34</v>
      </c>
      <c r="B431" s="2">
        <v>2025</v>
      </c>
      <c r="E431" s="2">
        <f t="shared" si="97"/>
        <v>5.7907394337499909</v>
      </c>
      <c r="F431" s="2">
        <f t="shared" si="95"/>
        <v>19.772779406249995</v>
      </c>
      <c r="G431" s="2">
        <f t="shared" si="96"/>
        <v>-13.982280461562498</v>
      </c>
    </row>
    <row r="432" spans="1:13" x14ac:dyDescent="0.2">
      <c r="A432" s="2" t="s">
        <v>34</v>
      </c>
      <c r="B432" s="2">
        <v>2026</v>
      </c>
      <c r="E432" s="2">
        <f t="shared" si="97"/>
        <v>4.7846956021874973</v>
      </c>
      <c r="F432" s="2">
        <f t="shared" si="95"/>
        <v>19.0889460584375</v>
      </c>
      <c r="G432" s="2">
        <f t="shared" si="96"/>
        <v>-14.304220117500003</v>
      </c>
    </row>
    <row r="433" spans="1:7" x14ac:dyDescent="0.2">
      <c r="A433" s="2" t="s">
        <v>34</v>
      </c>
      <c r="B433" s="2">
        <v>2027</v>
      </c>
      <c r="E433" s="2">
        <f t="shared" si="97"/>
        <v>3.7508081862499836</v>
      </c>
      <c r="F433" s="2">
        <f t="shared" si="95"/>
        <v>18.415636545000009</v>
      </c>
      <c r="G433" s="2">
        <f t="shared" si="96"/>
        <v>-14.663875720937504</v>
      </c>
    </row>
    <row r="434" spans="1:7" x14ac:dyDescent="0.2">
      <c r="A434" s="2" t="s">
        <v>34</v>
      </c>
      <c r="B434" s="2">
        <v>2028</v>
      </c>
      <c r="E434" s="2">
        <f t="shared" si="97"/>
        <v>2.6997853262500016</v>
      </c>
      <c r="F434" s="2">
        <f t="shared" si="95"/>
        <v>17.755817929374988</v>
      </c>
      <c r="G434" s="2">
        <f t="shared" si="96"/>
        <v>-15.055975200625008</v>
      </c>
    </row>
    <row r="435" spans="1:7" x14ac:dyDescent="0.2">
      <c r="A435" s="2" t="s">
        <v>34</v>
      </c>
      <c r="B435" s="2">
        <v>2029</v>
      </c>
      <c r="E435" s="2">
        <f t="shared" si="97"/>
        <v>1.6448576718749877</v>
      </c>
      <c r="F435" s="2">
        <f t="shared" si="95"/>
        <v>17.112628462499988</v>
      </c>
      <c r="G435" s="2">
        <f t="shared" si="96"/>
        <v>-15.467715948125008</v>
      </c>
    </row>
    <row r="436" spans="1:7" x14ac:dyDescent="0.2">
      <c r="A436" s="2" t="s">
        <v>34</v>
      </c>
      <c r="B436" s="2">
        <v>2030</v>
      </c>
      <c r="E436" s="2">
        <f t="shared" si="97"/>
        <v>0.60189657093750526</v>
      </c>
      <c r="F436" s="2">
        <f t="shared" si="95"/>
        <v>16.492471348437501</v>
      </c>
      <c r="G436" s="2">
        <f t="shared" si="96"/>
        <v>-15.890679529687493</v>
      </c>
    </row>
    <row r="437" spans="1:7" x14ac:dyDescent="0.2">
      <c r="A437" s="2" t="s">
        <v>34</v>
      </c>
      <c r="B437" s="2">
        <v>2031</v>
      </c>
      <c r="E437" s="2">
        <f t="shared" si="97"/>
        <v>-0.30078144624999226</v>
      </c>
      <c r="F437" s="2">
        <f t="shared" si="95"/>
        <v>15.926107452187498</v>
      </c>
      <c r="G437" s="2">
        <f t="shared" si="96"/>
        <v>-16.227200877499993</v>
      </c>
    </row>
    <row r="438" spans="1:7" x14ac:dyDescent="0.2">
      <c r="A438" s="2" t="s">
        <v>34</v>
      </c>
      <c r="B438" s="2">
        <v>2032</v>
      </c>
      <c r="E438" s="2">
        <f t="shared" si="97"/>
        <v>-1.1826334415624942</v>
      </c>
      <c r="F438" s="2">
        <f t="shared" si="95"/>
        <v>15.393063015937496</v>
      </c>
      <c r="G438" s="2">
        <f t="shared" si="96"/>
        <v>-16.575782055624998</v>
      </c>
    </row>
    <row r="439" spans="1:7" x14ac:dyDescent="0.2">
      <c r="A439" s="2" t="s">
        <v>34</v>
      </c>
      <c r="B439" s="2">
        <v>2033</v>
      </c>
      <c r="E439" s="2">
        <f t="shared" si="97"/>
        <v>-2.0496658146875006</v>
      </c>
      <c r="F439" s="2">
        <f t="shared" si="95"/>
        <v>14.892703441875003</v>
      </c>
      <c r="G439" s="2">
        <f t="shared" si="96"/>
        <v>-16.942321262500002</v>
      </c>
    </row>
    <row r="440" spans="1:7" x14ac:dyDescent="0.2">
      <c r="A440" s="2" t="s">
        <v>34</v>
      </c>
      <c r="B440" s="2">
        <v>2034</v>
      </c>
      <c r="E440" s="2">
        <f t="shared" si="97"/>
        <v>-2.9150619196874814</v>
      </c>
      <c r="F440" s="2">
        <f t="shared" si="95"/>
        <v>14.417822040312505</v>
      </c>
      <c r="G440" s="2">
        <f t="shared" si="96"/>
        <v>-17.332936743749997</v>
      </c>
    </row>
    <row r="441" spans="1:7" x14ac:dyDescent="0.2">
      <c r="A441" s="2" t="s">
        <v>34</v>
      </c>
      <c r="B441" s="2">
        <v>2035</v>
      </c>
      <c r="E441" s="2">
        <f t="shared" si="97"/>
        <v>-3.7827327615624995</v>
      </c>
      <c r="F441" s="2">
        <f t="shared" si="95"/>
        <v>13.969111671249994</v>
      </c>
      <c r="G441" s="2">
        <f t="shared" si="96"/>
        <v>-17.750806034062506</v>
      </c>
    </row>
    <row r="442" spans="1:7" x14ac:dyDescent="0.2">
      <c r="A442" s="2" t="s">
        <v>34</v>
      </c>
      <c r="B442" s="2">
        <v>2036</v>
      </c>
      <c r="E442" s="2">
        <f t="shared" si="97"/>
        <v>-4.5083879615625051</v>
      </c>
      <c r="F442" s="2">
        <f t="shared" si="95"/>
        <v>13.573746071562507</v>
      </c>
      <c r="G442" s="2">
        <f t="shared" si="96"/>
        <v>-18.082061514687503</v>
      </c>
    </row>
    <row r="443" spans="1:7" x14ac:dyDescent="0.2">
      <c r="A443" s="2" t="s">
        <v>34</v>
      </c>
      <c r="B443" s="2">
        <v>2037</v>
      </c>
      <c r="E443" s="2">
        <f t="shared" si="97"/>
        <v>-5.2443631068750136</v>
      </c>
      <c r="F443" s="2">
        <f t="shared" si="95"/>
        <v>13.196423364062497</v>
      </c>
      <c r="G443" s="2">
        <f t="shared" si="96"/>
        <v>-18.440993434062506</v>
      </c>
    </row>
    <row r="444" spans="1:7" x14ac:dyDescent="0.2">
      <c r="A444" s="2" t="s">
        <v>34</v>
      </c>
      <c r="B444" s="2">
        <v>2038</v>
      </c>
      <c r="E444" s="2">
        <f t="shared" si="97"/>
        <v>-5.9599482628125031</v>
      </c>
      <c r="F444" s="2">
        <f t="shared" si="95"/>
        <v>12.84084287437501</v>
      </c>
      <c r="G444" s="2">
        <f t="shared" si="96"/>
        <v>-18.801035250624999</v>
      </c>
    </row>
    <row r="445" spans="1:7" x14ac:dyDescent="0.2">
      <c r="A445" s="2" t="s">
        <v>34</v>
      </c>
      <c r="B445" s="2">
        <v>2039</v>
      </c>
      <c r="E445" s="2">
        <f t="shared" si="97"/>
        <v>-6.6030994253125286</v>
      </c>
      <c r="F445" s="2">
        <f t="shared" si="95"/>
        <v>12.516029140312501</v>
      </c>
      <c r="G445" s="2">
        <f t="shared" si="96"/>
        <v>-19.120131819062504</v>
      </c>
    </row>
    <row r="446" spans="1:7" x14ac:dyDescent="0.2">
      <c r="A446" s="2" t="s">
        <v>34</v>
      </c>
      <c r="B446" s="2">
        <v>2040</v>
      </c>
      <c r="E446" s="2">
        <f t="shared" si="97"/>
        <v>-7.1430295093750047</v>
      </c>
      <c r="F446" s="2">
        <f t="shared" si="95"/>
        <v>12.22382430499999</v>
      </c>
      <c r="G446" s="2">
        <f t="shared" si="96"/>
        <v>-19.366768969375002</v>
      </c>
    </row>
    <row r="447" spans="1:7" x14ac:dyDescent="0.2">
      <c r="A447" s="2" t="s">
        <v>34</v>
      </c>
      <c r="B447" s="2">
        <v>2041</v>
      </c>
      <c r="E447" s="2">
        <f t="shared" si="97"/>
        <v>-7.4638631062499954</v>
      </c>
      <c r="F447" s="2">
        <f t="shared" si="95"/>
        <v>11.959910782499993</v>
      </c>
      <c r="G447" s="2">
        <f t="shared" si="96"/>
        <v>-19.423805343437525</v>
      </c>
    </row>
    <row r="448" spans="1:7" x14ac:dyDescent="0.2">
      <c r="A448" s="2" t="s">
        <v>34</v>
      </c>
      <c r="B448" s="2">
        <v>2042</v>
      </c>
      <c r="E448" s="2">
        <f t="shared" si="97"/>
        <v>-7.7072535665624855</v>
      </c>
      <c r="F448" s="2">
        <f t="shared" si="95"/>
        <v>11.7213956521875</v>
      </c>
      <c r="G448" s="2">
        <f t="shared" si="96"/>
        <v>-19.428718560937501</v>
      </c>
    </row>
    <row r="449" spans="1:23" x14ac:dyDescent="0.2">
      <c r="A449" s="2" t="s">
        <v>34</v>
      </c>
      <c r="B449" s="2">
        <v>2043</v>
      </c>
      <c r="E449" s="2">
        <f t="shared" si="97"/>
        <v>-7.8849499878125044</v>
      </c>
      <c r="F449" s="2">
        <f t="shared" si="95"/>
        <v>11.498180194999989</v>
      </c>
      <c r="G449" s="2">
        <f t="shared" si="96"/>
        <v>-19.384095201249998</v>
      </c>
    </row>
    <row r="450" spans="1:23" x14ac:dyDescent="0.2">
      <c r="A450" s="2" t="s">
        <v>35</v>
      </c>
      <c r="B450" s="2">
        <v>1980</v>
      </c>
      <c r="C450" s="2">
        <v>-1.4750000000000001</v>
      </c>
      <c r="D450" s="2">
        <v>-7.9159888150110174</v>
      </c>
      <c r="E450" s="2">
        <f>DATA_PE!F226-DATA_PE!T226</f>
        <v>24.715405494687509</v>
      </c>
      <c r="F450" s="2">
        <f>DATA_PE!G226-DATA_PE!U226</f>
        <v>30.949326937187493</v>
      </c>
      <c r="G450" s="2">
        <f>DATA_PE!H226-DATA_PE!V226</f>
        <v>-6.2338555612500004</v>
      </c>
      <c r="H450" s="2">
        <f>DATA_PE!I226-DATA_PE!W226</f>
        <v>10.059301732499996</v>
      </c>
      <c r="I450" s="2">
        <f>DATA_PE!J226-DATA_PE!X226</f>
        <v>20.210087435312495</v>
      </c>
      <c r="J450" s="2">
        <f>DATA_PE!K226-DATA_PE!Y226</f>
        <v>-10.15077228187501</v>
      </c>
      <c r="K450" s="2">
        <f>DATA_PE!L226-DATA_PE!Z226</f>
        <v>0.95301318282877812</v>
      </c>
      <c r="M450" s="2" t="str">
        <f>A450</f>
        <v>India</v>
      </c>
      <c r="N450" s="2">
        <v>1</v>
      </c>
      <c r="O450" s="2">
        <f>AVERAGE(C450:C453)</f>
        <v>-1.54725</v>
      </c>
      <c r="P450" s="2">
        <f t="shared" ref="P450:W450" si="98">AVERAGE(D450:D453)</f>
        <v>-7.9159888150110174</v>
      </c>
      <c r="Q450" s="2">
        <f t="shared" si="98"/>
        <v>25.306649767656246</v>
      </c>
      <c r="R450" s="2">
        <f t="shared" si="98"/>
        <v>31.494012005156243</v>
      </c>
      <c r="S450" s="2">
        <f t="shared" si="98"/>
        <v>-6.1871004010937494</v>
      </c>
      <c r="T450" s="2">
        <f t="shared" si="98"/>
        <v>8.5556449057031241</v>
      </c>
      <c r="U450" s="2">
        <f t="shared" si="98"/>
        <v>19.316495466171872</v>
      </c>
      <c r="V450" s="2">
        <f t="shared" si="98"/>
        <v>-10.760627781875007</v>
      </c>
      <c r="W450" s="2">
        <f t="shared" si="98"/>
        <v>2.2284531567081025</v>
      </c>
    </row>
    <row r="451" spans="1:23" x14ac:dyDescent="0.2">
      <c r="A451" s="2" t="s">
        <v>35</v>
      </c>
      <c r="B451" s="2">
        <v>1981</v>
      </c>
      <c r="C451" s="2">
        <v>-1.6080000000000001</v>
      </c>
      <c r="D451" s="2">
        <v>-7.9159888150110174</v>
      </c>
      <c r="E451" s="2">
        <f>DATA_PE!F227-DATA_PE!T227</f>
        <v>25.285755459062493</v>
      </c>
      <c r="F451" s="2">
        <f>DATA_PE!G227-DATA_PE!U227</f>
        <v>31.503822832812503</v>
      </c>
      <c r="G451" s="2">
        <f>DATA_PE!H227-DATA_PE!V227</f>
        <v>-6.2180748771874974</v>
      </c>
      <c r="H451" s="2">
        <f>DATA_PE!I227-DATA_PE!W227</f>
        <v>9.0753593787499938</v>
      </c>
      <c r="I451" s="2">
        <f>DATA_PE!J227-DATA_PE!X227</f>
        <v>19.637662343750002</v>
      </c>
      <c r="J451" s="2">
        <f>DATA_PE!K227-DATA_PE!Y227</f>
        <v>-10.562388248125009</v>
      </c>
      <c r="K451" s="2">
        <f>DATA_PE!L227-DATA_PE!Z227</f>
        <v>2.146773623054159</v>
      </c>
      <c r="M451" s="2" t="str">
        <f t="shared" ref="M451:M481" si="99">A451</f>
        <v>India</v>
      </c>
      <c r="N451" s="2">
        <v>2</v>
      </c>
      <c r="O451" s="2">
        <f>AVERAGE(C454:C457)</f>
        <v>-1.66625</v>
      </c>
      <c r="P451" s="2">
        <f t="shared" ref="P451:W451" si="100">AVERAGE(D454:D457)</f>
        <v>-12.790900434127202</v>
      </c>
      <c r="Q451" s="2">
        <f t="shared" si="100"/>
        <v>25.615874857812493</v>
      </c>
      <c r="R451" s="2">
        <f t="shared" si="100"/>
        <v>31.854165333437496</v>
      </c>
      <c r="S451" s="2">
        <f t="shared" si="100"/>
        <v>-6.238049646250003</v>
      </c>
      <c r="T451" s="2">
        <f t="shared" si="100"/>
        <v>4.8215864480468671</v>
      </c>
      <c r="U451" s="2">
        <f t="shared" si="100"/>
        <v>16.900561420859372</v>
      </c>
      <c r="V451" s="2">
        <f t="shared" si="100"/>
        <v>-12.079332503515625</v>
      </c>
      <c r="W451" s="2">
        <f t="shared" si="100"/>
        <v>-0.2571242061159888</v>
      </c>
    </row>
    <row r="452" spans="1:23" x14ac:dyDescent="0.2">
      <c r="A452" s="2" t="s">
        <v>35</v>
      </c>
      <c r="B452" s="2">
        <v>1982</v>
      </c>
      <c r="C452" s="2">
        <v>-1.6639999999999999</v>
      </c>
      <c r="D452" s="2">
        <v>-7.9159888150110174</v>
      </c>
      <c r="E452" s="2">
        <f>DATA_PE!F228-DATA_PE!T228</f>
        <v>25.571611259687501</v>
      </c>
      <c r="F452" s="2">
        <f>DATA_PE!G228-DATA_PE!U228</f>
        <v>31.741938321249989</v>
      </c>
      <c r="G452" s="2">
        <f>DATA_PE!H228-DATA_PE!V228</f>
        <v>-6.1703629787499992</v>
      </c>
      <c r="H452" s="2">
        <f>DATA_PE!I228-DATA_PE!W228</f>
        <v>8.0615199068749916</v>
      </c>
      <c r="I452" s="2">
        <f>DATA_PE!J228-DATA_PE!X228</f>
        <v>19.035923147187489</v>
      </c>
      <c r="J452" s="2">
        <f>DATA_PE!K228-DATA_PE!Y228</f>
        <v>-10.973425660312504</v>
      </c>
      <c r="K452" s="2">
        <f>DATA_PE!L228-DATA_PE!Z228</f>
        <v>1.9680886313254393</v>
      </c>
      <c r="M452" s="2" t="str">
        <f t="shared" si="99"/>
        <v>India</v>
      </c>
      <c r="N452" s="2">
        <v>3</v>
      </c>
      <c r="O452" s="2">
        <f>AVERAGE(C458:C461)</f>
        <v>-2.0885000000000002</v>
      </c>
      <c r="P452" s="2">
        <f t="shared" ref="P452:W452" si="101">AVERAGE(D458:D461)</f>
        <v>-18.570325595271953</v>
      </c>
      <c r="Q452" s="2">
        <f t="shared" si="101"/>
        <v>24.954719508593737</v>
      </c>
      <c r="R452" s="2">
        <f t="shared" si="101"/>
        <v>31.756215257265623</v>
      </c>
      <c r="S452" s="2">
        <f t="shared" si="101"/>
        <v>-6.8015603476562516</v>
      </c>
      <c r="T452" s="2">
        <f t="shared" si="101"/>
        <v>1.5408323184374915</v>
      </c>
      <c r="U452" s="2">
        <f t="shared" si="101"/>
        <v>14.735242042343751</v>
      </c>
      <c r="V452" s="2">
        <f t="shared" si="101"/>
        <v>-13.194911666953129</v>
      </c>
      <c r="W452" s="2">
        <f t="shared" si="101"/>
        <v>1.1898261075399525</v>
      </c>
    </row>
    <row r="453" spans="1:23" x14ac:dyDescent="0.2">
      <c r="A453" s="2" t="s">
        <v>35</v>
      </c>
      <c r="B453" s="2">
        <v>1983</v>
      </c>
      <c r="C453" s="2">
        <v>-1.4419999999999999</v>
      </c>
      <c r="D453" s="2">
        <v>-7.9159888150110174</v>
      </c>
      <c r="E453" s="2">
        <f>DATA_PE!F229-DATA_PE!T229</f>
        <v>25.653826857187489</v>
      </c>
      <c r="F453" s="2">
        <f>DATA_PE!G229-DATA_PE!U229</f>
        <v>31.78095992937498</v>
      </c>
      <c r="G453" s="2">
        <f>DATA_PE!H229-DATA_PE!V229</f>
        <v>-6.1261081871875023</v>
      </c>
      <c r="H453" s="2">
        <f>DATA_PE!I229-DATA_PE!W229</f>
        <v>7.0263986046875146</v>
      </c>
      <c r="I453" s="2">
        <f>DATA_PE!J229-DATA_PE!X229</f>
        <v>18.382308938437497</v>
      </c>
      <c r="J453" s="2">
        <f>DATA_PE!K229-DATA_PE!Y229</f>
        <v>-11.355924937187504</v>
      </c>
      <c r="K453" s="2">
        <f>DATA_PE!L229-DATA_PE!Z229</f>
        <v>3.8459371896240322</v>
      </c>
      <c r="M453" s="2" t="str">
        <f t="shared" si="99"/>
        <v>India</v>
      </c>
      <c r="N453" s="2">
        <v>4</v>
      </c>
      <c r="O453" s="2">
        <f>AVERAGE(C462:C465)</f>
        <v>-1.0565</v>
      </c>
      <c r="P453" s="2">
        <f t="shared" ref="P453:W453" si="102">AVERAGE(D462:D465)</f>
        <v>-28.845060386368576</v>
      </c>
      <c r="Q453" s="2">
        <f t="shared" si="102"/>
        <v>22.855172414140625</v>
      </c>
      <c r="R453" s="2">
        <f t="shared" si="102"/>
        <v>30.204851772343748</v>
      </c>
      <c r="S453" s="2">
        <f t="shared" si="102"/>
        <v>-7.3495468707812535</v>
      </c>
      <c r="T453" s="2">
        <f t="shared" si="102"/>
        <v>-1.2484192050000082</v>
      </c>
      <c r="U453" s="2">
        <f t="shared" si="102"/>
        <v>13.146766652499998</v>
      </c>
      <c r="V453" s="2">
        <f t="shared" si="102"/>
        <v>-14.3952504628125</v>
      </c>
      <c r="W453" s="2">
        <f t="shared" si="102"/>
        <v>3.7668850766049033E-2</v>
      </c>
    </row>
    <row r="454" spans="1:23" x14ac:dyDescent="0.2">
      <c r="A454" s="2" t="s">
        <v>35</v>
      </c>
      <c r="B454" s="2">
        <v>1984</v>
      </c>
      <c r="C454" s="2">
        <v>-1.119</v>
      </c>
      <c r="D454" s="2">
        <v>-12.790900434127202</v>
      </c>
      <c r="E454" s="2">
        <f>DATA_PE!F230-DATA_PE!T230</f>
        <v>25.656623847187497</v>
      </c>
      <c r="F454" s="2">
        <f>DATA_PE!G230-DATA_PE!U230</f>
        <v>31.781366462500003</v>
      </c>
      <c r="G454" s="2">
        <f>DATA_PE!H230-DATA_PE!V230</f>
        <v>-6.1248224653125005</v>
      </c>
      <c r="H454" s="2">
        <f>DATA_PE!I230-DATA_PE!W230</f>
        <v>6.2033057337499926</v>
      </c>
      <c r="I454" s="2">
        <f>DATA_PE!J230-DATA_PE!X230</f>
        <v>17.852482041875</v>
      </c>
      <c r="J454" s="2">
        <f>DATA_PE!K230-DATA_PE!Y230</f>
        <v>-11.650175129375004</v>
      </c>
      <c r="K454" s="2">
        <f>DATA_PE!L230-DATA_PE!Z230</f>
        <v>0.86728433193736776</v>
      </c>
      <c r="M454" s="2" t="str">
        <f t="shared" si="99"/>
        <v>India</v>
      </c>
      <c r="N454" s="2">
        <v>5</v>
      </c>
      <c r="O454" s="2">
        <f>AVERAGE(C466:C469)</f>
        <v>-1.10025</v>
      </c>
      <c r="P454" s="2">
        <f t="shared" ref="P454:W454" si="103">AVERAGE(D466:D469)</f>
        <v>-23.510063712547371</v>
      </c>
      <c r="Q454" s="2">
        <f t="shared" si="103"/>
        <v>20.495786372109364</v>
      </c>
      <c r="R454" s="2">
        <f t="shared" si="103"/>
        <v>28.216863801953121</v>
      </c>
      <c r="S454" s="2">
        <f t="shared" si="103"/>
        <v>-7.7210681037500031</v>
      </c>
      <c r="T454" s="2">
        <f t="shared" si="103"/>
        <v>-4.2795604692968716</v>
      </c>
      <c r="U454" s="2">
        <f t="shared" si="103"/>
        <v>11.515506298124993</v>
      </c>
      <c r="V454" s="2">
        <f t="shared" si="103"/>
        <v>-15.795392888984376</v>
      </c>
      <c r="W454" s="2">
        <f t="shared" si="103"/>
        <v>1.2066137086851869</v>
      </c>
    </row>
    <row r="455" spans="1:23" x14ac:dyDescent="0.2">
      <c r="A455" s="2" t="s">
        <v>35</v>
      </c>
      <c r="B455" s="2">
        <v>1985</v>
      </c>
      <c r="C455" s="2">
        <v>-2.036</v>
      </c>
      <c r="D455" s="2">
        <v>-12.790900434127202</v>
      </c>
      <c r="E455" s="2">
        <f>DATA_PE!F231-DATA_PE!T231</f>
        <v>25.626395415312494</v>
      </c>
      <c r="F455" s="2">
        <f>DATA_PE!G231-DATA_PE!U231</f>
        <v>31.809739767499991</v>
      </c>
      <c r="G455" s="2">
        <f>DATA_PE!H231-DATA_PE!V231</f>
        <v>-6.1832765500000049</v>
      </c>
      <c r="H455" s="2">
        <f>DATA_PE!I231-DATA_PE!W231</f>
        <v>5.2942389274999897</v>
      </c>
      <c r="I455" s="2">
        <f>DATA_PE!J231-DATA_PE!X231</f>
        <v>17.229809881874996</v>
      </c>
      <c r="J455" s="2">
        <f>DATA_PE!K231-DATA_PE!Y231</f>
        <v>-11.935856019999997</v>
      </c>
      <c r="K455" s="2">
        <f>DATA_PE!L231-DATA_PE!Z231</f>
        <v>0.26973256272299428</v>
      </c>
      <c r="M455" s="2" t="str">
        <f t="shared" si="99"/>
        <v>India</v>
      </c>
      <c r="N455" s="2">
        <v>6</v>
      </c>
      <c r="O455" s="2">
        <f>AVERAGE(C470:C473)</f>
        <v>0.90500000000000003</v>
      </c>
      <c r="P455" s="2">
        <f t="shared" ref="P455:W455" si="104">AVERAGE(D470:D473)</f>
        <v>-17.055096212648575</v>
      </c>
      <c r="Q455" s="2">
        <f t="shared" si="104"/>
        <v>18.279985933984371</v>
      </c>
      <c r="R455" s="2">
        <f t="shared" si="104"/>
        <v>26.330327473515624</v>
      </c>
      <c r="S455" s="2">
        <f t="shared" si="104"/>
        <v>-8.0501371695312525</v>
      </c>
      <c r="T455" s="2">
        <f t="shared" si="104"/>
        <v>-6.9085234843749923</v>
      </c>
      <c r="U455" s="2">
        <f t="shared" si="104"/>
        <v>10.114675042343748</v>
      </c>
      <c r="V455" s="2">
        <f t="shared" si="104"/>
        <v>-17.023211523984376</v>
      </c>
      <c r="W455" s="2">
        <f t="shared" si="104"/>
        <v>-1.214459394047875</v>
      </c>
    </row>
    <row r="456" spans="1:23" x14ac:dyDescent="0.2">
      <c r="A456" s="2" t="s">
        <v>35</v>
      </c>
      <c r="B456" s="2">
        <v>1986</v>
      </c>
      <c r="C456" s="2">
        <v>-1.8029999999999999</v>
      </c>
      <c r="D456" s="2">
        <v>-12.790900434127202</v>
      </c>
      <c r="E456" s="2">
        <f>DATA_PE!F232-DATA_PE!T232</f>
        <v>25.606817028750001</v>
      </c>
      <c r="F456" s="2">
        <f>DATA_PE!G232-DATA_PE!U232</f>
        <v>31.865772835937499</v>
      </c>
      <c r="G456" s="2">
        <f>DATA_PE!H232-DATA_PE!V232</f>
        <v>-6.2577538781250013</v>
      </c>
      <c r="H456" s="2">
        <f>DATA_PE!I232-DATA_PE!W232</f>
        <v>4.3489723009374828</v>
      </c>
      <c r="I456" s="2">
        <f>DATA_PE!J232-DATA_PE!X232</f>
        <v>16.5688542759375</v>
      </c>
      <c r="J456" s="2">
        <f>DATA_PE!K232-DATA_PE!Y232</f>
        <v>-12.219999795624995</v>
      </c>
      <c r="K456" s="2">
        <f>DATA_PE!L232-DATA_PE!Z232</f>
        <v>-0.25334178270499441</v>
      </c>
      <c r="M456" s="2" t="str">
        <f t="shared" si="99"/>
        <v>India</v>
      </c>
      <c r="N456" s="2">
        <v>7</v>
      </c>
      <c r="O456" s="2">
        <f>AVERAGE(C474:C477)</f>
        <v>-0.95199999999999996</v>
      </c>
      <c r="P456" s="2">
        <f t="shared" ref="P456:W456" si="105">AVERAGE(D474:D477)</f>
        <v>-12.218744705814046</v>
      </c>
      <c r="Q456" s="2">
        <f t="shared" si="105"/>
        <v>15.772234776406236</v>
      </c>
      <c r="R456" s="2">
        <f t="shared" si="105"/>
        <v>24.296267107500004</v>
      </c>
      <c r="S456" s="2">
        <f t="shared" si="105"/>
        <v>-8.5235132933593789</v>
      </c>
      <c r="T456" s="2">
        <f t="shared" si="105"/>
        <v>-9.1771996891406378</v>
      </c>
      <c r="U456" s="2">
        <f t="shared" si="105"/>
        <v>8.8222603625781275</v>
      </c>
      <c r="V456" s="2">
        <f t="shared" si="105"/>
        <v>-17.998805504609379</v>
      </c>
      <c r="W456" s="2">
        <f t="shared" si="105"/>
        <v>-0.81889202896334057</v>
      </c>
    </row>
    <row r="457" spans="1:23" x14ac:dyDescent="0.2">
      <c r="A457" s="2" t="s">
        <v>35</v>
      </c>
      <c r="B457" s="2">
        <v>1987</v>
      </c>
      <c r="C457" s="2">
        <v>-1.7070000000000001</v>
      </c>
      <c r="D457" s="2">
        <v>-12.790900434127202</v>
      </c>
      <c r="E457" s="2">
        <f>DATA_PE!F233-DATA_PE!T233</f>
        <v>25.573663139999987</v>
      </c>
      <c r="F457" s="2">
        <f>DATA_PE!G233-DATA_PE!U233</f>
        <v>31.959782267812486</v>
      </c>
      <c r="G457" s="2">
        <f>DATA_PE!H233-DATA_PE!V233</f>
        <v>-6.3863456915625028</v>
      </c>
      <c r="H457" s="2">
        <f>DATA_PE!I233-DATA_PE!W233</f>
        <v>3.4398288300000033</v>
      </c>
      <c r="I457" s="2">
        <f>DATA_PE!J233-DATA_PE!X233</f>
        <v>15.951099483749996</v>
      </c>
      <c r="J457" s="2">
        <f>DATA_PE!K233-DATA_PE!Y233</f>
        <v>-12.511299069062504</v>
      </c>
      <c r="K457" s="2">
        <f>DATA_PE!L233-DATA_PE!Z233</f>
        <v>-1.9121719364193228</v>
      </c>
      <c r="M457" s="2" t="str">
        <f t="shared" si="99"/>
        <v>India</v>
      </c>
      <c r="N457" s="2">
        <v>8</v>
      </c>
      <c r="O457" s="2">
        <f>AVERAGE(C478:C481)</f>
        <v>-2.9842500000000003</v>
      </c>
      <c r="P457" s="2">
        <f t="shared" ref="P457:W457" si="106">AVERAGE(D478:D481)</f>
        <v>-15.194632007438491</v>
      </c>
      <c r="Q457" s="2">
        <f t="shared" si="106"/>
        <v>12.476524724999997</v>
      </c>
      <c r="R457" s="2">
        <f t="shared" si="106"/>
        <v>21.812948387968749</v>
      </c>
      <c r="S457" s="2">
        <f t="shared" si="106"/>
        <v>-9.3369071347656245</v>
      </c>
      <c r="T457" s="2">
        <f t="shared" si="106"/>
        <v>-10.784274042499998</v>
      </c>
      <c r="U457" s="2">
        <f t="shared" si="106"/>
        <v>7.6340777336718686</v>
      </c>
      <c r="V457" s="2">
        <f t="shared" si="106"/>
        <v>-18.418597018750006</v>
      </c>
      <c r="W457" s="2">
        <f t="shared" si="106"/>
        <v>2.5852912727988784</v>
      </c>
    </row>
    <row r="458" spans="1:23" x14ac:dyDescent="0.2">
      <c r="A458" s="2" t="s">
        <v>35</v>
      </c>
      <c r="B458" s="2">
        <v>1988</v>
      </c>
      <c r="C458" s="2">
        <v>-2.6720000000000002</v>
      </c>
      <c r="D458" s="2">
        <v>-18.570325595271953</v>
      </c>
      <c r="E458" s="2">
        <f>DATA_PE!F234-DATA_PE!T234</f>
        <v>25.468433356249996</v>
      </c>
      <c r="F458" s="2">
        <f>DATA_PE!G234-DATA_PE!U234</f>
        <v>32.018826313750004</v>
      </c>
      <c r="G458" s="2">
        <f>DATA_PE!H234-DATA_PE!V234</f>
        <v>-6.5503978931250035</v>
      </c>
      <c r="H458" s="2">
        <f>DATA_PE!I234-DATA_PE!W234</f>
        <v>2.5987516324999973</v>
      </c>
      <c r="I458" s="2">
        <f>DATA_PE!J234-DATA_PE!X234</f>
        <v>15.412416907812503</v>
      </c>
      <c r="J458" s="2">
        <f>DATA_PE!K234-DATA_PE!Y234</f>
        <v>-12.814668538750009</v>
      </c>
      <c r="K458" s="2">
        <f>DATA_PE!L234-DATA_PE!Z234</f>
        <v>1.0319606103903021</v>
      </c>
      <c r="M458" s="2" t="str">
        <f t="shared" si="99"/>
        <v>India</v>
      </c>
      <c r="N458" s="2">
        <v>9</v>
      </c>
      <c r="Q458" s="2">
        <f>T450</f>
        <v>8.5556449057031241</v>
      </c>
      <c r="R458" s="2">
        <f t="shared" ref="R458:S465" si="107">U450</f>
        <v>19.316495466171872</v>
      </c>
      <c r="S458" s="2">
        <f t="shared" si="107"/>
        <v>-10.760627781875007</v>
      </c>
    </row>
    <row r="459" spans="1:23" x14ac:dyDescent="0.2">
      <c r="A459" s="2" t="s">
        <v>35</v>
      </c>
      <c r="B459" s="2">
        <v>1989</v>
      </c>
      <c r="C459" s="2">
        <v>-2.2959999999999998</v>
      </c>
      <c r="D459" s="2">
        <v>-18.570325595271953</v>
      </c>
      <c r="E459" s="2">
        <f>DATA_PE!F235-DATA_PE!T235</f>
        <v>25.19805833718749</v>
      </c>
      <c r="F459" s="2">
        <f>DATA_PE!G235-DATA_PE!U235</f>
        <v>31.925275335624995</v>
      </c>
      <c r="G459" s="2">
        <f>DATA_PE!H235-DATA_PE!V235</f>
        <v>-6.7274857290625008</v>
      </c>
      <c r="H459" s="2">
        <f>DATA_PE!I235-DATA_PE!W235</f>
        <v>1.8566231015624837</v>
      </c>
      <c r="I459" s="2">
        <f>DATA_PE!J235-DATA_PE!X235</f>
        <v>14.911784934999996</v>
      </c>
      <c r="J459" s="2">
        <f>DATA_PE!K235-DATA_PE!Y235</f>
        <v>-13.056081374687498</v>
      </c>
      <c r="K459" s="2">
        <f>DATA_PE!L235-DATA_PE!Z235</f>
        <v>1.6168215327852522</v>
      </c>
      <c r="M459" s="2" t="str">
        <f t="shared" si="99"/>
        <v>India</v>
      </c>
      <c r="N459" s="2">
        <v>10</v>
      </c>
      <c r="Q459" s="2">
        <f t="shared" ref="Q459:Q465" si="108">T451</f>
        <v>4.8215864480468671</v>
      </c>
      <c r="R459" s="2">
        <f t="shared" si="107"/>
        <v>16.900561420859372</v>
      </c>
      <c r="S459" s="2">
        <f t="shared" si="107"/>
        <v>-12.079332503515625</v>
      </c>
    </row>
    <row r="460" spans="1:23" x14ac:dyDescent="0.2">
      <c r="A460" s="2" t="s">
        <v>35</v>
      </c>
      <c r="B460" s="2">
        <v>1990</v>
      </c>
      <c r="C460" s="2">
        <v>-2.9580000000000002</v>
      </c>
      <c r="D460" s="2">
        <v>-18.570325595271953</v>
      </c>
      <c r="E460" s="2">
        <f>DATA_PE!F236-DATA_PE!T236</f>
        <v>24.736671566874996</v>
      </c>
      <c r="F460" s="2">
        <f>DATA_PE!G236-DATA_PE!U236</f>
        <v>31.637589971562498</v>
      </c>
      <c r="G460" s="2">
        <f>DATA_PE!H236-DATA_PE!V236</f>
        <v>-6.9009543871875039</v>
      </c>
      <c r="H460" s="2">
        <f>DATA_PE!I236-DATA_PE!W236</f>
        <v>1.1790574846874904</v>
      </c>
      <c r="I460" s="2">
        <f>DATA_PE!J236-DATA_PE!X236</f>
        <v>14.493109436874999</v>
      </c>
      <c r="J460" s="2">
        <f>DATA_PE!K236-DATA_PE!Y236</f>
        <v>-13.314112171250002</v>
      </c>
      <c r="K460" s="2">
        <f>DATA_PE!L236-DATA_PE!Z236</f>
        <v>2.4877343143770405</v>
      </c>
      <c r="M460" s="2" t="str">
        <f t="shared" si="99"/>
        <v>India</v>
      </c>
      <c r="N460" s="2">
        <v>11</v>
      </c>
      <c r="Q460" s="2">
        <f t="shared" si="108"/>
        <v>1.5408323184374915</v>
      </c>
      <c r="R460" s="2">
        <f t="shared" si="107"/>
        <v>14.735242042343751</v>
      </c>
      <c r="S460" s="2">
        <f t="shared" si="107"/>
        <v>-13.194911666953129</v>
      </c>
    </row>
    <row r="461" spans="1:23" x14ac:dyDescent="0.2">
      <c r="A461" s="2" t="s">
        <v>35</v>
      </c>
      <c r="B461" s="2">
        <v>1991</v>
      </c>
      <c r="C461" s="2">
        <v>-0.42799999999999999</v>
      </c>
      <c r="D461" s="2">
        <v>-18.570325595271953</v>
      </c>
      <c r="E461" s="2">
        <f>DATA_PE!F237-DATA_PE!T237</f>
        <v>24.415714774062465</v>
      </c>
      <c r="F461" s="2">
        <f>DATA_PE!G237-DATA_PE!U237</f>
        <v>31.443169408124987</v>
      </c>
      <c r="G461" s="2">
        <f>DATA_PE!H237-DATA_PE!V237</f>
        <v>-7.027403381250001</v>
      </c>
      <c r="H461" s="2">
        <f>DATA_PE!I237-DATA_PE!W237</f>
        <v>0.52889705499999451</v>
      </c>
      <c r="I461" s="2">
        <f>DATA_PE!J237-DATA_PE!X237</f>
        <v>14.123656889687503</v>
      </c>
      <c r="J461" s="2">
        <f>DATA_PE!K237-DATA_PE!Y237</f>
        <v>-13.594784583125007</v>
      </c>
      <c r="K461" s="2">
        <f>DATA_PE!L237-DATA_PE!Z237</f>
        <v>-0.37721202739278481</v>
      </c>
      <c r="M461" s="2" t="str">
        <f t="shared" si="99"/>
        <v>India</v>
      </c>
      <c r="N461" s="2">
        <v>12</v>
      </c>
      <c r="Q461" s="2">
        <f t="shared" si="108"/>
        <v>-1.2484192050000082</v>
      </c>
      <c r="R461" s="2">
        <f t="shared" si="107"/>
        <v>13.146766652499998</v>
      </c>
      <c r="S461" s="2">
        <f t="shared" si="107"/>
        <v>-14.3952504628125</v>
      </c>
    </row>
    <row r="462" spans="1:23" x14ac:dyDescent="0.2">
      <c r="A462" s="2" t="s">
        <v>35</v>
      </c>
      <c r="B462" s="2">
        <v>1992</v>
      </c>
      <c r="C462" s="2">
        <v>-1.2</v>
      </c>
      <c r="D462" s="2">
        <v>-28.845060386368576</v>
      </c>
      <c r="E462" s="2">
        <f>DATA_PE!F238-DATA_PE!T238</f>
        <v>23.884969068437492</v>
      </c>
      <c r="F462" s="2">
        <f>DATA_PE!G238-DATA_PE!U238</f>
        <v>31.042131174062494</v>
      </c>
      <c r="G462" s="2">
        <f>DATA_PE!H238-DATA_PE!V238</f>
        <v>-7.1572386250000024</v>
      </c>
      <c r="H462" s="2">
        <f>DATA_PE!I238-DATA_PE!W238</f>
        <v>-0.15992004218750111</v>
      </c>
      <c r="I462" s="2">
        <f>DATA_PE!J238-DATA_PE!X238</f>
        <v>13.746704600312498</v>
      </c>
      <c r="J462" s="2">
        <f>DATA_PE!K238-DATA_PE!Y238</f>
        <v>-13.906625551250002</v>
      </c>
      <c r="K462" s="2">
        <f>DATA_PE!L238-DATA_PE!Z238</f>
        <v>-0.13476960591367715</v>
      </c>
      <c r="M462" s="2" t="str">
        <f t="shared" si="99"/>
        <v>India</v>
      </c>
      <c r="N462" s="2">
        <v>13</v>
      </c>
      <c r="Q462" s="2">
        <f t="shared" si="108"/>
        <v>-4.2795604692968716</v>
      </c>
      <c r="R462" s="2">
        <f t="shared" si="107"/>
        <v>11.515506298124993</v>
      </c>
      <c r="S462" s="2">
        <f t="shared" si="107"/>
        <v>-15.795392888984376</v>
      </c>
    </row>
    <row r="463" spans="1:23" x14ac:dyDescent="0.2">
      <c r="A463" s="2" t="s">
        <v>35</v>
      </c>
      <c r="B463" s="2">
        <v>1993</v>
      </c>
      <c r="C463" s="2">
        <v>-0.40699999999999997</v>
      </c>
      <c r="D463" s="2">
        <v>-28.845060386368576</v>
      </c>
      <c r="E463" s="2">
        <f>DATA_PE!F239-DATA_PE!T239</f>
        <v>23.21345533031252</v>
      </c>
      <c r="F463" s="2">
        <f>DATA_PE!G239-DATA_PE!U239</f>
        <v>30.501286289687496</v>
      </c>
      <c r="G463" s="2">
        <f>DATA_PE!H239-DATA_PE!V239</f>
        <v>-7.2871272143750039</v>
      </c>
      <c r="H463" s="2">
        <f>DATA_PE!I239-DATA_PE!W239</f>
        <v>-0.92026056625000763</v>
      </c>
      <c r="I463" s="2">
        <f>DATA_PE!J239-DATA_PE!X239</f>
        <v>13.332779406249998</v>
      </c>
      <c r="J463" s="2">
        <f>DATA_PE!K239-DATA_PE!Y239</f>
        <v>-14.253280461562497</v>
      </c>
      <c r="K463" s="2">
        <f>DATA_PE!L239-DATA_PE!Z239</f>
        <v>-0.46309804169362834</v>
      </c>
      <c r="M463" s="2" t="str">
        <f t="shared" si="99"/>
        <v>India</v>
      </c>
      <c r="N463" s="2">
        <v>14</v>
      </c>
      <c r="Q463" s="2">
        <f t="shared" si="108"/>
        <v>-6.9085234843749923</v>
      </c>
      <c r="R463" s="2">
        <f t="shared" si="107"/>
        <v>10.114675042343748</v>
      </c>
      <c r="S463" s="2">
        <f t="shared" si="107"/>
        <v>-17.023211523984376</v>
      </c>
    </row>
    <row r="464" spans="1:23" x14ac:dyDescent="0.2">
      <c r="A464" s="2" t="s">
        <v>35</v>
      </c>
      <c r="B464" s="2">
        <v>1994</v>
      </c>
      <c r="C464" s="2">
        <v>-1.01</v>
      </c>
      <c r="D464" s="2">
        <v>-28.845060386368576</v>
      </c>
      <c r="E464" s="2">
        <f>DATA_PE!F240-DATA_PE!T240</f>
        <v>22.504991534687498</v>
      </c>
      <c r="F464" s="2">
        <f>DATA_PE!G240-DATA_PE!U240</f>
        <v>29.920382721875001</v>
      </c>
      <c r="G464" s="2">
        <f>DATA_PE!H240-DATA_PE!V240</f>
        <v>-7.4154606990625043</v>
      </c>
      <c r="H464" s="2">
        <f>DATA_PE!I240-DATA_PE!W240</f>
        <v>-1.5833043978125048</v>
      </c>
      <c r="I464" s="2">
        <f>DATA_PE!J240-DATA_PE!X240</f>
        <v>12.959946058437495</v>
      </c>
      <c r="J464" s="2">
        <f>DATA_PE!K240-DATA_PE!Y240</f>
        <v>-14.543220117500002</v>
      </c>
      <c r="K464" s="2">
        <f>DATA_PE!L240-DATA_PE!Z240</f>
        <v>-0.36525394808618739</v>
      </c>
      <c r="M464" s="2" t="str">
        <f t="shared" si="99"/>
        <v>India</v>
      </c>
      <c r="N464" s="2">
        <v>15</v>
      </c>
      <c r="Q464" s="2">
        <f t="shared" si="108"/>
        <v>-9.1771996891406378</v>
      </c>
      <c r="R464" s="2">
        <f t="shared" si="107"/>
        <v>8.8222603625781275</v>
      </c>
      <c r="S464" s="2">
        <f t="shared" si="107"/>
        <v>-17.998805504609379</v>
      </c>
    </row>
    <row r="465" spans="1:19" x14ac:dyDescent="0.2">
      <c r="A465" s="2" t="s">
        <v>35</v>
      </c>
      <c r="B465" s="2">
        <v>1995</v>
      </c>
      <c r="C465" s="2">
        <v>-1.609</v>
      </c>
      <c r="D465" s="2">
        <v>-28.845060386368576</v>
      </c>
      <c r="E465" s="2">
        <f>DATA_PE!F241-DATA_PE!T241</f>
        <v>21.817273723124998</v>
      </c>
      <c r="F465" s="2">
        <f>DATA_PE!G241-DATA_PE!U241</f>
        <v>29.355606903749997</v>
      </c>
      <c r="G465" s="2">
        <f>DATA_PE!H241-DATA_PE!V241</f>
        <v>-7.5383609446875033</v>
      </c>
      <c r="H465" s="2">
        <f>DATA_PE!I241-DATA_PE!W241</f>
        <v>-2.3301918137500195</v>
      </c>
      <c r="I465" s="2">
        <f>DATA_PE!J241-DATA_PE!X241</f>
        <v>12.547636545000007</v>
      </c>
      <c r="J465" s="2">
        <f>DATA_PE!K241-DATA_PE!Y241</f>
        <v>-14.877875720937505</v>
      </c>
      <c r="K465" s="2">
        <f>DATA_PE!L241-DATA_PE!Z241</f>
        <v>1.113796998757689</v>
      </c>
      <c r="M465" s="2" t="str">
        <f t="shared" si="99"/>
        <v>India</v>
      </c>
      <c r="N465" s="2">
        <v>16</v>
      </c>
      <c r="Q465" s="2">
        <f t="shared" si="108"/>
        <v>-10.784274042499998</v>
      </c>
      <c r="R465" s="2">
        <f t="shared" si="107"/>
        <v>7.6340777336718686</v>
      </c>
      <c r="S465" s="2">
        <f t="shared" si="107"/>
        <v>-18.418597018750006</v>
      </c>
    </row>
    <row r="466" spans="1:19" x14ac:dyDescent="0.2">
      <c r="A466" s="2" t="s">
        <v>35</v>
      </c>
      <c r="B466" s="2">
        <v>1996</v>
      </c>
      <c r="C466" s="2">
        <v>-1.153</v>
      </c>
      <c r="D466" s="2">
        <v>-23.510063712547371</v>
      </c>
      <c r="E466" s="2">
        <f>DATA_PE!F242-DATA_PE!T242</f>
        <v>21.299618523437488</v>
      </c>
      <c r="F466" s="2">
        <f>DATA_PE!G242-DATA_PE!U242</f>
        <v>28.908589898125001</v>
      </c>
      <c r="G466" s="2">
        <f>DATA_PE!H242-DATA_PE!V242</f>
        <v>-7.6089422709375034</v>
      </c>
      <c r="H466" s="2">
        <f>DATA_PE!I242-DATA_PE!W242</f>
        <v>-3.1312146737499944</v>
      </c>
      <c r="I466" s="2">
        <f>DATA_PE!J242-DATA_PE!X242</f>
        <v>12.115817929374987</v>
      </c>
      <c r="J466" s="2">
        <f>DATA_PE!K242-DATA_PE!Y242</f>
        <v>-15.246975200625009</v>
      </c>
      <c r="K466" s="2">
        <f>DATA_PE!L242-DATA_PE!Z242</f>
        <v>2.2528473083195752</v>
      </c>
      <c r="M466" s="2" t="str">
        <f t="shared" si="99"/>
        <v>India</v>
      </c>
    </row>
    <row r="467" spans="1:19" x14ac:dyDescent="0.2">
      <c r="A467" s="2" t="s">
        <v>35</v>
      </c>
      <c r="B467" s="2">
        <v>1997</v>
      </c>
      <c r="C467" s="2">
        <v>-1.2969999999999999</v>
      </c>
      <c r="D467" s="2">
        <v>-23.510063712547371</v>
      </c>
      <c r="E467" s="2">
        <f>DATA_PE!F243-DATA_PE!T243</f>
        <v>20.777134339062478</v>
      </c>
      <c r="F467" s="2">
        <f>DATA_PE!G243-DATA_PE!U243</f>
        <v>28.456753459999991</v>
      </c>
      <c r="G467" s="2">
        <f>DATA_PE!H243-DATA_PE!V243</f>
        <v>-7.6796027578125035</v>
      </c>
      <c r="H467" s="2">
        <f>DATA_PE!I243-DATA_PE!W243</f>
        <v>-3.9341423281250059</v>
      </c>
      <c r="I467" s="2">
        <f>DATA_PE!J243-DATA_PE!X243</f>
        <v>11.696628462499984</v>
      </c>
      <c r="J467" s="2">
        <f>DATA_PE!K243-DATA_PE!Y243</f>
        <v>-15.631715948125008</v>
      </c>
      <c r="K467" s="2">
        <f>DATA_PE!L243-DATA_PE!Z243</f>
        <v>-0.10851932670627729</v>
      </c>
      <c r="M467" s="2" t="str">
        <f t="shared" si="99"/>
        <v>India</v>
      </c>
    </row>
    <row r="468" spans="1:19" x14ac:dyDescent="0.2">
      <c r="A468" s="2" t="s">
        <v>35</v>
      </c>
      <c r="B468" s="2">
        <v>1998</v>
      </c>
      <c r="C468" s="2">
        <v>-0.94</v>
      </c>
      <c r="D468" s="2">
        <v>-23.510063712547371</v>
      </c>
      <c r="E468" s="2">
        <f>DATA_PE!F244-DATA_PE!T244</f>
        <v>20.24135002218749</v>
      </c>
      <c r="F468" s="2">
        <f>DATA_PE!G244-DATA_PE!U244</f>
        <v>27.996721136562503</v>
      </c>
      <c r="G468" s="2">
        <f>DATA_PE!H244-DATA_PE!V244</f>
        <v>-7.7553502437500024</v>
      </c>
      <c r="H468" s="2">
        <f>DATA_PE!I244-DATA_PE!W244</f>
        <v>-4.7101034290624924</v>
      </c>
      <c r="I468" s="2">
        <f>DATA_PE!J244-DATA_PE!X244</f>
        <v>11.305471348437504</v>
      </c>
      <c r="J468" s="2">
        <f>DATA_PE!K244-DATA_PE!Y244</f>
        <v>-16.015679529687493</v>
      </c>
      <c r="K468" s="2">
        <f>DATA_PE!L244-DATA_PE!Z244</f>
        <v>0.70209406064722024</v>
      </c>
      <c r="M468" s="2" t="str">
        <f t="shared" si="99"/>
        <v>India</v>
      </c>
    </row>
    <row r="469" spans="1:19" x14ac:dyDescent="0.2">
      <c r="A469" s="2" t="s">
        <v>35</v>
      </c>
      <c r="B469" s="2">
        <v>1999</v>
      </c>
      <c r="C469" s="2">
        <v>-1.0109999999999999</v>
      </c>
      <c r="D469" s="2">
        <v>-23.510063712547371</v>
      </c>
      <c r="E469" s="2">
        <f>DATA_PE!F245-DATA_PE!T245</f>
        <v>19.665042603749995</v>
      </c>
      <c r="F469" s="2">
        <f>DATA_PE!G245-DATA_PE!U245</f>
        <v>27.505390713124992</v>
      </c>
      <c r="G469" s="2">
        <f>DATA_PE!H245-DATA_PE!V245</f>
        <v>-7.8403771425000039</v>
      </c>
      <c r="H469" s="2">
        <f>DATA_PE!I245-DATA_PE!W245</f>
        <v>-5.3427814462499938</v>
      </c>
      <c r="I469" s="2">
        <f>DATA_PE!J245-DATA_PE!X245</f>
        <v>10.944107452187499</v>
      </c>
      <c r="J469" s="2">
        <f>DATA_PE!K245-DATA_PE!Y245</f>
        <v>-16.287200877499991</v>
      </c>
      <c r="K469" s="2">
        <f>DATA_PE!L245-DATA_PE!Z245</f>
        <v>1.9800327924802295</v>
      </c>
      <c r="M469" s="2" t="str">
        <f t="shared" si="99"/>
        <v>India</v>
      </c>
    </row>
    <row r="470" spans="1:19" x14ac:dyDescent="0.2">
      <c r="A470" s="2" t="s">
        <v>35</v>
      </c>
      <c r="B470" s="2">
        <v>2000</v>
      </c>
      <c r="C470" s="2">
        <v>-0.56200000000000006</v>
      </c>
      <c r="D470" s="2">
        <v>-17.055096212648575</v>
      </c>
      <c r="E470" s="2">
        <f>DATA_PE!F246-DATA_PE!T246</f>
        <v>19.039583422812498</v>
      </c>
      <c r="F470" s="2">
        <f>DATA_PE!G246-DATA_PE!U246</f>
        <v>26.978956674062495</v>
      </c>
      <c r="G470" s="2">
        <f>DATA_PE!H246-DATA_PE!V246</f>
        <v>-7.9385630462499979</v>
      </c>
      <c r="H470" s="2">
        <f>DATA_PE!I246-DATA_PE!W246</f>
        <v>-5.9656334415624954</v>
      </c>
      <c r="I470" s="2">
        <f>DATA_PE!J246-DATA_PE!X246</f>
        <v>10.605063015937493</v>
      </c>
      <c r="J470" s="2">
        <f>DATA_PE!K246-DATA_PE!Y246</f>
        <v>-16.570782055624996</v>
      </c>
      <c r="K470" s="2">
        <f>DATA_PE!L246-DATA_PE!Z246</f>
        <v>-0.65657730001487014</v>
      </c>
      <c r="M470" s="2" t="str">
        <f t="shared" si="99"/>
        <v>India</v>
      </c>
    </row>
    <row r="471" spans="1:19" x14ac:dyDescent="0.2">
      <c r="A471" s="2" t="s">
        <v>35</v>
      </c>
      <c r="B471" s="2">
        <v>2001</v>
      </c>
      <c r="C471" s="2">
        <v>0.69</v>
      </c>
      <c r="D471" s="2">
        <v>-17.055096212648575</v>
      </c>
      <c r="E471" s="2">
        <f>DATA_PE!F247-DATA_PE!T247</f>
        <v>18.57604137749999</v>
      </c>
      <c r="F471" s="2">
        <f>DATA_PE!G247-DATA_PE!U247</f>
        <v>26.574547197187496</v>
      </c>
      <c r="G471" s="2">
        <f>DATA_PE!H247-DATA_PE!V247</f>
        <v>-7.9985403434375035</v>
      </c>
      <c r="H471" s="2">
        <f>DATA_PE!I247-DATA_PE!W247</f>
        <v>-6.5846658146874972</v>
      </c>
      <c r="I471" s="2">
        <f>DATA_PE!J247-DATA_PE!X247</f>
        <v>10.280703441875001</v>
      </c>
      <c r="J471" s="2">
        <f>DATA_PE!K247-DATA_PE!Y247</f>
        <v>-16.865321262500004</v>
      </c>
      <c r="K471" s="2">
        <f>DATA_PE!L247-DATA_PE!Z247</f>
        <v>-0.5639233861435401</v>
      </c>
      <c r="M471" s="2" t="str">
        <f t="shared" si="99"/>
        <v>India</v>
      </c>
    </row>
    <row r="472" spans="1:19" x14ac:dyDescent="0.2">
      <c r="A472" s="2" t="s">
        <v>35</v>
      </c>
      <c r="B472" s="2">
        <v>2002</v>
      </c>
      <c r="C472" s="2">
        <v>1.214</v>
      </c>
      <c r="D472" s="2">
        <v>-17.055096212648575</v>
      </c>
      <c r="E472" s="2">
        <f>DATA_PE!F248-DATA_PE!T248</f>
        <v>18.046930403749997</v>
      </c>
      <c r="F472" s="2">
        <f>DATA_PE!G248-DATA_PE!U248</f>
        <v>26.125968708750012</v>
      </c>
      <c r="G472" s="2">
        <f>DATA_PE!H248-DATA_PE!V248</f>
        <v>-8.0790086062500031</v>
      </c>
      <c r="H472" s="2">
        <f>DATA_PE!I248-DATA_PE!W248</f>
        <v>-7.2160619196874833</v>
      </c>
      <c r="I472" s="2">
        <f>DATA_PE!J248-DATA_PE!X248</f>
        <v>9.9538220403125059</v>
      </c>
      <c r="J472" s="2">
        <f>DATA_PE!K248-DATA_PE!Y248</f>
        <v>-17.16993674375</v>
      </c>
      <c r="K472" s="2">
        <f>DATA_PE!L248-DATA_PE!Z248</f>
        <v>-2.44035137589889</v>
      </c>
      <c r="M472" s="2" t="str">
        <f t="shared" si="99"/>
        <v>India</v>
      </c>
    </row>
    <row r="473" spans="1:19" x14ac:dyDescent="0.2">
      <c r="A473" s="2" t="s">
        <v>35</v>
      </c>
      <c r="B473" s="2">
        <v>2003</v>
      </c>
      <c r="C473" s="2">
        <v>2.278</v>
      </c>
      <c r="D473" s="2">
        <v>-17.055096212648575</v>
      </c>
      <c r="E473" s="2">
        <f>DATA_PE!F249-DATA_PE!T249</f>
        <v>17.45738853187499</v>
      </c>
      <c r="F473" s="2">
        <f>DATA_PE!G249-DATA_PE!U249</f>
        <v>25.641837314062499</v>
      </c>
      <c r="G473" s="2">
        <f>DATA_PE!H249-DATA_PE!V249</f>
        <v>-8.1844366821875063</v>
      </c>
      <c r="H473" s="2">
        <f>DATA_PE!I249-DATA_PE!W249</f>
        <v>-7.8677327615624932</v>
      </c>
      <c r="I473" s="2">
        <f>DATA_PE!J249-DATA_PE!X249</f>
        <v>9.6191116712499927</v>
      </c>
      <c r="J473" s="2">
        <f>DATA_PE!K249-DATA_PE!Y249</f>
        <v>-17.486806034062504</v>
      </c>
      <c r="K473" s="2">
        <f>DATA_PE!L249-DATA_PE!Z249</f>
        <v>-1.1969855141341998</v>
      </c>
      <c r="M473" s="2" t="str">
        <f t="shared" si="99"/>
        <v>India</v>
      </c>
    </row>
    <row r="474" spans="1:19" x14ac:dyDescent="0.2">
      <c r="A474" s="2" t="s">
        <v>35</v>
      </c>
      <c r="B474" s="2">
        <v>2004</v>
      </c>
      <c r="C474" s="2">
        <v>-0.34200000000000003</v>
      </c>
      <c r="D474" s="2">
        <v>-12.218744705814046</v>
      </c>
      <c r="E474" s="2">
        <f>DATA_PE!F250-DATA_PE!T250</f>
        <v>16.812405565624985</v>
      </c>
      <c r="F474" s="2">
        <f>DATA_PE!G250-DATA_PE!U250</f>
        <v>25.123081274999997</v>
      </c>
      <c r="G474" s="2">
        <f>DATA_PE!H250-DATA_PE!V250</f>
        <v>-8.3109474315625036</v>
      </c>
      <c r="H474" s="2">
        <f>DATA_PE!I250-DATA_PE!W250</f>
        <v>-8.3723879615625023</v>
      </c>
      <c r="I474" s="2">
        <f>DATA_PE!J250-DATA_PE!X250</f>
        <v>9.3057460715625062</v>
      </c>
      <c r="J474" s="2">
        <f>DATA_PE!K250-DATA_PE!Y250</f>
        <v>-17.677061514687505</v>
      </c>
      <c r="K474" s="2">
        <f>DATA_PE!L250-DATA_PE!Z250</f>
        <v>-1.8433101277588388</v>
      </c>
      <c r="M474" s="2" t="str">
        <f t="shared" si="99"/>
        <v>India</v>
      </c>
    </row>
    <row r="475" spans="1:19" x14ac:dyDescent="0.2">
      <c r="A475" s="2" t="s">
        <v>35</v>
      </c>
      <c r="B475" s="2">
        <v>2005</v>
      </c>
      <c r="C475" s="2">
        <v>-1.1870000000000001</v>
      </c>
      <c r="D475" s="2">
        <v>-12.218744705814046</v>
      </c>
      <c r="E475" s="2">
        <f>DATA_PE!F251-DATA_PE!T251</f>
        <v>16.109661166874979</v>
      </c>
      <c r="F475" s="2">
        <f>DATA_PE!G251-DATA_PE!U251</f>
        <v>24.565966800312502</v>
      </c>
      <c r="G475" s="2">
        <f>DATA_PE!H251-DATA_PE!V251</f>
        <v>-8.455180966250003</v>
      </c>
      <c r="H475" s="2">
        <f>DATA_PE!I251-DATA_PE!W251</f>
        <v>-8.9063631068750126</v>
      </c>
      <c r="I475" s="2">
        <f>DATA_PE!J251-DATA_PE!X251</f>
        <v>8.9834233640624959</v>
      </c>
      <c r="J475" s="2">
        <f>DATA_PE!K251-DATA_PE!Y251</f>
        <v>-17.888993434062503</v>
      </c>
      <c r="K475" s="2">
        <f>DATA_PE!L251-DATA_PE!Z251</f>
        <v>-1.1048209064571224</v>
      </c>
      <c r="M475" s="2" t="str">
        <f t="shared" si="99"/>
        <v>India</v>
      </c>
    </row>
    <row r="476" spans="1:19" x14ac:dyDescent="0.2">
      <c r="A476" s="2" t="s">
        <v>35</v>
      </c>
      <c r="B476" s="2">
        <v>2006</v>
      </c>
      <c r="C476" s="2">
        <v>-1.008</v>
      </c>
      <c r="D476" s="2">
        <v>-12.218744705814046</v>
      </c>
      <c r="E476" s="2">
        <f>DATA_PE!F252-DATA_PE!T252</f>
        <v>15.459599995624991</v>
      </c>
      <c r="F476" s="2">
        <f>DATA_PE!G252-DATA_PE!U252</f>
        <v>24.046925802187499</v>
      </c>
      <c r="G476" s="2">
        <f>DATA_PE!H252-DATA_PE!V252</f>
        <v>-8.5872893556250016</v>
      </c>
      <c r="H476" s="2">
        <f>DATA_PE!I252-DATA_PE!W252</f>
        <v>-9.4529482628125052</v>
      </c>
      <c r="I476" s="2">
        <f>DATA_PE!J252-DATA_PE!X252</f>
        <v>8.6588428743750079</v>
      </c>
      <c r="J476" s="2">
        <f>DATA_PE!K252-DATA_PE!Y252</f>
        <v>-18.112035250624999</v>
      </c>
      <c r="K476" s="2">
        <f>DATA_PE!L252-DATA_PE!Z252</f>
        <v>-0.72776687472486157</v>
      </c>
      <c r="M476" s="2" t="str">
        <f t="shared" si="99"/>
        <v>India</v>
      </c>
    </row>
    <row r="477" spans="1:19" x14ac:dyDescent="0.2">
      <c r="A477" s="2" t="s">
        <v>35</v>
      </c>
      <c r="B477" s="2">
        <v>2007</v>
      </c>
      <c r="C477" s="2">
        <v>-1.2709999999999999</v>
      </c>
      <c r="D477" s="2">
        <v>-12.218744705814046</v>
      </c>
      <c r="E477" s="2">
        <f>DATA_PE!F253-DATA_PE!T253</f>
        <v>14.70727237749999</v>
      </c>
      <c r="F477" s="2">
        <f>DATA_PE!G253-DATA_PE!U253</f>
        <v>23.449094552500011</v>
      </c>
      <c r="G477" s="2">
        <f>DATA_PE!H253-DATA_PE!V253</f>
        <v>-8.7406354200000038</v>
      </c>
      <c r="H477" s="2">
        <f>DATA_PE!I253-DATA_PE!W253</f>
        <v>-9.9770994253125309</v>
      </c>
      <c r="I477" s="2">
        <f>DATA_PE!J253-DATA_PE!X253</f>
        <v>8.3410291403125036</v>
      </c>
      <c r="J477" s="2">
        <f>DATA_PE!K253-DATA_PE!Y253</f>
        <v>-18.317131819062503</v>
      </c>
      <c r="K477" s="2">
        <f>DATA_PE!L253-DATA_PE!Z253</f>
        <v>0.40032979308746075</v>
      </c>
      <c r="M477" s="2" t="str">
        <f t="shared" si="99"/>
        <v>India</v>
      </c>
    </row>
    <row r="478" spans="1:19" x14ac:dyDescent="0.2">
      <c r="A478" s="2" t="s">
        <v>35</v>
      </c>
      <c r="B478" s="2">
        <v>2008</v>
      </c>
      <c r="C478" s="2">
        <v>-2.282</v>
      </c>
      <c r="D478" s="2">
        <v>-15.194632007438491</v>
      </c>
      <c r="E478" s="2">
        <f>DATA_PE!F254-DATA_PE!T254</f>
        <v>13.87234186968751</v>
      </c>
      <c r="F478" s="2">
        <f>DATA_PE!G254-DATA_PE!U254</f>
        <v>22.798812531875001</v>
      </c>
      <c r="G478" s="2">
        <f>DATA_PE!H254-DATA_PE!V254</f>
        <v>-8.9273812828125045</v>
      </c>
      <c r="H478" s="2">
        <f>DATA_PE!I254-DATA_PE!W254</f>
        <v>-10.447029509375007</v>
      </c>
      <c r="I478" s="2">
        <f>DATA_PE!J254-DATA_PE!X254</f>
        <v>8.0358243049999913</v>
      </c>
      <c r="J478" s="2">
        <f>DATA_PE!K254-DATA_PE!Y254</f>
        <v>-18.482768969375002</v>
      </c>
      <c r="K478" s="2">
        <f>DATA_PE!L254-DATA_PE!Z254</f>
        <v>-1.8591589192723821</v>
      </c>
      <c r="M478" s="2" t="str">
        <f t="shared" si="99"/>
        <v>India</v>
      </c>
    </row>
    <row r="479" spans="1:19" x14ac:dyDescent="0.2">
      <c r="A479" s="2" t="s">
        <v>35</v>
      </c>
      <c r="B479" s="2">
        <v>2009</v>
      </c>
      <c r="C479" s="2">
        <v>-2.7970000000000002</v>
      </c>
      <c r="D479" s="2">
        <v>-15.194632007438491</v>
      </c>
      <c r="E479" s="2">
        <f>DATA_PE!F255-DATA_PE!T255</f>
        <v>12.974059457500012</v>
      </c>
      <c r="F479" s="2">
        <f>DATA_PE!G255-DATA_PE!U255</f>
        <v>22.140466669687502</v>
      </c>
      <c r="G479" s="2">
        <f>DATA_PE!H255-DATA_PE!V255</f>
        <v>-9.1673659990625005</v>
      </c>
      <c r="H479" s="2">
        <f>DATA_PE!I255-DATA_PE!W255</f>
        <v>-10.686863106250001</v>
      </c>
      <c r="I479" s="2">
        <f>DATA_PE!J255-DATA_PE!X255</f>
        <v>7.7629107824999934</v>
      </c>
      <c r="J479" s="2">
        <f>DATA_PE!K255-DATA_PE!Y255</f>
        <v>-18.449805343437525</v>
      </c>
      <c r="K479" s="2">
        <f>DATA_PE!L255-DATA_PE!Z255</f>
        <v>2.7872354002250073</v>
      </c>
      <c r="M479" s="2" t="str">
        <f t="shared" si="99"/>
        <v>India</v>
      </c>
    </row>
    <row r="480" spans="1:19" x14ac:dyDescent="0.2">
      <c r="A480" s="2" t="s">
        <v>35</v>
      </c>
      <c r="B480" s="2">
        <v>2010</v>
      </c>
      <c r="C480" s="2">
        <v>-2.6850000000000001</v>
      </c>
      <c r="D480" s="2">
        <v>-15.194632007438491</v>
      </c>
      <c r="E480" s="2">
        <f>DATA_PE!F256-DATA_PE!T256</f>
        <v>12.025321080624977</v>
      </c>
      <c r="F480" s="2">
        <f>DATA_PE!G256-DATA_PE!U256</f>
        <v>21.4979886053125</v>
      </c>
      <c r="G480" s="2">
        <f>DATA_PE!H256-DATA_PE!V256</f>
        <v>-9.4725797590624978</v>
      </c>
      <c r="H480" s="2">
        <f>DATA_PE!I256-DATA_PE!W256</f>
        <v>-10.902253566562486</v>
      </c>
      <c r="I480" s="2">
        <f>DATA_PE!J256-DATA_PE!X256</f>
        <v>7.4973956521874996</v>
      </c>
      <c r="J480" s="2">
        <f>DATA_PE!K256-DATA_PE!Y256</f>
        <v>-18.400718560937499</v>
      </c>
      <c r="K480" s="2">
        <f>DATA_PE!L256-DATA_PE!Z256</f>
        <v>4.8676670487438427</v>
      </c>
      <c r="M480" s="2" t="str">
        <f t="shared" si="99"/>
        <v>India</v>
      </c>
    </row>
    <row r="481" spans="1:13" x14ac:dyDescent="0.2">
      <c r="A481" s="2" t="s">
        <v>35</v>
      </c>
      <c r="B481" s="2">
        <v>2011</v>
      </c>
      <c r="C481" s="2">
        <v>-4.173</v>
      </c>
      <c r="D481" s="2">
        <v>-15.194632007438491</v>
      </c>
      <c r="E481" s="2">
        <f>DATA_PE!F257-DATA_PE!T257</f>
        <v>11.034376492187491</v>
      </c>
      <c r="F481" s="2">
        <f>DATA_PE!G257-DATA_PE!U257</f>
        <v>20.814525744999997</v>
      </c>
      <c r="G481" s="2">
        <f>DATA_PE!H257-DATA_PE!V257</f>
        <v>-9.7803014981249987</v>
      </c>
      <c r="H481" s="2">
        <f>DATA_PE!I257-DATA_PE!W257</f>
        <v>-11.100949987812498</v>
      </c>
      <c r="I481" s="2">
        <f>DATA_PE!J257-DATA_PE!X257</f>
        <v>7.24018019499999</v>
      </c>
      <c r="J481" s="2">
        <f>DATA_PE!K257-DATA_PE!Y257</f>
        <v>-18.341095201249999</v>
      </c>
      <c r="K481" s="2">
        <f>DATA_PE!L257-DATA_PE!Z257</f>
        <v>4.5454215614990465</v>
      </c>
      <c r="M481" s="2" t="str">
        <f t="shared" si="99"/>
        <v>India</v>
      </c>
    </row>
    <row r="482" spans="1:13" x14ac:dyDescent="0.2">
      <c r="A482" s="2" t="s">
        <v>35</v>
      </c>
      <c r="B482" s="2">
        <v>2012</v>
      </c>
      <c r="E482" s="2">
        <f>H450</f>
        <v>10.059301732499996</v>
      </c>
      <c r="F482" s="2">
        <f t="shared" ref="F482:F513" si="109">I450</f>
        <v>20.210087435312495</v>
      </c>
      <c r="G482" s="2">
        <f t="shared" ref="G482:G513" si="110">J450</f>
        <v>-10.15077228187501</v>
      </c>
    </row>
    <row r="483" spans="1:13" x14ac:dyDescent="0.2">
      <c r="A483" s="2" t="s">
        <v>35</v>
      </c>
      <c r="B483" s="2">
        <v>2013</v>
      </c>
      <c r="E483" s="2">
        <f t="shared" ref="E483:E513" si="111">H451</f>
        <v>9.0753593787499938</v>
      </c>
      <c r="F483" s="2">
        <f t="shared" si="109"/>
        <v>19.637662343750002</v>
      </c>
      <c r="G483" s="2">
        <f t="shared" si="110"/>
        <v>-10.562388248125009</v>
      </c>
    </row>
    <row r="484" spans="1:13" x14ac:dyDescent="0.2">
      <c r="A484" s="2" t="s">
        <v>35</v>
      </c>
      <c r="B484" s="2">
        <v>2014</v>
      </c>
      <c r="E484" s="2">
        <f t="shared" si="111"/>
        <v>8.0615199068749916</v>
      </c>
      <c r="F484" s="2">
        <f t="shared" si="109"/>
        <v>19.035923147187489</v>
      </c>
      <c r="G484" s="2">
        <f t="shared" si="110"/>
        <v>-10.973425660312504</v>
      </c>
    </row>
    <row r="485" spans="1:13" x14ac:dyDescent="0.2">
      <c r="A485" s="2" t="s">
        <v>35</v>
      </c>
      <c r="B485" s="2">
        <v>2015</v>
      </c>
      <c r="E485" s="2">
        <f t="shared" si="111"/>
        <v>7.0263986046875146</v>
      </c>
      <c r="F485" s="2">
        <f t="shared" si="109"/>
        <v>18.382308938437497</v>
      </c>
      <c r="G485" s="2">
        <f t="shared" si="110"/>
        <v>-11.355924937187504</v>
      </c>
    </row>
    <row r="486" spans="1:13" x14ac:dyDescent="0.2">
      <c r="A486" s="2" t="s">
        <v>35</v>
      </c>
      <c r="B486" s="2">
        <v>2016</v>
      </c>
      <c r="E486" s="2">
        <f t="shared" si="111"/>
        <v>6.2033057337499926</v>
      </c>
      <c r="F486" s="2">
        <f t="shared" si="109"/>
        <v>17.852482041875</v>
      </c>
      <c r="G486" s="2">
        <f t="shared" si="110"/>
        <v>-11.650175129375004</v>
      </c>
    </row>
    <row r="487" spans="1:13" x14ac:dyDescent="0.2">
      <c r="A487" s="2" t="s">
        <v>35</v>
      </c>
      <c r="B487" s="2">
        <v>2017</v>
      </c>
      <c r="E487" s="2">
        <f t="shared" si="111"/>
        <v>5.2942389274999897</v>
      </c>
      <c r="F487" s="2">
        <f t="shared" si="109"/>
        <v>17.229809881874996</v>
      </c>
      <c r="G487" s="2">
        <f t="shared" si="110"/>
        <v>-11.935856019999997</v>
      </c>
    </row>
    <row r="488" spans="1:13" x14ac:dyDescent="0.2">
      <c r="A488" s="2" t="s">
        <v>35</v>
      </c>
      <c r="B488" s="2">
        <v>2018</v>
      </c>
      <c r="E488" s="2">
        <f t="shared" si="111"/>
        <v>4.3489723009374828</v>
      </c>
      <c r="F488" s="2">
        <f t="shared" si="109"/>
        <v>16.5688542759375</v>
      </c>
      <c r="G488" s="2">
        <f t="shared" si="110"/>
        <v>-12.219999795624995</v>
      </c>
    </row>
    <row r="489" spans="1:13" x14ac:dyDescent="0.2">
      <c r="A489" s="2" t="s">
        <v>35</v>
      </c>
      <c r="B489" s="2">
        <v>2019</v>
      </c>
      <c r="E489" s="2">
        <f t="shared" si="111"/>
        <v>3.4398288300000033</v>
      </c>
      <c r="F489" s="2">
        <f t="shared" si="109"/>
        <v>15.951099483749996</v>
      </c>
      <c r="G489" s="2">
        <f t="shared" si="110"/>
        <v>-12.511299069062504</v>
      </c>
    </row>
    <row r="490" spans="1:13" x14ac:dyDescent="0.2">
      <c r="A490" s="2" t="s">
        <v>35</v>
      </c>
      <c r="B490" s="2">
        <v>2020</v>
      </c>
      <c r="E490" s="2">
        <f t="shared" si="111"/>
        <v>2.5987516324999973</v>
      </c>
      <c r="F490" s="2">
        <f t="shared" si="109"/>
        <v>15.412416907812503</v>
      </c>
      <c r="G490" s="2">
        <f t="shared" si="110"/>
        <v>-12.814668538750009</v>
      </c>
    </row>
    <row r="491" spans="1:13" x14ac:dyDescent="0.2">
      <c r="A491" s="2" t="s">
        <v>35</v>
      </c>
      <c r="B491" s="2">
        <v>2021</v>
      </c>
      <c r="E491" s="2">
        <f t="shared" si="111"/>
        <v>1.8566231015624837</v>
      </c>
      <c r="F491" s="2">
        <f t="shared" si="109"/>
        <v>14.911784934999996</v>
      </c>
      <c r="G491" s="2">
        <f t="shared" si="110"/>
        <v>-13.056081374687498</v>
      </c>
    </row>
    <row r="492" spans="1:13" x14ac:dyDescent="0.2">
      <c r="A492" s="2" t="s">
        <v>35</v>
      </c>
      <c r="B492" s="2">
        <v>2022</v>
      </c>
      <c r="E492" s="2">
        <f t="shared" si="111"/>
        <v>1.1790574846874904</v>
      </c>
      <c r="F492" s="2">
        <f t="shared" si="109"/>
        <v>14.493109436874999</v>
      </c>
      <c r="G492" s="2">
        <f t="shared" si="110"/>
        <v>-13.314112171250002</v>
      </c>
    </row>
    <row r="493" spans="1:13" x14ac:dyDescent="0.2">
      <c r="A493" s="2" t="s">
        <v>35</v>
      </c>
      <c r="B493" s="2">
        <v>2023</v>
      </c>
      <c r="E493" s="2">
        <f t="shared" si="111"/>
        <v>0.52889705499999451</v>
      </c>
      <c r="F493" s="2">
        <f t="shared" si="109"/>
        <v>14.123656889687503</v>
      </c>
      <c r="G493" s="2">
        <f t="shared" si="110"/>
        <v>-13.594784583125007</v>
      </c>
    </row>
    <row r="494" spans="1:13" x14ac:dyDescent="0.2">
      <c r="A494" s="2" t="s">
        <v>35</v>
      </c>
      <c r="B494" s="2">
        <v>2024</v>
      </c>
      <c r="E494" s="2">
        <f t="shared" si="111"/>
        <v>-0.15992004218750111</v>
      </c>
      <c r="F494" s="2">
        <f t="shared" si="109"/>
        <v>13.746704600312498</v>
      </c>
      <c r="G494" s="2">
        <f t="shared" si="110"/>
        <v>-13.906625551250002</v>
      </c>
    </row>
    <row r="495" spans="1:13" x14ac:dyDescent="0.2">
      <c r="A495" s="2" t="s">
        <v>35</v>
      </c>
      <c r="B495" s="2">
        <v>2025</v>
      </c>
      <c r="E495" s="2">
        <f t="shared" si="111"/>
        <v>-0.92026056625000763</v>
      </c>
      <c r="F495" s="2">
        <f t="shared" si="109"/>
        <v>13.332779406249998</v>
      </c>
      <c r="G495" s="2">
        <f t="shared" si="110"/>
        <v>-14.253280461562497</v>
      </c>
    </row>
    <row r="496" spans="1:13" x14ac:dyDescent="0.2">
      <c r="A496" s="2" t="s">
        <v>35</v>
      </c>
      <c r="B496" s="2">
        <v>2026</v>
      </c>
      <c r="E496" s="2">
        <f t="shared" si="111"/>
        <v>-1.5833043978125048</v>
      </c>
      <c r="F496" s="2">
        <f t="shared" si="109"/>
        <v>12.959946058437495</v>
      </c>
      <c r="G496" s="2">
        <f t="shared" si="110"/>
        <v>-14.543220117500002</v>
      </c>
    </row>
    <row r="497" spans="1:7" x14ac:dyDescent="0.2">
      <c r="A497" s="2" t="s">
        <v>35</v>
      </c>
      <c r="B497" s="2">
        <v>2027</v>
      </c>
      <c r="E497" s="2">
        <f t="shared" si="111"/>
        <v>-2.3301918137500195</v>
      </c>
      <c r="F497" s="2">
        <f t="shared" si="109"/>
        <v>12.547636545000007</v>
      </c>
      <c r="G497" s="2">
        <f t="shared" si="110"/>
        <v>-14.877875720937505</v>
      </c>
    </row>
    <row r="498" spans="1:7" x14ac:dyDescent="0.2">
      <c r="A498" s="2" t="s">
        <v>35</v>
      </c>
      <c r="B498" s="2">
        <v>2028</v>
      </c>
      <c r="E498" s="2">
        <f t="shared" si="111"/>
        <v>-3.1312146737499944</v>
      </c>
      <c r="F498" s="2">
        <f t="shared" si="109"/>
        <v>12.115817929374987</v>
      </c>
      <c r="G498" s="2">
        <f t="shared" si="110"/>
        <v>-15.246975200625009</v>
      </c>
    </row>
    <row r="499" spans="1:7" x14ac:dyDescent="0.2">
      <c r="A499" s="2" t="s">
        <v>35</v>
      </c>
      <c r="B499" s="2">
        <v>2029</v>
      </c>
      <c r="E499" s="2">
        <f t="shared" si="111"/>
        <v>-3.9341423281250059</v>
      </c>
      <c r="F499" s="2">
        <f t="shared" si="109"/>
        <v>11.696628462499984</v>
      </c>
      <c r="G499" s="2">
        <f t="shared" si="110"/>
        <v>-15.631715948125008</v>
      </c>
    </row>
    <row r="500" spans="1:7" x14ac:dyDescent="0.2">
      <c r="A500" s="2" t="s">
        <v>35</v>
      </c>
      <c r="B500" s="2">
        <v>2030</v>
      </c>
      <c r="E500" s="2">
        <f t="shared" si="111"/>
        <v>-4.7101034290624924</v>
      </c>
      <c r="F500" s="2">
        <f t="shared" si="109"/>
        <v>11.305471348437504</v>
      </c>
      <c r="G500" s="2">
        <f t="shared" si="110"/>
        <v>-16.015679529687493</v>
      </c>
    </row>
    <row r="501" spans="1:7" x14ac:dyDescent="0.2">
      <c r="A501" s="2" t="s">
        <v>35</v>
      </c>
      <c r="B501" s="2">
        <v>2031</v>
      </c>
      <c r="E501" s="2">
        <f t="shared" si="111"/>
        <v>-5.3427814462499938</v>
      </c>
      <c r="F501" s="2">
        <f t="shared" si="109"/>
        <v>10.944107452187499</v>
      </c>
      <c r="G501" s="2">
        <f t="shared" si="110"/>
        <v>-16.287200877499991</v>
      </c>
    </row>
    <row r="502" spans="1:7" x14ac:dyDescent="0.2">
      <c r="A502" s="2" t="s">
        <v>35</v>
      </c>
      <c r="B502" s="2">
        <v>2032</v>
      </c>
      <c r="E502" s="2">
        <f t="shared" si="111"/>
        <v>-5.9656334415624954</v>
      </c>
      <c r="F502" s="2">
        <f t="shared" si="109"/>
        <v>10.605063015937493</v>
      </c>
      <c r="G502" s="2">
        <f t="shared" si="110"/>
        <v>-16.570782055624996</v>
      </c>
    </row>
    <row r="503" spans="1:7" x14ac:dyDescent="0.2">
      <c r="A503" s="2" t="s">
        <v>35</v>
      </c>
      <c r="B503" s="2">
        <v>2033</v>
      </c>
      <c r="E503" s="2">
        <f t="shared" si="111"/>
        <v>-6.5846658146874972</v>
      </c>
      <c r="F503" s="2">
        <f t="shared" si="109"/>
        <v>10.280703441875001</v>
      </c>
      <c r="G503" s="2">
        <f t="shared" si="110"/>
        <v>-16.865321262500004</v>
      </c>
    </row>
    <row r="504" spans="1:7" x14ac:dyDescent="0.2">
      <c r="A504" s="2" t="s">
        <v>35</v>
      </c>
      <c r="B504" s="2">
        <v>2034</v>
      </c>
      <c r="E504" s="2">
        <f t="shared" si="111"/>
        <v>-7.2160619196874833</v>
      </c>
      <c r="F504" s="2">
        <f t="shared" si="109"/>
        <v>9.9538220403125059</v>
      </c>
      <c r="G504" s="2">
        <f t="shared" si="110"/>
        <v>-17.16993674375</v>
      </c>
    </row>
    <row r="505" spans="1:7" x14ac:dyDescent="0.2">
      <c r="A505" s="2" t="s">
        <v>35</v>
      </c>
      <c r="B505" s="2">
        <v>2035</v>
      </c>
      <c r="E505" s="2">
        <f t="shared" si="111"/>
        <v>-7.8677327615624932</v>
      </c>
      <c r="F505" s="2">
        <f t="shared" si="109"/>
        <v>9.6191116712499927</v>
      </c>
      <c r="G505" s="2">
        <f t="shared" si="110"/>
        <v>-17.486806034062504</v>
      </c>
    </row>
    <row r="506" spans="1:7" x14ac:dyDescent="0.2">
      <c r="A506" s="2" t="s">
        <v>35</v>
      </c>
      <c r="B506" s="2">
        <v>2036</v>
      </c>
      <c r="E506" s="2">
        <f t="shared" si="111"/>
        <v>-8.3723879615625023</v>
      </c>
      <c r="F506" s="2">
        <f t="shared" si="109"/>
        <v>9.3057460715625062</v>
      </c>
      <c r="G506" s="2">
        <f t="shared" si="110"/>
        <v>-17.677061514687505</v>
      </c>
    </row>
    <row r="507" spans="1:7" x14ac:dyDescent="0.2">
      <c r="A507" s="2" t="s">
        <v>35</v>
      </c>
      <c r="B507" s="2">
        <v>2037</v>
      </c>
      <c r="E507" s="2">
        <f t="shared" si="111"/>
        <v>-8.9063631068750126</v>
      </c>
      <c r="F507" s="2">
        <f t="shared" si="109"/>
        <v>8.9834233640624959</v>
      </c>
      <c r="G507" s="2">
        <f t="shared" si="110"/>
        <v>-17.888993434062503</v>
      </c>
    </row>
    <row r="508" spans="1:7" x14ac:dyDescent="0.2">
      <c r="A508" s="2" t="s">
        <v>35</v>
      </c>
      <c r="B508" s="2">
        <v>2038</v>
      </c>
      <c r="E508" s="2">
        <f t="shared" si="111"/>
        <v>-9.4529482628125052</v>
      </c>
      <c r="F508" s="2">
        <f t="shared" si="109"/>
        <v>8.6588428743750079</v>
      </c>
      <c r="G508" s="2">
        <f t="shared" si="110"/>
        <v>-18.112035250624999</v>
      </c>
    </row>
    <row r="509" spans="1:7" x14ac:dyDescent="0.2">
      <c r="A509" s="2" t="s">
        <v>35</v>
      </c>
      <c r="B509" s="2">
        <v>2039</v>
      </c>
      <c r="E509" s="2">
        <f t="shared" si="111"/>
        <v>-9.9770994253125309</v>
      </c>
      <c r="F509" s="2">
        <f t="shared" si="109"/>
        <v>8.3410291403125036</v>
      </c>
      <c r="G509" s="2">
        <f t="shared" si="110"/>
        <v>-18.317131819062503</v>
      </c>
    </row>
    <row r="510" spans="1:7" x14ac:dyDescent="0.2">
      <c r="A510" s="2" t="s">
        <v>35</v>
      </c>
      <c r="B510" s="2">
        <v>2040</v>
      </c>
      <c r="E510" s="2">
        <f t="shared" si="111"/>
        <v>-10.447029509375007</v>
      </c>
      <c r="F510" s="2">
        <f t="shared" si="109"/>
        <v>8.0358243049999913</v>
      </c>
      <c r="G510" s="2">
        <f t="shared" si="110"/>
        <v>-18.482768969375002</v>
      </c>
    </row>
    <row r="511" spans="1:7" x14ac:dyDescent="0.2">
      <c r="A511" s="2" t="s">
        <v>35</v>
      </c>
      <c r="B511" s="2">
        <v>2041</v>
      </c>
      <c r="E511" s="2">
        <f t="shared" si="111"/>
        <v>-10.686863106250001</v>
      </c>
      <c r="F511" s="2">
        <f t="shared" si="109"/>
        <v>7.7629107824999934</v>
      </c>
      <c r="G511" s="2">
        <f t="shared" si="110"/>
        <v>-18.449805343437525</v>
      </c>
    </row>
    <row r="512" spans="1:7" x14ac:dyDescent="0.2">
      <c r="A512" s="2" t="s">
        <v>35</v>
      </c>
      <c r="B512" s="2">
        <v>2042</v>
      </c>
      <c r="E512" s="2">
        <f t="shared" si="111"/>
        <v>-10.902253566562486</v>
      </c>
      <c r="F512" s="2">
        <f t="shared" si="109"/>
        <v>7.4973956521874996</v>
      </c>
      <c r="G512" s="2">
        <f t="shared" si="110"/>
        <v>-18.400718560937499</v>
      </c>
    </row>
    <row r="513" spans="1:23" x14ac:dyDescent="0.2">
      <c r="A513" s="2" t="s">
        <v>35</v>
      </c>
      <c r="B513" s="2">
        <v>2043</v>
      </c>
      <c r="E513" s="2">
        <f t="shared" si="111"/>
        <v>-11.100949987812498</v>
      </c>
      <c r="F513" s="2">
        <f t="shared" si="109"/>
        <v>7.24018019499999</v>
      </c>
      <c r="G513" s="2">
        <f t="shared" si="110"/>
        <v>-18.341095201249999</v>
      </c>
    </row>
    <row r="514" spans="1:23" x14ac:dyDescent="0.2">
      <c r="A514" s="2" t="s">
        <v>45</v>
      </c>
      <c r="B514" s="2">
        <v>1980</v>
      </c>
      <c r="C514" s="2">
        <v>3.36</v>
      </c>
      <c r="D514" s="2">
        <v>-16.442276140170534</v>
      </c>
      <c r="E514" s="2">
        <f>DATA_PE!F258-DATA_PE!T258</f>
        <v>30.241405494687505</v>
      </c>
      <c r="F514" s="2">
        <f>DATA_PE!G258-DATA_PE!U258</f>
        <v>36.342326937187494</v>
      </c>
      <c r="G514" s="2">
        <f>DATA_PE!H258-DATA_PE!V258</f>
        <v>-6.1008555612500004</v>
      </c>
      <c r="H514" s="2">
        <f>DATA_PE!I258-DATA_PE!W258</f>
        <v>9.624301732499994</v>
      </c>
      <c r="I514" s="2">
        <f>DATA_PE!J258-DATA_PE!X258</f>
        <v>19.900087435312493</v>
      </c>
      <c r="J514" s="2">
        <f>DATA_PE!K258-DATA_PE!Y258</f>
        <v>-10.27577228187501</v>
      </c>
      <c r="K514" s="2">
        <f>DATA_PE!L258-DATA_PE!Z258</f>
        <v>0.69402092868159493</v>
      </c>
      <c r="M514" s="2" t="str">
        <f>A514</f>
        <v>Indonesia</v>
      </c>
      <c r="N514" s="2">
        <v>1</v>
      </c>
      <c r="O514" s="2">
        <f>AVERAGE(C514:C517)</f>
        <v>-2.5487500000000001</v>
      </c>
      <c r="P514" s="2">
        <f t="shared" ref="P514:W514" si="112">AVERAGE(D514:D517)</f>
        <v>-16.442276140170534</v>
      </c>
      <c r="Q514" s="2">
        <f t="shared" si="112"/>
        <v>29.68689976765625</v>
      </c>
      <c r="R514" s="2">
        <f t="shared" si="112"/>
        <v>35.826012005156244</v>
      </c>
      <c r="S514" s="2">
        <f t="shared" si="112"/>
        <v>-6.1391004010937493</v>
      </c>
      <c r="T514" s="2">
        <f t="shared" si="112"/>
        <v>7.9123949057031222</v>
      </c>
      <c r="U514" s="2">
        <f t="shared" si="112"/>
        <v>18.781245466171875</v>
      </c>
      <c r="V514" s="2">
        <f t="shared" si="112"/>
        <v>-10.869127781875006</v>
      </c>
      <c r="W514" s="2">
        <f t="shared" si="112"/>
        <v>2.644890641591509</v>
      </c>
    </row>
    <row r="515" spans="1:23" x14ac:dyDescent="0.2">
      <c r="A515" s="2" t="s">
        <v>45</v>
      </c>
      <c r="B515" s="2">
        <v>1981</v>
      </c>
      <c r="C515" s="2">
        <v>-0.623</v>
      </c>
      <c r="D515" s="2">
        <v>-16.442276140170534</v>
      </c>
      <c r="E515" s="2">
        <f>DATA_PE!F259-DATA_PE!T259</f>
        <v>29.993755459062491</v>
      </c>
      <c r="F515" s="2">
        <f>DATA_PE!G259-DATA_PE!U259</f>
        <v>36.130822832812513</v>
      </c>
      <c r="G515" s="2">
        <f>DATA_PE!H259-DATA_PE!V259</f>
        <v>-6.137074877187497</v>
      </c>
      <c r="H515" s="2">
        <f>DATA_PE!I259-DATA_PE!W259</f>
        <v>8.4923593787499954</v>
      </c>
      <c r="I515" s="2">
        <f>DATA_PE!J259-DATA_PE!X259</f>
        <v>19.163662343750005</v>
      </c>
      <c r="J515" s="2">
        <f>DATA_PE!K259-DATA_PE!Y259</f>
        <v>-10.671388248125009</v>
      </c>
      <c r="K515" s="2">
        <f>DATA_PE!L259-DATA_PE!Z259</f>
        <v>4.0548279659634723</v>
      </c>
      <c r="M515" s="2" t="str">
        <f t="shared" ref="M515:M545" si="113">A515</f>
        <v>Indonesia</v>
      </c>
      <c r="N515" s="2">
        <v>2</v>
      </c>
      <c r="O515" s="2">
        <f>AVERAGE(C518:C521)</f>
        <v>-3.2352499999999997</v>
      </c>
      <c r="P515" s="2">
        <f t="shared" ref="P515:W515" si="114">AVERAGE(D518:D521)</f>
        <v>-28.399109697686121</v>
      </c>
      <c r="Q515" s="2">
        <f t="shared" si="114"/>
        <v>26.739874857812488</v>
      </c>
      <c r="R515" s="2">
        <f t="shared" si="114"/>
        <v>33.147165333437499</v>
      </c>
      <c r="S515" s="2">
        <f t="shared" si="114"/>
        <v>-6.407299646250002</v>
      </c>
      <c r="T515" s="2">
        <f t="shared" si="114"/>
        <v>3.5095864480468659</v>
      </c>
      <c r="U515" s="2">
        <f t="shared" si="114"/>
        <v>15.719061420859369</v>
      </c>
      <c r="V515" s="2">
        <f t="shared" si="114"/>
        <v>-12.209582503515625</v>
      </c>
      <c r="W515" s="2">
        <f t="shared" si="114"/>
        <v>0.25003117666984853</v>
      </c>
    </row>
    <row r="516" spans="1:23" x14ac:dyDescent="0.2">
      <c r="A516" s="2" t="s">
        <v>45</v>
      </c>
      <c r="B516" s="2">
        <v>1982</v>
      </c>
      <c r="C516" s="2">
        <v>-5.4589999999999996</v>
      </c>
      <c r="D516" s="2">
        <v>-16.442276140170534</v>
      </c>
      <c r="E516" s="2">
        <f>DATA_PE!F260-DATA_PE!T260</f>
        <v>29.558611259687495</v>
      </c>
      <c r="F516" s="2">
        <f>DATA_PE!G260-DATA_PE!U260</f>
        <v>35.709938321249993</v>
      </c>
      <c r="G516" s="2">
        <f>DATA_PE!H260-DATA_PE!V260</f>
        <v>-6.151362978749999</v>
      </c>
      <c r="H516" s="2">
        <f>DATA_PE!I260-DATA_PE!W260</f>
        <v>7.3155199068749894</v>
      </c>
      <c r="I516" s="2">
        <f>DATA_PE!J260-DATA_PE!X260</f>
        <v>18.387923147187493</v>
      </c>
      <c r="J516" s="2">
        <f>DATA_PE!K260-DATA_PE!Y260</f>
        <v>-11.073425660312504</v>
      </c>
      <c r="K516" s="2">
        <f>DATA_PE!L260-DATA_PE!Z260</f>
        <v>3.2160097217095389</v>
      </c>
      <c r="M516" s="2" t="str">
        <f t="shared" si="113"/>
        <v>Indonesia</v>
      </c>
      <c r="N516" s="2">
        <v>3</v>
      </c>
      <c r="O516" s="2">
        <f>AVERAGE(C522:C525)</f>
        <v>-2.5825</v>
      </c>
      <c r="P516" s="2">
        <f t="shared" ref="P516:W516" si="115">AVERAGE(D522:D525)</f>
        <v>-55.456846846511176</v>
      </c>
      <c r="Q516" s="2">
        <f t="shared" si="115"/>
        <v>22.029219508593737</v>
      </c>
      <c r="R516" s="2">
        <f t="shared" si="115"/>
        <v>29.10896525726562</v>
      </c>
      <c r="S516" s="2">
        <f t="shared" si="115"/>
        <v>-7.0798103476562524</v>
      </c>
      <c r="T516" s="2">
        <f t="shared" si="115"/>
        <v>-0.35491768156250814</v>
      </c>
      <c r="U516" s="2">
        <f t="shared" si="115"/>
        <v>12.801492042343748</v>
      </c>
      <c r="V516" s="2">
        <f t="shared" si="115"/>
        <v>-13.156411666953129</v>
      </c>
      <c r="W516" s="2">
        <f t="shared" si="115"/>
        <v>-2.1404911450891766</v>
      </c>
    </row>
    <row r="517" spans="1:23" x14ac:dyDescent="0.2">
      <c r="A517" s="2" t="s">
        <v>45</v>
      </c>
      <c r="B517" s="2">
        <v>1983</v>
      </c>
      <c r="C517" s="2">
        <v>-7.4729999999999999</v>
      </c>
      <c r="D517" s="2">
        <v>-16.442276140170534</v>
      </c>
      <c r="E517" s="2">
        <f>DATA_PE!F261-DATA_PE!T261</f>
        <v>28.953826857187501</v>
      </c>
      <c r="F517" s="2">
        <f>DATA_PE!G261-DATA_PE!U261</f>
        <v>35.120959929374983</v>
      </c>
      <c r="G517" s="2">
        <f>DATA_PE!H261-DATA_PE!V261</f>
        <v>-6.1671081871875026</v>
      </c>
      <c r="H517" s="2">
        <f>DATA_PE!I261-DATA_PE!W261</f>
        <v>6.21739860468751</v>
      </c>
      <c r="I517" s="2">
        <f>DATA_PE!J261-DATA_PE!X261</f>
        <v>17.673308938437501</v>
      </c>
      <c r="J517" s="2">
        <f>DATA_PE!K261-DATA_PE!Y261</f>
        <v>-11.455924937187504</v>
      </c>
      <c r="K517" s="2">
        <f>DATA_PE!L261-DATA_PE!Z261</f>
        <v>2.6147039500114304</v>
      </c>
      <c r="M517" s="2" t="str">
        <f t="shared" si="113"/>
        <v>Indonesia</v>
      </c>
      <c r="N517" s="2">
        <v>4</v>
      </c>
      <c r="O517" s="2">
        <f>AVERAGE(C526:C529)</f>
        <v>-2.1892499999999999</v>
      </c>
      <c r="P517" s="2">
        <f t="shared" ref="P517:W517" si="116">AVERAGE(D526:D529)</f>
        <v>-51.947989702886396</v>
      </c>
      <c r="Q517" s="2">
        <f t="shared" si="116"/>
        <v>17.309422414140627</v>
      </c>
      <c r="R517" s="2">
        <f t="shared" si="116"/>
        <v>24.837101772343743</v>
      </c>
      <c r="S517" s="2">
        <f t="shared" si="116"/>
        <v>-7.5277968707812537</v>
      </c>
      <c r="T517" s="2">
        <f t="shared" si="116"/>
        <v>-3.668169205000007</v>
      </c>
      <c r="U517" s="2">
        <f t="shared" si="116"/>
        <v>10.157016652499998</v>
      </c>
      <c r="V517" s="2">
        <f t="shared" si="116"/>
        <v>-13.825000462812501</v>
      </c>
      <c r="W517" s="2">
        <f t="shared" si="116"/>
        <v>1.52317436395521</v>
      </c>
    </row>
    <row r="518" spans="1:23" x14ac:dyDescent="0.2">
      <c r="A518" s="2" t="s">
        <v>45</v>
      </c>
      <c r="B518" s="2">
        <v>1984</v>
      </c>
      <c r="C518" s="2">
        <v>-2.5049999999999999</v>
      </c>
      <c r="D518" s="2">
        <v>-28.399109697686121</v>
      </c>
      <c r="E518" s="2">
        <f>DATA_PE!F262-DATA_PE!T262</f>
        <v>28.190623847187503</v>
      </c>
      <c r="F518" s="2">
        <f>DATA_PE!G262-DATA_PE!U262</f>
        <v>34.411366462499998</v>
      </c>
      <c r="G518" s="2">
        <f>DATA_PE!H262-DATA_PE!V262</f>
        <v>-6.2208224653125006</v>
      </c>
      <c r="H518" s="2">
        <f>DATA_PE!I262-DATA_PE!W262</f>
        <v>4.9903057337499916</v>
      </c>
      <c r="I518" s="2">
        <f>DATA_PE!J262-DATA_PE!X262</f>
        <v>16.755482041874998</v>
      </c>
      <c r="J518" s="2">
        <f>DATA_PE!K262-DATA_PE!Y262</f>
        <v>-11.765175129375004</v>
      </c>
      <c r="K518" s="2">
        <f>DATA_PE!L262-DATA_PE!Z262</f>
        <v>2.9049601608217746</v>
      </c>
      <c r="M518" s="2" t="str">
        <f t="shared" si="113"/>
        <v>Indonesia</v>
      </c>
      <c r="N518" s="2">
        <v>5</v>
      </c>
      <c r="O518" s="2">
        <f>AVERAGE(C530:C533)</f>
        <v>0.83174999999999999</v>
      </c>
      <c r="P518" s="2">
        <f t="shared" ref="P518:W518" si="117">AVERAGE(D530:D533)</f>
        <v>-58.0729527660516</v>
      </c>
      <c r="Q518" s="2">
        <f t="shared" si="117"/>
        <v>13.067786372109365</v>
      </c>
      <c r="R518" s="2">
        <f t="shared" si="117"/>
        <v>20.808863801953123</v>
      </c>
      <c r="S518" s="2">
        <f t="shared" si="117"/>
        <v>-7.7410681037500026</v>
      </c>
      <c r="T518" s="2">
        <f t="shared" si="117"/>
        <v>-5.3680604692968714</v>
      </c>
      <c r="U518" s="2">
        <f t="shared" si="117"/>
        <v>9.0475062981249934</v>
      </c>
      <c r="V518" s="2">
        <f t="shared" si="117"/>
        <v>-14.415642888984376</v>
      </c>
      <c r="W518" s="2">
        <f t="shared" si="117"/>
        <v>2.0691964591966228</v>
      </c>
    </row>
    <row r="519" spans="1:23" x14ac:dyDescent="0.2">
      <c r="A519" s="2" t="s">
        <v>45</v>
      </c>
      <c r="B519" s="2">
        <v>1985</v>
      </c>
      <c r="C519" s="2">
        <v>-2.294</v>
      </c>
      <c r="D519" s="2">
        <v>-28.399109697686121</v>
      </c>
      <c r="E519" s="2">
        <f>DATA_PE!F263-DATA_PE!T263</f>
        <v>27.273395415312486</v>
      </c>
      <c r="F519" s="2">
        <f>DATA_PE!G263-DATA_PE!U263</f>
        <v>33.599739767499997</v>
      </c>
      <c r="G519" s="2">
        <f>DATA_PE!H263-DATA_PE!V263</f>
        <v>-6.3262765500000047</v>
      </c>
      <c r="H519" s="2">
        <f>DATA_PE!I263-DATA_PE!W263</f>
        <v>3.9592389274999888</v>
      </c>
      <c r="I519" s="2">
        <f>DATA_PE!J263-DATA_PE!X263</f>
        <v>16.028809881874995</v>
      </c>
      <c r="J519" s="2">
        <f>DATA_PE!K263-DATA_PE!Y263</f>
        <v>-12.069856019999998</v>
      </c>
      <c r="K519" s="2">
        <f>DATA_PE!L263-DATA_PE!Z263</f>
        <v>-0.33203535959664998</v>
      </c>
      <c r="M519" s="2" t="str">
        <f t="shared" si="113"/>
        <v>Indonesia</v>
      </c>
      <c r="N519" s="2">
        <v>6</v>
      </c>
      <c r="O519" s="2">
        <f>AVERAGE(C534:C537)</f>
        <v>4.1479999999999997</v>
      </c>
      <c r="P519" s="2">
        <f t="shared" ref="P519:W519" si="118">AVERAGE(D534:D537)</f>
        <v>-76.056245416337376</v>
      </c>
      <c r="Q519" s="2">
        <f t="shared" si="118"/>
        <v>10.727485933984369</v>
      </c>
      <c r="R519" s="2">
        <f t="shared" si="118"/>
        <v>18.669827473515625</v>
      </c>
      <c r="S519" s="2">
        <f t="shared" si="118"/>
        <v>-7.9423871695312531</v>
      </c>
      <c r="T519" s="2">
        <f t="shared" si="118"/>
        <v>-6.2382734843749965</v>
      </c>
      <c r="U519" s="2">
        <f t="shared" si="118"/>
        <v>8.4289250423437494</v>
      </c>
      <c r="V519" s="2">
        <f t="shared" si="118"/>
        <v>-14.667211523984376</v>
      </c>
      <c r="W519" s="2">
        <f t="shared" si="118"/>
        <v>-1.7937532374228251</v>
      </c>
    </row>
    <row r="520" spans="1:23" x14ac:dyDescent="0.2">
      <c r="A520" s="2" t="s">
        <v>45</v>
      </c>
      <c r="B520" s="2">
        <v>1986</v>
      </c>
      <c r="C520" s="2">
        <v>-5.1239999999999997</v>
      </c>
      <c r="D520" s="2">
        <v>-28.399109697686121</v>
      </c>
      <c r="E520" s="2">
        <f>DATA_PE!F264-DATA_PE!T264</f>
        <v>26.313817028749995</v>
      </c>
      <c r="F520" s="2">
        <f>DATA_PE!G264-DATA_PE!U264</f>
        <v>32.768772835937504</v>
      </c>
      <c r="G520" s="2">
        <f>DATA_PE!H264-DATA_PE!V264</f>
        <v>-6.4547538781250013</v>
      </c>
      <c r="H520" s="2">
        <f>DATA_PE!I264-DATA_PE!W264</f>
        <v>3.0289723009374825</v>
      </c>
      <c r="I520" s="2">
        <f>DATA_PE!J264-DATA_PE!X264</f>
        <v>15.392854275937498</v>
      </c>
      <c r="J520" s="2">
        <f>DATA_PE!K264-DATA_PE!Y264</f>
        <v>-12.363999795624995</v>
      </c>
      <c r="K520" s="2">
        <f>DATA_PE!L264-DATA_PE!Z264</f>
        <v>-9.3088900138425967E-2</v>
      </c>
      <c r="M520" s="2" t="str">
        <f t="shared" si="113"/>
        <v>Indonesia</v>
      </c>
      <c r="N520" s="2">
        <v>7</v>
      </c>
      <c r="O520" s="2">
        <f>AVERAGE(C538:C541)</f>
        <v>1.6990000000000001</v>
      </c>
      <c r="P520" s="2">
        <f t="shared" ref="P520:W520" si="119">AVERAGE(D538:D541)</f>
        <v>-43.560304798305197</v>
      </c>
      <c r="Q520" s="2">
        <f t="shared" si="119"/>
        <v>10.936234776406234</v>
      </c>
      <c r="R520" s="2">
        <f t="shared" si="119"/>
        <v>19.4555171075</v>
      </c>
      <c r="S520" s="2">
        <f t="shared" si="119"/>
        <v>-8.5195132933593776</v>
      </c>
      <c r="T520" s="2">
        <f t="shared" si="119"/>
        <v>-6.6699496891406387</v>
      </c>
      <c r="U520" s="2">
        <f t="shared" si="119"/>
        <v>7.8897603625781274</v>
      </c>
      <c r="V520" s="2">
        <f t="shared" si="119"/>
        <v>-14.559805504609376</v>
      </c>
      <c r="W520" s="2">
        <f t="shared" si="119"/>
        <v>-0.45420772236832585</v>
      </c>
    </row>
    <row r="521" spans="1:23" x14ac:dyDescent="0.2">
      <c r="A521" s="2" t="s">
        <v>45</v>
      </c>
      <c r="B521" s="2">
        <v>1987</v>
      </c>
      <c r="C521" s="2">
        <v>-3.0179999999999998</v>
      </c>
      <c r="D521" s="2">
        <v>-28.399109697686121</v>
      </c>
      <c r="E521" s="2">
        <f>DATA_PE!F265-DATA_PE!T265</f>
        <v>25.181663139999976</v>
      </c>
      <c r="F521" s="2">
        <f>DATA_PE!G265-DATA_PE!U265</f>
        <v>31.808782267812489</v>
      </c>
      <c r="G521" s="2">
        <f>DATA_PE!H265-DATA_PE!V265</f>
        <v>-6.6273456915625024</v>
      </c>
      <c r="H521" s="2">
        <f>DATA_PE!I265-DATA_PE!W265</f>
        <v>2.0598288300000007</v>
      </c>
      <c r="I521" s="2">
        <f>DATA_PE!J265-DATA_PE!X265</f>
        <v>14.699099483749993</v>
      </c>
      <c r="J521" s="2">
        <f>DATA_PE!K265-DATA_PE!Y265</f>
        <v>-12.639299069062504</v>
      </c>
      <c r="K521" s="2">
        <f>DATA_PE!L265-DATA_PE!Z265</f>
        <v>-1.4797111944073045</v>
      </c>
      <c r="M521" s="2" t="str">
        <f t="shared" si="113"/>
        <v>Indonesia</v>
      </c>
      <c r="N521" s="2">
        <v>8</v>
      </c>
      <c r="O521" s="2">
        <f>AVERAGE(C542:C545)</f>
        <v>0.73049999999999993</v>
      </c>
      <c r="P521" s="2">
        <f t="shared" ref="P521:W521" si="120">AVERAGE(D542:D545)</f>
        <v>-28.605944163765113</v>
      </c>
      <c r="Q521" s="2">
        <f t="shared" si="120"/>
        <v>10.956524724999998</v>
      </c>
      <c r="R521" s="2">
        <f t="shared" si="120"/>
        <v>20.394948387968746</v>
      </c>
      <c r="S521" s="2">
        <f t="shared" si="120"/>
        <v>-9.4381571347656266</v>
      </c>
      <c r="T521" s="2">
        <f t="shared" si="120"/>
        <v>-6.7885240424999971</v>
      </c>
      <c r="U521" s="2">
        <f t="shared" si="120"/>
        <v>7.2758277336718677</v>
      </c>
      <c r="V521" s="2">
        <f t="shared" si="120"/>
        <v>-14.064347018750006</v>
      </c>
      <c r="W521" s="2">
        <f t="shared" si="120"/>
        <v>1.5460928482955765</v>
      </c>
    </row>
    <row r="522" spans="1:23" x14ac:dyDescent="0.2">
      <c r="A522" s="2" t="s">
        <v>45</v>
      </c>
      <c r="B522" s="2">
        <v>1988</v>
      </c>
      <c r="C522" s="2">
        <v>-2.379</v>
      </c>
      <c r="D522" s="2">
        <v>-55.456846846511176</v>
      </c>
      <c r="E522" s="2">
        <f>DATA_PE!F266-DATA_PE!T266</f>
        <v>23.936433356249999</v>
      </c>
      <c r="F522" s="2">
        <f>DATA_PE!G266-DATA_PE!U266</f>
        <v>30.759826313750004</v>
      </c>
      <c r="G522" s="2">
        <f>DATA_PE!H266-DATA_PE!V266</f>
        <v>-6.8233978931250032</v>
      </c>
      <c r="H522" s="2">
        <f>DATA_PE!I266-DATA_PE!W266</f>
        <v>1.0047516324999961</v>
      </c>
      <c r="I522" s="2">
        <f>DATA_PE!J266-DATA_PE!X266</f>
        <v>13.897416907812502</v>
      </c>
      <c r="J522" s="2">
        <f>DATA_PE!K266-DATA_PE!Y266</f>
        <v>-12.892668538750009</v>
      </c>
      <c r="K522" s="2">
        <f>DATA_PE!L266-DATA_PE!Z266</f>
        <v>-3.1320131252880601</v>
      </c>
      <c r="M522" s="2" t="str">
        <f t="shared" si="113"/>
        <v>Indonesia</v>
      </c>
      <c r="N522" s="2">
        <v>9</v>
      </c>
      <c r="Q522" s="2">
        <f>T514</f>
        <v>7.9123949057031222</v>
      </c>
      <c r="R522" s="2">
        <f t="shared" ref="R522:S529" si="121">U514</f>
        <v>18.781245466171875</v>
      </c>
      <c r="S522" s="2">
        <f t="shared" si="121"/>
        <v>-10.869127781875006</v>
      </c>
    </row>
    <row r="523" spans="1:23" x14ac:dyDescent="0.2">
      <c r="A523" s="2" t="s">
        <v>45</v>
      </c>
      <c r="B523" s="2">
        <v>1989</v>
      </c>
      <c r="C523" s="2">
        <v>-1.6850000000000001</v>
      </c>
      <c r="D523" s="2">
        <v>-55.456846846511176</v>
      </c>
      <c r="E523" s="2">
        <f>DATA_PE!F267-DATA_PE!T267</f>
        <v>22.656058337187488</v>
      </c>
      <c r="F523" s="2">
        <f>DATA_PE!G267-DATA_PE!U267</f>
        <v>29.670275335624993</v>
      </c>
      <c r="G523" s="2">
        <f>DATA_PE!H267-DATA_PE!V267</f>
        <v>-7.0144857290625007</v>
      </c>
      <c r="H523" s="2">
        <f>DATA_PE!I267-DATA_PE!W267</f>
        <v>0.16262310156248816</v>
      </c>
      <c r="I523" s="2">
        <f>DATA_PE!J267-DATA_PE!X267</f>
        <v>13.238784934999995</v>
      </c>
      <c r="J523" s="2">
        <f>DATA_PE!K267-DATA_PE!Y267</f>
        <v>-13.076081374687497</v>
      </c>
      <c r="K523" s="2">
        <f>DATA_PE!L267-DATA_PE!Z267</f>
        <v>-2.6278792416420433</v>
      </c>
      <c r="M523" s="2" t="str">
        <f t="shared" si="113"/>
        <v>Indonesia</v>
      </c>
      <c r="N523" s="2">
        <v>10</v>
      </c>
      <c r="Q523" s="2">
        <f t="shared" ref="Q523:Q529" si="122">T515</f>
        <v>3.5095864480468659</v>
      </c>
      <c r="R523" s="2">
        <f t="shared" si="121"/>
        <v>15.719061420859369</v>
      </c>
      <c r="S523" s="2">
        <f t="shared" si="121"/>
        <v>-12.209582503515625</v>
      </c>
    </row>
    <row r="524" spans="1:23" x14ac:dyDescent="0.2">
      <c r="A524" s="2" t="s">
        <v>45</v>
      </c>
      <c r="B524" s="2">
        <v>1990</v>
      </c>
      <c r="C524" s="2">
        <v>-2.8130000000000002</v>
      </c>
      <c r="D524" s="2">
        <v>-55.456846846511176</v>
      </c>
      <c r="E524" s="2">
        <f>DATA_PE!F268-DATA_PE!T268</f>
        <v>21.390671566874992</v>
      </c>
      <c r="F524" s="2">
        <f>DATA_PE!G268-DATA_PE!U268</f>
        <v>28.571589971562496</v>
      </c>
      <c r="G524" s="2">
        <f>DATA_PE!H268-DATA_PE!V268</f>
        <v>-7.1809543871875041</v>
      </c>
      <c r="H524" s="2">
        <f>DATA_PE!I268-DATA_PE!W268</f>
        <v>-0.7969425153125087</v>
      </c>
      <c r="I524" s="2">
        <f>DATA_PE!J268-DATA_PE!X268</f>
        <v>12.449109436874995</v>
      </c>
      <c r="J524" s="2">
        <f>DATA_PE!K268-DATA_PE!Y268</f>
        <v>-13.246112171250003</v>
      </c>
      <c r="K524" s="2">
        <f>DATA_PE!L268-DATA_PE!Z268</f>
        <v>-1.9165786033276566</v>
      </c>
      <c r="M524" s="2" t="str">
        <f t="shared" si="113"/>
        <v>Indonesia</v>
      </c>
      <c r="N524" s="2">
        <v>11</v>
      </c>
      <c r="Q524" s="2">
        <f t="shared" si="122"/>
        <v>-0.35491768156250814</v>
      </c>
      <c r="R524" s="2">
        <f t="shared" si="121"/>
        <v>12.801492042343748</v>
      </c>
      <c r="S524" s="2">
        <f t="shared" si="121"/>
        <v>-13.156411666953129</v>
      </c>
    </row>
    <row r="525" spans="1:23" x14ac:dyDescent="0.2">
      <c r="A525" s="2" t="s">
        <v>45</v>
      </c>
      <c r="B525" s="2">
        <v>1991</v>
      </c>
      <c r="C525" s="2">
        <v>-3.4529999999999998</v>
      </c>
      <c r="D525" s="2">
        <v>-55.456846846511176</v>
      </c>
      <c r="E525" s="2">
        <f>DATA_PE!F269-DATA_PE!T269</f>
        <v>20.133714774062469</v>
      </c>
      <c r="F525" s="2">
        <f>DATA_PE!G269-DATA_PE!U269</f>
        <v>27.434169408124987</v>
      </c>
      <c r="G525" s="2">
        <f>DATA_PE!H269-DATA_PE!V269</f>
        <v>-7.3004033812500015</v>
      </c>
      <c r="H525" s="2">
        <f>DATA_PE!I269-DATA_PE!W269</f>
        <v>-1.7901029450000081</v>
      </c>
      <c r="I525" s="2">
        <f>DATA_PE!J269-DATA_PE!X269</f>
        <v>11.620656889687503</v>
      </c>
      <c r="J525" s="2">
        <f>DATA_PE!K269-DATA_PE!Y269</f>
        <v>-13.410784583125007</v>
      </c>
      <c r="K525" s="2">
        <f>DATA_PE!L269-DATA_PE!Z269</f>
        <v>-0.88549361009894634</v>
      </c>
      <c r="M525" s="2" t="str">
        <f t="shared" si="113"/>
        <v>Indonesia</v>
      </c>
      <c r="N525" s="2">
        <v>12</v>
      </c>
      <c r="Q525" s="2">
        <f t="shared" si="122"/>
        <v>-3.668169205000007</v>
      </c>
      <c r="R525" s="2">
        <f t="shared" si="121"/>
        <v>10.157016652499998</v>
      </c>
      <c r="S525" s="2">
        <f t="shared" si="121"/>
        <v>-13.825000462812501</v>
      </c>
    </row>
    <row r="526" spans="1:23" x14ac:dyDescent="0.2">
      <c r="A526" s="2" t="s">
        <v>45</v>
      </c>
      <c r="B526" s="2">
        <v>1992</v>
      </c>
      <c r="C526" s="2">
        <v>-2.2410000000000001</v>
      </c>
      <c r="D526" s="2">
        <v>-51.947989702886396</v>
      </c>
      <c r="E526" s="2">
        <f>DATA_PE!F270-DATA_PE!T270</f>
        <v>18.9789690684375</v>
      </c>
      <c r="F526" s="2">
        <f>DATA_PE!G270-DATA_PE!U270</f>
        <v>26.383131174062495</v>
      </c>
      <c r="G526" s="2">
        <f>DATA_PE!H270-DATA_PE!V270</f>
        <v>-7.4042386250000023</v>
      </c>
      <c r="H526" s="2">
        <f>DATA_PE!I270-DATA_PE!W270</f>
        <v>-2.6869200421875021</v>
      </c>
      <c r="I526" s="2">
        <f>DATA_PE!J270-DATA_PE!X270</f>
        <v>10.894704600312494</v>
      </c>
      <c r="J526" s="2">
        <f>DATA_PE!K270-DATA_PE!Y270</f>
        <v>-13.581625551250001</v>
      </c>
      <c r="K526" s="2">
        <f>DATA_PE!L270-DATA_PE!Z270</f>
        <v>-1.1693595426089489</v>
      </c>
      <c r="M526" s="2" t="str">
        <f t="shared" si="113"/>
        <v>Indonesia</v>
      </c>
      <c r="N526" s="2">
        <v>13</v>
      </c>
      <c r="Q526" s="2">
        <f t="shared" si="122"/>
        <v>-5.3680604692968714</v>
      </c>
      <c r="R526" s="2">
        <f t="shared" si="121"/>
        <v>9.0475062981249934</v>
      </c>
      <c r="S526" s="2">
        <f t="shared" si="121"/>
        <v>-14.415642888984376</v>
      </c>
    </row>
    <row r="527" spans="1:23" x14ac:dyDescent="0.2">
      <c r="A527" s="2" t="s">
        <v>45</v>
      </c>
      <c r="B527" s="2">
        <v>1993</v>
      </c>
      <c r="C527" s="2">
        <v>-1.456</v>
      </c>
      <c r="D527" s="2">
        <v>-51.947989702886396</v>
      </c>
      <c r="E527" s="2">
        <f>DATA_PE!F271-DATA_PE!T271</f>
        <v>17.878455330312512</v>
      </c>
      <c r="F527" s="2">
        <f>DATA_PE!G271-DATA_PE!U271</f>
        <v>25.372286289687491</v>
      </c>
      <c r="G527" s="2">
        <f>DATA_PE!H271-DATA_PE!V271</f>
        <v>-7.4951272143750041</v>
      </c>
      <c r="H527" s="2">
        <f>DATA_PE!I271-DATA_PE!W271</f>
        <v>-3.4312605662500033</v>
      </c>
      <c r="I527" s="2">
        <f>DATA_PE!J271-DATA_PE!X271</f>
        <v>10.333779406249995</v>
      </c>
      <c r="J527" s="2">
        <f>DATA_PE!K271-DATA_PE!Y271</f>
        <v>-13.764280461562498</v>
      </c>
      <c r="K527" s="2">
        <f>DATA_PE!L271-DATA_PE!Z271</f>
        <v>0.66862840527020795</v>
      </c>
      <c r="M527" s="2" t="str">
        <f t="shared" si="113"/>
        <v>Indonesia</v>
      </c>
      <c r="N527" s="2">
        <v>14</v>
      </c>
      <c r="Q527" s="2">
        <f t="shared" si="122"/>
        <v>-6.2382734843749965</v>
      </c>
      <c r="R527" s="2">
        <f t="shared" si="121"/>
        <v>8.4289250423437494</v>
      </c>
      <c r="S527" s="2">
        <f t="shared" si="121"/>
        <v>-14.667211523984376</v>
      </c>
    </row>
    <row r="528" spans="1:23" x14ac:dyDescent="0.2">
      <c r="A528" s="2" t="s">
        <v>45</v>
      </c>
      <c r="B528" s="2">
        <v>1994</v>
      </c>
      <c r="C528" s="2">
        <v>-1.696</v>
      </c>
      <c r="D528" s="2">
        <v>-51.947989702886396</v>
      </c>
      <c r="E528" s="2">
        <f>DATA_PE!F272-DATA_PE!T272</f>
        <v>16.763991534687491</v>
      </c>
      <c r="F528" s="2">
        <f>DATA_PE!G272-DATA_PE!U272</f>
        <v>24.337382721874995</v>
      </c>
      <c r="G528" s="2">
        <f>DATA_PE!H272-DATA_PE!V272</f>
        <v>-7.5724606990625043</v>
      </c>
      <c r="H528" s="2">
        <f>DATA_PE!I272-DATA_PE!W272</f>
        <v>-4.0343043978125053</v>
      </c>
      <c r="I528" s="2">
        <f>DATA_PE!J272-DATA_PE!X272</f>
        <v>9.8649460584374964</v>
      </c>
      <c r="J528" s="2">
        <f>DATA_PE!K272-DATA_PE!Y272</f>
        <v>-13.899220117500002</v>
      </c>
      <c r="K528" s="2">
        <f>DATA_PE!L272-DATA_PE!Z272</f>
        <v>1.6587608169190888</v>
      </c>
      <c r="M528" s="2" t="str">
        <f t="shared" si="113"/>
        <v>Indonesia</v>
      </c>
      <c r="N528" s="2">
        <v>15</v>
      </c>
      <c r="Q528" s="2">
        <f t="shared" si="122"/>
        <v>-6.6699496891406387</v>
      </c>
      <c r="R528" s="2">
        <f t="shared" si="121"/>
        <v>7.8897603625781274</v>
      </c>
      <c r="S528" s="2">
        <f t="shared" si="121"/>
        <v>-14.559805504609376</v>
      </c>
    </row>
    <row r="529" spans="1:19" x14ac:dyDescent="0.2">
      <c r="A529" s="2" t="s">
        <v>45</v>
      </c>
      <c r="B529" s="2">
        <v>1995</v>
      </c>
      <c r="C529" s="2">
        <v>-3.3639999999999999</v>
      </c>
      <c r="D529" s="2">
        <v>-51.947989702886396</v>
      </c>
      <c r="E529" s="2">
        <f>DATA_PE!F273-DATA_PE!T273</f>
        <v>15.616273723124998</v>
      </c>
      <c r="F529" s="2">
        <f>DATA_PE!G273-DATA_PE!U273</f>
        <v>23.255606903749996</v>
      </c>
      <c r="G529" s="2">
        <f>DATA_PE!H273-DATA_PE!V273</f>
        <v>-7.6393609446875033</v>
      </c>
      <c r="H529" s="2">
        <f>DATA_PE!I273-DATA_PE!W273</f>
        <v>-4.5201918137500172</v>
      </c>
      <c r="I529" s="2">
        <f>DATA_PE!J273-DATA_PE!X273</f>
        <v>9.5346365450000086</v>
      </c>
      <c r="J529" s="2">
        <f>DATA_PE!K273-DATA_PE!Y273</f>
        <v>-14.054875720937504</v>
      </c>
      <c r="K529" s="2">
        <f>DATA_PE!L273-DATA_PE!Z273</f>
        <v>4.9346677762404916</v>
      </c>
      <c r="M529" s="2" t="str">
        <f t="shared" si="113"/>
        <v>Indonesia</v>
      </c>
      <c r="N529" s="2">
        <v>16</v>
      </c>
      <c r="Q529" s="2">
        <f t="shared" si="122"/>
        <v>-6.7885240424999971</v>
      </c>
      <c r="R529" s="2">
        <f t="shared" si="121"/>
        <v>7.2758277336718677</v>
      </c>
      <c r="S529" s="2">
        <f t="shared" si="121"/>
        <v>-14.064347018750006</v>
      </c>
    </row>
    <row r="530" spans="1:19" x14ac:dyDescent="0.2">
      <c r="A530" s="2" t="s">
        <v>45</v>
      </c>
      <c r="B530" s="2">
        <v>1996</v>
      </c>
      <c r="C530" s="2">
        <v>-3.2109999999999999</v>
      </c>
      <c r="D530" s="2">
        <v>-58.0729527660516</v>
      </c>
      <c r="E530" s="2">
        <f>DATA_PE!F274-DATA_PE!T274</f>
        <v>14.630618523437491</v>
      </c>
      <c r="F530" s="2">
        <f>DATA_PE!G274-DATA_PE!U274</f>
        <v>22.315589898124998</v>
      </c>
      <c r="G530" s="2">
        <f>DATA_PE!H274-DATA_PE!V274</f>
        <v>-7.684942270937503</v>
      </c>
      <c r="H530" s="2">
        <f>DATA_PE!I274-DATA_PE!W274</f>
        <v>-4.9052146737499953</v>
      </c>
      <c r="I530" s="2">
        <f>DATA_PE!J274-DATA_PE!X274</f>
        <v>9.3128179293749902</v>
      </c>
      <c r="J530" s="2">
        <f>DATA_PE!K274-DATA_PE!Y274</f>
        <v>-14.217975200625009</v>
      </c>
      <c r="K530" s="2">
        <f>DATA_PE!L274-DATA_PE!Z274</f>
        <v>8.7825323686749037</v>
      </c>
      <c r="M530" s="2" t="str">
        <f t="shared" si="113"/>
        <v>Indonesia</v>
      </c>
    </row>
    <row r="531" spans="1:19" x14ac:dyDescent="0.2">
      <c r="A531" s="2" t="s">
        <v>45</v>
      </c>
      <c r="B531" s="2">
        <v>1997</v>
      </c>
      <c r="C531" s="2">
        <v>-1.7609999999999999</v>
      </c>
      <c r="D531" s="2">
        <v>-58.0729527660516</v>
      </c>
      <c r="E531" s="2">
        <f>DATA_PE!F275-DATA_PE!T275</f>
        <v>13.568134339062482</v>
      </c>
      <c r="F531" s="2">
        <f>DATA_PE!G275-DATA_PE!U275</f>
        <v>21.291753459999992</v>
      </c>
      <c r="G531" s="2">
        <f>DATA_PE!H275-DATA_PE!V275</f>
        <v>-7.7246027578125034</v>
      </c>
      <c r="H531" s="2">
        <f>DATA_PE!I275-DATA_PE!W275</f>
        <v>-5.241142328125008</v>
      </c>
      <c r="I531" s="2">
        <f>DATA_PE!J275-DATA_PE!X275</f>
        <v>9.1326284624999836</v>
      </c>
      <c r="J531" s="2">
        <f>DATA_PE!K275-DATA_PE!Y275</f>
        <v>-14.372715948125007</v>
      </c>
      <c r="K531" s="2">
        <f>DATA_PE!L275-DATA_PE!Z275</f>
        <v>10.572483087300142</v>
      </c>
      <c r="M531" s="2" t="str">
        <f t="shared" si="113"/>
        <v>Indonesia</v>
      </c>
    </row>
    <row r="532" spans="1:19" x14ac:dyDescent="0.2">
      <c r="A532" s="2" t="s">
        <v>45</v>
      </c>
      <c r="B532" s="2">
        <v>1998</v>
      </c>
      <c r="C532" s="2">
        <v>4.1909999999999998</v>
      </c>
      <c r="D532" s="2">
        <v>-58.0729527660516</v>
      </c>
      <c r="E532" s="2">
        <f>DATA_PE!F276-DATA_PE!T276</f>
        <v>12.505350022187493</v>
      </c>
      <c r="F532" s="2">
        <f>DATA_PE!G276-DATA_PE!U276</f>
        <v>20.265721136562508</v>
      </c>
      <c r="G532" s="2">
        <f>DATA_PE!H276-DATA_PE!V276</f>
        <v>-7.7603502437500023</v>
      </c>
      <c r="H532" s="2">
        <f>DATA_PE!I276-DATA_PE!W276</f>
        <v>-5.5561034290624889</v>
      </c>
      <c r="I532" s="2">
        <f>DATA_PE!J276-DATA_PE!X276</f>
        <v>8.952471348437502</v>
      </c>
      <c r="J532" s="2">
        <f>DATA_PE!K276-DATA_PE!Y276</f>
        <v>-14.508679529687493</v>
      </c>
      <c r="K532" s="2">
        <f>DATA_PE!L276-DATA_PE!Z276</f>
        <v>-5.1119265501388895</v>
      </c>
      <c r="M532" s="2" t="str">
        <f t="shared" si="113"/>
        <v>Indonesia</v>
      </c>
    </row>
    <row r="533" spans="1:19" x14ac:dyDescent="0.2">
      <c r="A533" s="2" t="s">
        <v>45</v>
      </c>
      <c r="B533" s="2">
        <v>1999</v>
      </c>
      <c r="C533" s="2">
        <v>4.1079999999999997</v>
      </c>
      <c r="D533" s="2">
        <v>-58.0729527660516</v>
      </c>
      <c r="E533" s="2">
        <f>DATA_PE!F277-DATA_PE!T277</f>
        <v>11.567042603749996</v>
      </c>
      <c r="F533" s="2">
        <f>DATA_PE!G277-DATA_PE!U277</f>
        <v>19.362390713124991</v>
      </c>
      <c r="G533" s="2">
        <f>DATA_PE!H277-DATA_PE!V277</f>
        <v>-7.7943771425000046</v>
      </c>
      <c r="H533" s="2">
        <f>DATA_PE!I277-DATA_PE!W277</f>
        <v>-5.7697814462499935</v>
      </c>
      <c r="I533" s="2">
        <f>DATA_PE!J277-DATA_PE!X277</f>
        <v>8.7921074521874978</v>
      </c>
      <c r="J533" s="2">
        <f>DATA_PE!K277-DATA_PE!Y277</f>
        <v>-14.563200877499993</v>
      </c>
      <c r="K533" s="2">
        <f>DATA_PE!L277-DATA_PE!Z277</f>
        <v>-5.9663030690496663</v>
      </c>
      <c r="M533" s="2" t="str">
        <f t="shared" si="113"/>
        <v>Indonesia</v>
      </c>
    </row>
    <row r="534" spans="1:19" x14ac:dyDescent="0.2">
      <c r="A534" s="2" t="s">
        <v>45</v>
      </c>
      <c r="B534" s="2">
        <v>2000</v>
      </c>
      <c r="C534" s="2">
        <v>4.8419999999999996</v>
      </c>
      <c r="D534" s="2">
        <v>-76.056245416337376</v>
      </c>
      <c r="E534" s="2">
        <f>DATA_PE!F278-DATA_PE!T278</f>
        <v>10.836583422812495</v>
      </c>
      <c r="F534" s="2">
        <f>DATA_PE!G278-DATA_PE!U278</f>
        <v>18.66695667406249</v>
      </c>
      <c r="G534" s="2">
        <f>DATA_PE!H278-DATA_PE!V278</f>
        <v>-7.8305630462499982</v>
      </c>
      <c r="H534" s="2">
        <f>DATA_PE!I278-DATA_PE!W278</f>
        <v>-5.9736334415624981</v>
      </c>
      <c r="I534" s="2">
        <f>DATA_PE!J278-DATA_PE!X278</f>
        <v>8.6400630159374963</v>
      </c>
      <c r="J534" s="2">
        <f>DATA_PE!K278-DATA_PE!Y278</f>
        <v>-14.613782055624997</v>
      </c>
      <c r="K534" s="2">
        <f>DATA_PE!L278-DATA_PE!Z278</f>
        <v>-4.5931353682676139</v>
      </c>
      <c r="M534" s="2" t="str">
        <f t="shared" si="113"/>
        <v>Indonesia</v>
      </c>
    </row>
    <row r="535" spans="1:19" x14ac:dyDescent="0.2">
      <c r="A535" s="2" t="s">
        <v>45</v>
      </c>
      <c r="B535" s="2">
        <v>2001</v>
      </c>
      <c r="C535" s="2">
        <v>4.3</v>
      </c>
      <c r="D535" s="2">
        <v>-76.056245416337376</v>
      </c>
      <c r="E535" s="2">
        <f>DATA_PE!F279-DATA_PE!T279</f>
        <v>10.673041377499992</v>
      </c>
      <c r="F535" s="2">
        <f>DATA_PE!G279-DATA_PE!U279</f>
        <v>18.553547197187502</v>
      </c>
      <c r="G535" s="2">
        <f>DATA_PE!H279-DATA_PE!V279</f>
        <v>-7.8805403434375041</v>
      </c>
      <c r="H535" s="2">
        <f>DATA_PE!I279-DATA_PE!W279</f>
        <v>-6.1646658146875026</v>
      </c>
      <c r="I535" s="2">
        <f>DATA_PE!J279-DATA_PE!X279</f>
        <v>8.4917034418750035</v>
      </c>
      <c r="J535" s="2">
        <f>DATA_PE!K279-DATA_PE!Y279</f>
        <v>-14.656321262500004</v>
      </c>
      <c r="K535" s="2">
        <f>DATA_PE!L279-DATA_PE!Z279</f>
        <v>-2.4886913433826807</v>
      </c>
      <c r="M535" s="2" t="str">
        <f t="shared" si="113"/>
        <v>Indonesia</v>
      </c>
    </row>
    <row r="536" spans="1:19" x14ac:dyDescent="0.2">
      <c r="A536" s="2" t="s">
        <v>45</v>
      </c>
      <c r="B536" s="2">
        <v>2002</v>
      </c>
      <c r="C536" s="2">
        <v>3.9980000000000002</v>
      </c>
      <c r="D536" s="2">
        <v>-76.056245416337376</v>
      </c>
      <c r="E536" s="2">
        <f>DATA_PE!F280-DATA_PE!T280</f>
        <v>10.656930403749996</v>
      </c>
      <c r="F536" s="2">
        <f>DATA_PE!G280-DATA_PE!U280</f>
        <v>18.622968708750012</v>
      </c>
      <c r="G536" s="2">
        <f>DATA_PE!H280-DATA_PE!V280</f>
        <v>-7.9660086062500044</v>
      </c>
      <c r="H536" s="2">
        <f>DATA_PE!I280-DATA_PE!W280</f>
        <v>-6.3330619196874878</v>
      </c>
      <c r="I536" s="2">
        <f>DATA_PE!J280-DATA_PE!X280</f>
        <v>8.3548220403125022</v>
      </c>
      <c r="J536" s="2">
        <f>DATA_PE!K280-DATA_PE!Y280</f>
        <v>-14.687936743749997</v>
      </c>
      <c r="K536" s="2">
        <f>DATA_PE!L280-DATA_PE!Z280</f>
        <v>-0.50544992759240737</v>
      </c>
      <c r="M536" s="2" t="str">
        <f t="shared" si="113"/>
        <v>Indonesia</v>
      </c>
    </row>
    <row r="537" spans="1:19" x14ac:dyDescent="0.2">
      <c r="A537" s="2" t="s">
        <v>45</v>
      </c>
      <c r="B537" s="2">
        <v>2003</v>
      </c>
      <c r="C537" s="2">
        <v>3.452</v>
      </c>
      <c r="D537" s="2">
        <v>-76.056245416337376</v>
      </c>
      <c r="E537" s="2">
        <f>DATA_PE!F281-DATA_PE!T281</f>
        <v>10.743388531874992</v>
      </c>
      <c r="F537" s="2">
        <f>DATA_PE!G281-DATA_PE!U281</f>
        <v>18.835837314062502</v>
      </c>
      <c r="G537" s="2">
        <f>DATA_PE!H281-DATA_PE!V281</f>
        <v>-8.0924366821875076</v>
      </c>
      <c r="H537" s="2">
        <f>DATA_PE!I281-DATA_PE!W281</f>
        <v>-6.4817327615624976</v>
      </c>
      <c r="I537" s="2">
        <f>DATA_PE!J281-DATA_PE!X281</f>
        <v>8.2291116712499957</v>
      </c>
      <c r="J537" s="2">
        <f>DATA_PE!K281-DATA_PE!Y281</f>
        <v>-14.710806034062507</v>
      </c>
      <c r="K537" s="2">
        <f>DATA_PE!L281-DATA_PE!Z281</f>
        <v>0.41226368955140225</v>
      </c>
      <c r="M537" s="2" t="str">
        <f t="shared" si="113"/>
        <v>Indonesia</v>
      </c>
    </row>
    <row r="538" spans="1:19" x14ac:dyDescent="0.2">
      <c r="A538" s="2" t="s">
        <v>45</v>
      </c>
      <c r="B538" s="2">
        <v>2004</v>
      </c>
      <c r="C538" s="2">
        <v>2.0459999999999998</v>
      </c>
      <c r="D538" s="2">
        <v>-43.560304798305197</v>
      </c>
      <c r="E538" s="2">
        <f>DATA_PE!F282-DATA_PE!T282</f>
        <v>10.893405565624981</v>
      </c>
      <c r="F538" s="2">
        <f>DATA_PE!G282-DATA_PE!U282</f>
        <v>19.151081274999996</v>
      </c>
      <c r="G538" s="2">
        <f>DATA_PE!H282-DATA_PE!V282</f>
        <v>-8.2579474315625028</v>
      </c>
      <c r="H538" s="2">
        <f>DATA_PE!I282-DATA_PE!W282</f>
        <v>-6.5573879615625046</v>
      </c>
      <c r="I538" s="2">
        <f>DATA_PE!J282-DATA_PE!X282</f>
        <v>8.0927460715625053</v>
      </c>
      <c r="J538" s="2">
        <f>DATA_PE!K282-DATA_PE!Y282</f>
        <v>-14.650061514687504</v>
      </c>
      <c r="K538" s="2">
        <f>DATA_PE!L282-DATA_PE!Z282</f>
        <v>-5.7713553493593639E-2</v>
      </c>
      <c r="M538" s="2" t="str">
        <f t="shared" si="113"/>
        <v>Indonesia</v>
      </c>
    </row>
    <row r="539" spans="1:19" x14ac:dyDescent="0.2">
      <c r="A539" s="2" t="s">
        <v>45</v>
      </c>
      <c r="B539" s="2">
        <v>2005</v>
      </c>
      <c r="C539" s="2">
        <v>0.55900000000000005</v>
      </c>
      <c r="D539" s="2">
        <v>-43.560304798305197</v>
      </c>
      <c r="E539" s="2">
        <f>DATA_PE!F283-DATA_PE!T283</f>
        <v>11.085661166874978</v>
      </c>
      <c r="F539" s="2">
        <f>DATA_PE!G283-DATA_PE!U283</f>
        <v>19.541966800312501</v>
      </c>
      <c r="G539" s="2">
        <f>DATA_PE!H283-DATA_PE!V283</f>
        <v>-8.4571809662500037</v>
      </c>
      <c r="H539" s="2">
        <f>DATA_PE!I283-DATA_PE!W283</f>
        <v>-6.6313631068750141</v>
      </c>
      <c r="I539" s="2">
        <f>DATA_PE!J283-DATA_PE!X283</f>
        <v>7.959423364062495</v>
      </c>
      <c r="J539" s="2">
        <f>DATA_PE!K283-DATA_PE!Y283</f>
        <v>-14.590993434062504</v>
      </c>
      <c r="K539" s="2">
        <f>DATA_PE!L283-DATA_PE!Z283</f>
        <v>-2.253370017828564E-2</v>
      </c>
      <c r="M539" s="2" t="str">
        <f t="shared" si="113"/>
        <v>Indonesia</v>
      </c>
    </row>
    <row r="540" spans="1:19" x14ac:dyDescent="0.2">
      <c r="A540" s="2" t="s">
        <v>45</v>
      </c>
      <c r="B540" s="2">
        <v>2006</v>
      </c>
      <c r="C540" s="2">
        <v>2.6190000000000002</v>
      </c>
      <c r="D540" s="2">
        <v>-43.560304798305197</v>
      </c>
      <c r="E540" s="2">
        <f>DATA_PE!F284-DATA_PE!T284</f>
        <v>10.86859999562499</v>
      </c>
      <c r="F540" s="2">
        <f>DATA_PE!G284-DATA_PE!U284</f>
        <v>19.465925802187495</v>
      </c>
      <c r="G540" s="2">
        <f>DATA_PE!H284-DATA_PE!V284</f>
        <v>-8.5972893556250014</v>
      </c>
      <c r="H540" s="2">
        <f>DATA_PE!I284-DATA_PE!W284</f>
        <v>-6.7099482628125031</v>
      </c>
      <c r="I540" s="2">
        <f>DATA_PE!J284-DATA_PE!X284</f>
        <v>7.823842874375007</v>
      </c>
      <c r="J540" s="2">
        <f>DATA_PE!K284-DATA_PE!Y284</f>
        <v>-14.534035250624996</v>
      </c>
      <c r="K540" s="2">
        <f>DATA_PE!L284-DATA_PE!Z284</f>
        <v>-0.81102292592610892</v>
      </c>
      <c r="M540" s="2" t="str">
        <f t="shared" si="113"/>
        <v>Indonesia</v>
      </c>
    </row>
    <row r="541" spans="1:19" x14ac:dyDescent="0.2">
      <c r="A541" s="2" t="s">
        <v>45</v>
      </c>
      <c r="B541" s="2">
        <v>2007</v>
      </c>
      <c r="C541" s="2">
        <v>1.5720000000000001</v>
      </c>
      <c r="D541" s="2">
        <v>-43.560304798305197</v>
      </c>
      <c r="E541" s="2">
        <f>DATA_PE!F285-DATA_PE!T285</f>
        <v>10.897272377499988</v>
      </c>
      <c r="F541" s="2">
        <f>DATA_PE!G285-DATA_PE!U285</f>
        <v>19.663094552500009</v>
      </c>
      <c r="G541" s="2">
        <f>DATA_PE!H285-DATA_PE!V285</f>
        <v>-8.765635420000006</v>
      </c>
      <c r="H541" s="2">
        <f>DATA_PE!I285-DATA_PE!W285</f>
        <v>-6.781099425312533</v>
      </c>
      <c r="I541" s="2">
        <f>DATA_PE!J285-DATA_PE!X285</f>
        <v>7.6830291403125024</v>
      </c>
      <c r="J541" s="2">
        <f>DATA_PE!K285-DATA_PE!Y285</f>
        <v>-14.464131819062505</v>
      </c>
      <c r="K541" s="2">
        <f>DATA_PE!L285-DATA_PE!Z285</f>
        <v>-0.92556070987531514</v>
      </c>
      <c r="M541" s="2" t="str">
        <f t="shared" si="113"/>
        <v>Indonesia</v>
      </c>
    </row>
    <row r="542" spans="1:19" x14ac:dyDescent="0.2">
      <c r="A542" s="2" t="s">
        <v>45</v>
      </c>
      <c r="B542" s="2">
        <v>2008</v>
      </c>
      <c r="C542" s="2">
        <v>2.5000000000000001E-2</v>
      </c>
      <c r="D542" s="2">
        <v>-28.605944163765113</v>
      </c>
      <c r="E542" s="2">
        <f>DATA_PE!F286-DATA_PE!T286</f>
        <v>11.06134186968751</v>
      </c>
      <c r="F542" s="2">
        <f>DATA_PE!G286-DATA_PE!U286</f>
        <v>20.036812531875</v>
      </c>
      <c r="G542" s="2">
        <f>DATA_PE!H286-DATA_PE!V286</f>
        <v>-8.9753812828125028</v>
      </c>
      <c r="H542" s="2">
        <f>DATA_PE!I286-DATA_PE!W286</f>
        <v>-6.8350295093750049</v>
      </c>
      <c r="I542" s="2">
        <f>DATA_PE!J286-DATA_PE!X286</f>
        <v>7.5338243049999889</v>
      </c>
      <c r="J542" s="2">
        <f>DATA_PE!K286-DATA_PE!Y286</f>
        <v>-14.368768969375001</v>
      </c>
      <c r="K542" s="2">
        <f>DATA_PE!L286-DATA_PE!Z286</f>
        <v>0.41729244775739371</v>
      </c>
      <c r="M542" s="2" t="str">
        <f t="shared" si="113"/>
        <v>Indonesia</v>
      </c>
    </row>
    <row r="543" spans="1:19" x14ac:dyDescent="0.2">
      <c r="A543" s="2" t="s">
        <v>45</v>
      </c>
      <c r="B543" s="2">
        <v>2009</v>
      </c>
      <c r="C543" s="2">
        <v>1.9730000000000001</v>
      </c>
      <c r="D543" s="2">
        <v>-28.605944163765113</v>
      </c>
      <c r="E543" s="2">
        <f>DATA_PE!F287-DATA_PE!T287</f>
        <v>11.175059457500012</v>
      </c>
      <c r="F543" s="2">
        <f>DATA_PE!G287-DATA_PE!U287</f>
        <v>20.425466669687498</v>
      </c>
      <c r="G543" s="2">
        <f>DATA_PE!H287-DATA_PE!V287</f>
        <v>-9.2503659990625025</v>
      </c>
      <c r="H543" s="2">
        <f>DATA_PE!I287-DATA_PE!W287</f>
        <v>-6.7988631062499962</v>
      </c>
      <c r="I543" s="2">
        <f>DATA_PE!J287-DATA_PE!X287</f>
        <v>7.3649107824999938</v>
      </c>
      <c r="J543" s="2">
        <f>DATA_PE!K287-DATA_PE!Y287</f>
        <v>-14.163805343437524</v>
      </c>
      <c r="K543" s="2">
        <f>DATA_PE!L287-DATA_PE!Z287</f>
        <v>2.6575496280313029</v>
      </c>
      <c r="M543" s="2" t="str">
        <f t="shared" si="113"/>
        <v>Indonesia</v>
      </c>
    </row>
    <row r="544" spans="1:19" x14ac:dyDescent="0.2">
      <c r="A544" s="2" t="s">
        <v>45</v>
      </c>
      <c r="B544" s="2">
        <v>2010</v>
      </c>
      <c r="C544" s="2">
        <v>0.72499999999999998</v>
      </c>
      <c r="D544" s="2">
        <v>-28.605944163765113</v>
      </c>
      <c r="E544" s="2">
        <f>DATA_PE!F288-DATA_PE!T288</f>
        <v>11.073321080624979</v>
      </c>
      <c r="F544" s="2">
        <f>DATA_PE!G288-DATA_PE!U288</f>
        <v>20.6839886053125</v>
      </c>
      <c r="G544" s="2">
        <f>DATA_PE!H288-DATA_PE!V288</f>
        <v>-9.6105797590624995</v>
      </c>
      <c r="H544" s="2">
        <f>DATA_PE!I288-DATA_PE!W288</f>
        <v>-6.7722535665624832</v>
      </c>
      <c r="I544" s="2">
        <f>DATA_PE!J288-DATA_PE!X288</f>
        <v>7.1913956521874987</v>
      </c>
      <c r="J544" s="2">
        <f>DATA_PE!K288-DATA_PE!Y288</f>
        <v>-13.963718560937501</v>
      </c>
      <c r="K544" s="2">
        <f>DATA_PE!L288-DATA_PE!Z288</f>
        <v>1.4784978874643331</v>
      </c>
      <c r="M544" s="2" t="str">
        <f t="shared" si="113"/>
        <v>Indonesia</v>
      </c>
    </row>
    <row r="545" spans="1:13" x14ac:dyDescent="0.2">
      <c r="A545" s="2" t="s">
        <v>45</v>
      </c>
      <c r="B545" s="2">
        <v>2011</v>
      </c>
      <c r="C545" s="2">
        <v>0.19900000000000001</v>
      </c>
      <c r="D545" s="2">
        <v>-28.605944163765113</v>
      </c>
      <c r="E545" s="2">
        <f>DATA_PE!F289-DATA_PE!T289</f>
        <v>10.51637649218749</v>
      </c>
      <c r="F545" s="2">
        <f>DATA_PE!G289-DATA_PE!U289</f>
        <v>20.433525744999997</v>
      </c>
      <c r="G545" s="2">
        <f>DATA_PE!H289-DATA_PE!V289</f>
        <v>-9.9163014981249997</v>
      </c>
      <c r="H545" s="2">
        <f>DATA_PE!I289-DATA_PE!W289</f>
        <v>-6.747949987812504</v>
      </c>
      <c r="I545" s="2">
        <f>DATA_PE!J289-DATA_PE!X289</f>
        <v>7.0131801949999897</v>
      </c>
      <c r="J545" s="2">
        <f>DATA_PE!K289-DATA_PE!Y289</f>
        <v>-13.761095201249997</v>
      </c>
      <c r="K545" s="2">
        <f>DATA_PE!L289-DATA_PE!Z289</f>
        <v>1.6310314299292763</v>
      </c>
      <c r="M545" s="2" t="str">
        <f t="shared" si="113"/>
        <v>Indonesia</v>
      </c>
    </row>
    <row r="546" spans="1:13" x14ac:dyDescent="0.2">
      <c r="A546" s="2" t="s">
        <v>45</v>
      </c>
      <c r="B546" s="2">
        <v>2012</v>
      </c>
      <c r="E546" s="2">
        <f>H514</f>
        <v>9.624301732499994</v>
      </c>
      <c r="F546" s="2">
        <f t="shared" ref="F546:F577" si="123">I514</f>
        <v>19.900087435312493</v>
      </c>
      <c r="G546" s="2">
        <f t="shared" ref="G546:G577" si="124">J514</f>
        <v>-10.27577228187501</v>
      </c>
    </row>
    <row r="547" spans="1:13" x14ac:dyDescent="0.2">
      <c r="A547" s="2" t="s">
        <v>45</v>
      </c>
      <c r="B547" s="2">
        <v>2013</v>
      </c>
      <c r="E547" s="2">
        <f t="shared" ref="E547:E577" si="125">H515</f>
        <v>8.4923593787499954</v>
      </c>
      <c r="F547" s="2">
        <f t="shared" si="123"/>
        <v>19.163662343750005</v>
      </c>
      <c r="G547" s="2">
        <f t="shared" si="124"/>
        <v>-10.671388248125009</v>
      </c>
    </row>
    <row r="548" spans="1:13" x14ac:dyDescent="0.2">
      <c r="A548" s="2" t="s">
        <v>45</v>
      </c>
      <c r="B548" s="2">
        <v>2014</v>
      </c>
      <c r="E548" s="2">
        <f t="shared" si="125"/>
        <v>7.3155199068749894</v>
      </c>
      <c r="F548" s="2">
        <f t="shared" si="123"/>
        <v>18.387923147187493</v>
      </c>
      <c r="G548" s="2">
        <f t="shared" si="124"/>
        <v>-11.073425660312504</v>
      </c>
    </row>
    <row r="549" spans="1:13" x14ac:dyDescent="0.2">
      <c r="A549" s="2" t="s">
        <v>45</v>
      </c>
      <c r="B549" s="2">
        <v>2015</v>
      </c>
      <c r="E549" s="2">
        <f t="shared" si="125"/>
        <v>6.21739860468751</v>
      </c>
      <c r="F549" s="2">
        <f t="shared" si="123"/>
        <v>17.673308938437501</v>
      </c>
      <c r="G549" s="2">
        <f t="shared" si="124"/>
        <v>-11.455924937187504</v>
      </c>
    </row>
    <row r="550" spans="1:13" x14ac:dyDescent="0.2">
      <c r="A550" s="2" t="s">
        <v>45</v>
      </c>
      <c r="B550" s="2">
        <v>2016</v>
      </c>
      <c r="E550" s="2">
        <f t="shared" si="125"/>
        <v>4.9903057337499916</v>
      </c>
      <c r="F550" s="2">
        <f t="shared" si="123"/>
        <v>16.755482041874998</v>
      </c>
      <c r="G550" s="2">
        <f t="shared" si="124"/>
        <v>-11.765175129375004</v>
      </c>
    </row>
    <row r="551" spans="1:13" x14ac:dyDescent="0.2">
      <c r="A551" s="2" t="s">
        <v>45</v>
      </c>
      <c r="B551" s="2">
        <v>2017</v>
      </c>
      <c r="E551" s="2">
        <f t="shared" si="125"/>
        <v>3.9592389274999888</v>
      </c>
      <c r="F551" s="2">
        <f t="shared" si="123"/>
        <v>16.028809881874995</v>
      </c>
      <c r="G551" s="2">
        <f t="shared" si="124"/>
        <v>-12.069856019999998</v>
      </c>
    </row>
    <row r="552" spans="1:13" x14ac:dyDescent="0.2">
      <c r="A552" s="2" t="s">
        <v>45</v>
      </c>
      <c r="B552" s="2">
        <v>2018</v>
      </c>
      <c r="E552" s="2">
        <f t="shared" si="125"/>
        <v>3.0289723009374825</v>
      </c>
      <c r="F552" s="2">
        <f t="shared" si="123"/>
        <v>15.392854275937498</v>
      </c>
      <c r="G552" s="2">
        <f t="shared" si="124"/>
        <v>-12.363999795624995</v>
      </c>
    </row>
    <row r="553" spans="1:13" x14ac:dyDescent="0.2">
      <c r="A553" s="2" t="s">
        <v>45</v>
      </c>
      <c r="B553" s="2">
        <v>2019</v>
      </c>
      <c r="E553" s="2">
        <f t="shared" si="125"/>
        <v>2.0598288300000007</v>
      </c>
      <c r="F553" s="2">
        <f t="shared" si="123"/>
        <v>14.699099483749993</v>
      </c>
      <c r="G553" s="2">
        <f t="shared" si="124"/>
        <v>-12.639299069062504</v>
      </c>
    </row>
    <row r="554" spans="1:13" x14ac:dyDescent="0.2">
      <c r="A554" s="2" t="s">
        <v>45</v>
      </c>
      <c r="B554" s="2">
        <v>2020</v>
      </c>
      <c r="E554" s="2">
        <f t="shared" si="125"/>
        <v>1.0047516324999961</v>
      </c>
      <c r="F554" s="2">
        <f t="shared" si="123"/>
        <v>13.897416907812502</v>
      </c>
      <c r="G554" s="2">
        <f t="shared" si="124"/>
        <v>-12.892668538750009</v>
      </c>
    </row>
    <row r="555" spans="1:13" x14ac:dyDescent="0.2">
      <c r="A555" s="2" t="s">
        <v>45</v>
      </c>
      <c r="B555" s="2">
        <v>2021</v>
      </c>
      <c r="E555" s="2">
        <f t="shared" si="125"/>
        <v>0.16262310156248816</v>
      </c>
      <c r="F555" s="2">
        <f t="shared" si="123"/>
        <v>13.238784934999995</v>
      </c>
      <c r="G555" s="2">
        <f t="shared" si="124"/>
        <v>-13.076081374687497</v>
      </c>
    </row>
    <row r="556" spans="1:13" x14ac:dyDescent="0.2">
      <c r="A556" s="2" t="s">
        <v>45</v>
      </c>
      <c r="B556" s="2">
        <v>2022</v>
      </c>
      <c r="E556" s="2">
        <f t="shared" si="125"/>
        <v>-0.7969425153125087</v>
      </c>
      <c r="F556" s="2">
        <f t="shared" si="123"/>
        <v>12.449109436874995</v>
      </c>
      <c r="G556" s="2">
        <f t="shared" si="124"/>
        <v>-13.246112171250003</v>
      </c>
    </row>
    <row r="557" spans="1:13" x14ac:dyDescent="0.2">
      <c r="A557" s="2" t="s">
        <v>45</v>
      </c>
      <c r="B557" s="2">
        <v>2023</v>
      </c>
      <c r="E557" s="2">
        <f t="shared" si="125"/>
        <v>-1.7901029450000081</v>
      </c>
      <c r="F557" s="2">
        <f t="shared" si="123"/>
        <v>11.620656889687503</v>
      </c>
      <c r="G557" s="2">
        <f t="shared" si="124"/>
        <v>-13.410784583125007</v>
      </c>
    </row>
    <row r="558" spans="1:13" x14ac:dyDescent="0.2">
      <c r="A558" s="2" t="s">
        <v>45</v>
      </c>
      <c r="B558" s="2">
        <v>2024</v>
      </c>
      <c r="E558" s="2">
        <f t="shared" si="125"/>
        <v>-2.6869200421875021</v>
      </c>
      <c r="F558" s="2">
        <f t="shared" si="123"/>
        <v>10.894704600312494</v>
      </c>
      <c r="G558" s="2">
        <f t="shared" si="124"/>
        <v>-13.581625551250001</v>
      </c>
    </row>
    <row r="559" spans="1:13" x14ac:dyDescent="0.2">
      <c r="A559" s="2" t="s">
        <v>45</v>
      </c>
      <c r="B559" s="2">
        <v>2025</v>
      </c>
      <c r="E559" s="2">
        <f t="shared" si="125"/>
        <v>-3.4312605662500033</v>
      </c>
      <c r="F559" s="2">
        <f t="shared" si="123"/>
        <v>10.333779406249995</v>
      </c>
      <c r="G559" s="2">
        <f t="shared" si="124"/>
        <v>-13.764280461562498</v>
      </c>
    </row>
    <row r="560" spans="1:13" x14ac:dyDescent="0.2">
      <c r="A560" s="2" t="s">
        <v>45</v>
      </c>
      <c r="B560" s="2">
        <v>2026</v>
      </c>
      <c r="E560" s="2">
        <f t="shared" si="125"/>
        <v>-4.0343043978125053</v>
      </c>
      <c r="F560" s="2">
        <f t="shared" si="123"/>
        <v>9.8649460584374964</v>
      </c>
      <c r="G560" s="2">
        <f t="shared" si="124"/>
        <v>-13.899220117500002</v>
      </c>
    </row>
    <row r="561" spans="1:7" x14ac:dyDescent="0.2">
      <c r="A561" s="2" t="s">
        <v>45</v>
      </c>
      <c r="B561" s="2">
        <v>2027</v>
      </c>
      <c r="E561" s="2">
        <f t="shared" si="125"/>
        <v>-4.5201918137500172</v>
      </c>
      <c r="F561" s="2">
        <f t="shared" si="123"/>
        <v>9.5346365450000086</v>
      </c>
      <c r="G561" s="2">
        <f t="shared" si="124"/>
        <v>-14.054875720937504</v>
      </c>
    </row>
    <row r="562" spans="1:7" x14ac:dyDescent="0.2">
      <c r="A562" s="2" t="s">
        <v>45</v>
      </c>
      <c r="B562" s="2">
        <v>2028</v>
      </c>
      <c r="E562" s="2">
        <f t="shared" si="125"/>
        <v>-4.9052146737499953</v>
      </c>
      <c r="F562" s="2">
        <f t="shared" si="123"/>
        <v>9.3128179293749902</v>
      </c>
      <c r="G562" s="2">
        <f t="shared" si="124"/>
        <v>-14.217975200625009</v>
      </c>
    </row>
    <row r="563" spans="1:7" x14ac:dyDescent="0.2">
      <c r="A563" s="2" t="s">
        <v>45</v>
      </c>
      <c r="B563" s="2">
        <v>2029</v>
      </c>
      <c r="E563" s="2">
        <f t="shared" si="125"/>
        <v>-5.241142328125008</v>
      </c>
      <c r="F563" s="2">
        <f t="shared" si="123"/>
        <v>9.1326284624999836</v>
      </c>
      <c r="G563" s="2">
        <f t="shared" si="124"/>
        <v>-14.372715948125007</v>
      </c>
    </row>
    <row r="564" spans="1:7" x14ac:dyDescent="0.2">
      <c r="A564" s="2" t="s">
        <v>45</v>
      </c>
      <c r="B564" s="2">
        <v>2030</v>
      </c>
      <c r="E564" s="2">
        <f t="shared" si="125"/>
        <v>-5.5561034290624889</v>
      </c>
      <c r="F564" s="2">
        <f t="shared" si="123"/>
        <v>8.952471348437502</v>
      </c>
      <c r="G564" s="2">
        <f t="shared" si="124"/>
        <v>-14.508679529687493</v>
      </c>
    </row>
    <row r="565" spans="1:7" x14ac:dyDescent="0.2">
      <c r="A565" s="2" t="s">
        <v>45</v>
      </c>
      <c r="B565" s="2">
        <v>2031</v>
      </c>
      <c r="E565" s="2">
        <f t="shared" si="125"/>
        <v>-5.7697814462499935</v>
      </c>
      <c r="F565" s="2">
        <f t="shared" si="123"/>
        <v>8.7921074521874978</v>
      </c>
      <c r="G565" s="2">
        <f t="shared" si="124"/>
        <v>-14.563200877499993</v>
      </c>
    </row>
    <row r="566" spans="1:7" x14ac:dyDescent="0.2">
      <c r="A566" s="2" t="s">
        <v>45</v>
      </c>
      <c r="B566" s="2">
        <v>2032</v>
      </c>
      <c r="E566" s="2">
        <f t="shared" si="125"/>
        <v>-5.9736334415624981</v>
      </c>
      <c r="F566" s="2">
        <f t="shared" si="123"/>
        <v>8.6400630159374963</v>
      </c>
      <c r="G566" s="2">
        <f t="shared" si="124"/>
        <v>-14.613782055624997</v>
      </c>
    </row>
    <row r="567" spans="1:7" x14ac:dyDescent="0.2">
      <c r="A567" s="2" t="s">
        <v>45</v>
      </c>
      <c r="B567" s="2">
        <v>2033</v>
      </c>
      <c r="E567" s="2">
        <f t="shared" si="125"/>
        <v>-6.1646658146875026</v>
      </c>
      <c r="F567" s="2">
        <f t="shared" si="123"/>
        <v>8.4917034418750035</v>
      </c>
      <c r="G567" s="2">
        <f t="shared" si="124"/>
        <v>-14.656321262500004</v>
      </c>
    </row>
    <row r="568" spans="1:7" x14ac:dyDescent="0.2">
      <c r="A568" s="2" t="s">
        <v>45</v>
      </c>
      <c r="B568" s="2">
        <v>2034</v>
      </c>
      <c r="E568" s="2">
        <f t="shared" si="125"/>
        <v>-6.3330619196874878</v>
      </c>
      <c r="F568" s="2">
        <f t="shared" si="123"/>
        <v>8.3548220403125022</v>
      </c>
      <c r="G568" s="2">
        <f t="shared" si="124"/>
        <v>-14.687936743749997</v>
      </c>
    </row>
    <row r="569" spans="1:7" x14ac:dyDescent="0.2">
      <c r="A569" s="2" t="s">
        <v>45</v>
      </c>
      <c r="B569" s="2">
        <v>2035</v>
      </c>
      <c r="E569" s="2">
        <f t="shared" si="125"/>
        <v>-6.4817327615624976</v>
      </c>
      <c r="F569" s="2">
        <f t="shared" si="123"/>
        <v>8.2291116712499957</v>
      </c>
      <c r="G569" s="2">
        <f t="shared" si="124"/>
        <v>-14.710806034062507</v>
      </c>
    </row>
    <row r="570" spans="1:7" x14ac:dyDescent="0.2">
      <c r="A570" s="2" t="s">
        <v>45</v>
      </c>
      <c r="B570" s="2">
        <v>2036</v>
      </c>
      <c r="E570" s="2">
        <f t="shared" si="125"/>
        <v>-6.5573879615625046</v>
      </c>
      <c r="F570" s="2">
        <f t="shared" si="123"/>
        <v>8.0927460715625053</v>
      </c>
      <c r="G570" s="2">
        <f t="shared" si="124"/>
        <v>-14.650061514687504</v>
      </c>
    </row>
    <row r="571" spans="1:7" x14ac:dyDescent="0.2">
      <c r="A571" s="2" t="s">
        <v>45</v>
      </c>
      <c r="B571" s="2">
        <v>2037</v>
      </c>
      <c r="E571" s="2">
        <f t="shared" si="125"/>
        <v>-6.6313631068750141</v>
      </c>
      <c r="F571" s="2">
        <f t="shared" si="123"/>
        <v>7.959423364062495</v>
      </c>
      <c r="G571" s="2">
        <f t="shared" si="124"/>
        <v>-14.590993434062504</v>
      </c>
    </row>
    <row r="572" spans="1:7" x14ac:dyDescent="0.2">
      <c r="A572" s="2" t="s">
        <v>45</v>
      </c>
      <c r="B572" s="2">
        <v>2038</v>
      </c>
      <c r="E572" s="2">
        <f t="shared" si="125"/>
        <v>-6.7099482628125031</v>
      </c>
      <c r="F572" s="2">
        <f t="shared" si="123"/>
        <v>7.823842874375007</v>
      </c>
      <c r="G572" s="2">
        <f t="shared" si="124"/>
        <v>-14.534035250624996</v>
      </c>
    </row>
    <row r="573" spans="1:7" x14ac:dyDescent="0.2">
      <c r="A573" s="2" t="s">
        <v>45</v>
      </c>
      <c r="B573" s="2">
        <v>2039</v>
      </c>
      <c r="E573" s="2">
        <f t="shared" si="125"/>
        <v>-6.781099425312533</v>
      </c>
      <c r="F573" s="2">
        <f t="shared" si="123"/>
        <v>7.6830291403125024</v>
      </c>
      <c r="G573" s="2">
        <f t="shared" si="124"/>
        <v>-14.464131819062505</v>
      </c>
    </row>
    <row r="574" spans="1:7" x14ac:dyDescent="0.2">
      <c r="A574" s="2" t="s">
        <v>45</v>
      </c>
      <c r="B574" s="2">
        <v>2040</v>
      </c>
      <c r="E574" s="2">
        <f t="shared" si="125"/>
        <v>-6.8350295093750049</v>
      </c>
      <c r="F574" s="2">
        <f t="shared" si="123"/>
        <v>7.5338243049999889</v>
      </c>
      <c r="G574" s="2">
        <f t="shared" si="124"/>
        <v>-14.368768969375001</v>
      </c>
    </row>
    <row r="575" spans="1:7" x14ac:dyDescent="0.2">
      <c r="A575" s="2" t="s">
        <v>45</v>
      </c>
      <c r="B575" s="2">
        <v>2041</v>
      </c>
      <c r="E575" s="2">
        <f t="shared" si="125"/>
        <v>-6.7988631062499962</v>
      </c>
      <c r="F575" s="2">
        <f t="shared" si="123"/>
        <v>7.3649107824999938</v>
      </c>
      <c r="G575" s="2">
        <f t="shared" si="124"/>
        <v>-14.163805343437524</v>
      </c>
    </row>
    <row r="576" spans="1:7" x14ac:dyDescent="0.2">
      <c r="A576" s="2" t="s">
        <v>45</v>
      </c>
      <c r="B576" s="2">
        <v>2042</v>
      </c>
      <c r="E576" s="2">
        <f t="shared" si="125"/>
        <v>-6.7722535665624832</v>
      </c>
      <c r="F576" s="2">
        <f t="shared" si="123"/>
        <v>7.1913956521874987</v>
      </c>
      <c r="G576" s="2">
        <f t="shared" si="124"/>
        <v>-13.963718560937501</v>
      </c>
    </row>
    <row r="577" spans="1:23" x14ac:dyDescent="0.2">
      <c r="A577" s="2" t="s">
        <v>45</v>
      </c>
      <c r="B577" s="2">
        <v>2043</v>
      </c>
      <c r="E577" s="2">
        <f t="shared" si="125"/>
        <v>-6.747949987812504</v>
      </c>
      <c r="F577" s="2">
        <f t="shared" si="123"/>
        <v>7.0131801949999897</v>
      </c>
      <c r="G577" s="2">
        <f t="shared" si="124"/>
        <v>-13.761095201249997</v>
      </c>
    </row>
    <row r="578" spans="1:23" x14ac:dyDescent="0.2">
      <c r="A578" s="2" t="s">
        <v>36</v>
      </c>
      <c r="B578" s="2">
        <v>1980</v>
      </c>
      <c r="C578" s="2">
        <v>-1.159</v>
      </c>
      <c r="D578" s="2">
        <v>-18.19501384524736</v>
      </c>
      <c r="E578" s="2">
        <f>DATA_PE!F290-DATA_PE!T290</f>
        <v>23.656405494687512</v>
      </c>
      <c r="F578" s="2">
        <f>DATA_PE!G290-DATA_PE!U290</f>
        <v>30.028326937187501</v>
      </c>
      <c r="G578" s="2">
        <f>DATA_PE!H290-DATA_PE!V290</f>
        <v>-6.3728555612500006</v>
      </c>
      <c r="H578" s="2">
        <f>DATA_PE!I290-DATA_PE!W290</f>
        <v>3.4653017324999951</v>
      </c>
      <c r="I578" s="2">
        <f>DATA_PE!J290-DATA_PE!X290</f>
        <v>14.01708743531249</v>
      </c>
      <c r="J578" s="2">
        <f>DATA_PE!K290-DATA_PE!Y290</f>
        <v>-10.550772281875009</v>
      </c>
      <c r="K578" s="2">
        <f>DATA_PE!L290-DATA_PE!Z290</f>
        <v>-0.31563021526950313</v>
      </c>
      <c r="M578" s="2" t="str">
        <f>A578</f>
        <v>Malaysia</v>
      </c>
      <c r="N578" s="2">
        <v>1</v>
      </c>
      <c r="O578" s="2">
        <f>AVERAGE(C578:C581)</f>
        <v>-9.0240000000000009</v>
      </c>
      <c r="P578" s="2">
        <f t="shared" ref="P578:W578" si="126">AVERAGE(D578:D581)</f>
        <v>-18.19501384524736</v>
      </c>
      <c r="Q578" s="2">
        <f t="shared" si="126"/>
        <v>23.525399767656246</v>
      </c>
      <c r="R578" s="2">
        <f t="shared" si="126"/>
        <v>29.895512005156249</v>
      </c>
      <c r="S578" s="2">
        <f t="shared" si="126"/>
        <v>-6.3706004010937498</v>
      </c>
      <c r="T578" s="2">
        <f t="shared" si="126"/>
        <v>2.1708949057031237</v>
      </c>
      <c r="U578" s="2">
        <f t="shared" si="126"/>
        <v>13.080995466171871</v>
      </c>
      <c r="V578" s="2">
        <f t="shared" si="126"/>
        <v>-10.909627781875006</v>
      </c>
      <c r="W578" s="2">
        <f t="shared" si="126"/>
        <v>3.1927040329763807</v>
      </c>
    </row>
    <row r="579" spans="1:23" x14ac:dyDescent="0.2">
      <c r="A579" s="2" t="s">
        <v>36</v>
      </c>
      <c r="B579" s="2">
        <v>1981</v>
      </c>
      <c r="C579" s="2">
        <v>-9.9109999999999996</v>
      </c>
      <c r="D579" s="2">
        <v>-18.19501384524736</v>
      </c>
      <c r="E579" s="2">
        <f>DATA_PE!F291-DATA_PE!T291</f>
        <v>23.243755459062491</v>
      </c>
      <c r="F579" s="2">
        <f>DATA_PE!G291-DATA_PE!U291</f>
        <v>29.640822832812503</v>
      </c>
      <c r="G579" s="2">
        <f>DATA_PE!H291-DATA_PE!V291</f>
        <v>-6.3970748771874968</v>
      </c>
      <c r="H579" s="2">
        <f>DATA_PE!I291-DATA_PE!W291</f>
        <v>2.6233593787499956</v>
      </c>
      <c r="I579" s="2">
        <f>DATA_PE!J291-DATA_PE!X291</f>
        <v>13.407662343750005</v>
      </c>
      <c r="J579" s="2">
        <f>DATA_PE!K291-DATA_PE!Y291</f>
        <v>-10.784388248125008</v>
      </c>
      <c r="K579" s="2">
        <f>DATA_PE!L291-DATA_PE!Z291</f>
        <v>2.1672857846988207</v>
      </c>
      <c r="M579" s="2" t="str">
        <f t="shared" ref="M579:M609" si="127">A579</f>
        <v>Malaysia</v>
      </c>
      <c r="N579" s="2">
        <v>2</v>
      </c>
      <c r="O579" s="2">
        <f>AVERAGE(C582:C585)</f>
        <v>0.25224999999999964</v>
      </c>
      <c r="P579" s="2">
        <f t="shared" ref="P579:W579" si="128">AVERAGE(D582:D585)</f>
        <v>-56.893371855067322</v>
      </c>
      <c r="Q579" s="2">
        <f t="shared" si="128"/>
        <v>24.794124857812491</v>
      </c>
      <c r="R579" s="2">
        <f t="shared" si="128"/>
        <v>31.320915333437494</v>
      </c>
      <c r="S579" s="2">
        <f t="shared" si="128"/>
        <v>-6.5270496462500018</v>
      </c>
      <c r="T579" s="2">
        <f t="shared" si="128"/>
        <v>-0.81316355195313506</v>
      </c>
      <c r="U579" s="2">
        <f t="shared" si="128"/>
        <v>11.010811420859373</v>
      </c>
      <c r="V579" s="2">
        <f t="shared" si="128"/>
        <v>-11.824332503515624</v>
      </c>
      <c r="W579" s="2">
        <f t="shared" si="128"/>
        <v>0.13583792537748463</v>
      </c>
    </row>
    <row r="580" spans="1:23" x14ac:dyDescent="0.2">
      <c r="A580" s="2" t="s">
        <v>36</v>
      </c>
      <c r="B580" s="2">
        <v>1982</v>
      </c>
      <c r="C580" s="2">
        <v>-13.395</v>
      </c>
      <c r="D580" s="2">
        <v>-18.19501384524736</v>
      </c>
      <c r="E580" s="2">
        <f>DATA_PE!F292-DATA_PE!T292</f>
        <v>23.340611259687492</v>
      </c>
      <c r="F580" s="2">
        <f>DATA_PE!G292-DATA_PE!U292</f>
        <v>29.712938321249993</v>
      </c>
      <c r="G580" s="2">
        <f>DATA_PE!H292-DATA_PE!V292</f>
        <v>-6.3723629787499991</v>
      </c>
      <c r="H580" s="2">
        <f>DATA_PE!I292-DATA_PE!W292</f>
        <v>1.7625199068749922</v>
      </c>
      <c r="I580" s="2">
        <f>DATA_PE!J292-DATA_PE!X292</f>
        <v>12.791923147187489</v>
      </c>
      <c r="J580" s="2">
        <f>DATA_PE!K292-DATA_PE!Y292</f>
        <v>-11.028425660312504</v>
      </c>
      <c r="K580" s="2">
        <f>DATA_PE!L292-DATA_PE!Z292</f>
        <v>4.7718025308636074</v>
      </c>
      <c r="M580" s="2" t="str">
        <f t="shared" si="127"/>
        <v>Malaysia</v>
      </c>
      <c r="N580" s="2">
        <v>3</v>
      </c>
      <c r="O580" s="2">
        <f>AVERAGE(C586:C589)</f>
        <v>-1.2132500000000002</v>
      </c>
      <c r="P580" s="2">
        <f t="shared" ref="P580:W580" si="129">AVERAGE(D586:D589)</f>
        <v>-42.052079861761747</v>
      </c>
      <c r="Q580" s="2">
        <f t="shared" si="129"/>
        <v>23.065219508593739</v>
      </c>
      <c r="R580" s="2">
        <f t="shared" si="129"/>
        <v>30.39246525726562</v>
      </c>
      <c r="S580" s="2">
        <f t="shared" si="129"/>
        <v>-7.3280603476562529</v>
      </c>
      <c r="T580" s="2">
        <f t="shared" si="129"/>
        <v>-2.5049176815625085</v>
      </c>
      <c r="U580" s="2">
        <f t="shared" si="129"/>
        <v>9.9747420423437489</v>
      </c>
      <c r="V580" s="2">
        <f t="shared" si="129"/>
        <v>-12.479911666953129</v>
      </c>
      <c r="W580" s="2">
        <f t="shared" si="129"/>
        <v>-2.2486684580287855</v>
      </c>
    </row>
    <row r="581" spans="1:23" x14ac:dyDescent="0.2">
      <c r="A581" s="2" t="s">
        <v>36</v>
      </c>
      <c r="B581" s="2">
        <v>1983</v>
      </c>
      <c r="C581" s="2">
        <v>-11.631</v>
      </c>
      <c r="D581" s="2">
        <v>-18.19501384524736</v>
      </c>
      <c r="E581" s="2">
        <f>DATA_PE!F293-DATA_PE!T293</f>
        <v>23.860826857187497</v>
      </c>
      <c r="F581" s="2">
        <f>DATA_PE!G293-DATA_PE!U293</f>
        <v>30.199959929374991</v>
      </c>
      <c r="G581" s="2">
        <f>DATA_PE!H293-DATA_PE!V293</f>
        <v>-6.3401081871875027</v>
      </c>
      <c r="H581" s="2">
        <f>DATA_PE!I293-DATA_PE!W293</f>
        <v>0.83239860468751203</v>
      </c>
      <c r="I581" s="2">
        <f>DATA_PE!J293-DATA_PE!X293</f>
        <v>12.107308938437498</v>
      </c>
      <c r="J581" s="2">
        <f>DATA_PE!K293-DATA_PE!Y293</f>
        <v>-11.274924937187505</v>
      </c>
      <c r="K581" s="2">
        <f>DATA_PE!L293-DATA_PE!Z293</f>
        <v>6.1473580316125966</v>
      </c>
      <c r="M581" s="2" t="str">
        <f t="shared" si="127"/>
        <v>Malaysia</v>
      </c>
      <c r="N581" s="2">
        <v>4</v>
      </c>
      <c r="O581" s="2">
        <f>AVERAGE(C590:C593)</f>
        <v>-6.4050000000000002</v>
      </c>
      <c r="P581" s="2">
        <f t="shared" ref="P581:W581" si="130">AVERAGE(D590:D593)</f>
        <v>-16.974865607872768</v>
      </c>
      <c r="Q581" s="2">
        <f t="shared" si="130"/>
        <v>20.698672414140624</v>
      </c>
      <c r="R581" s="2">
        <f t="shared" si="130"/>
        <v>28.690101772343745</v>
      </c>
      <c r="S581" s="2">
        <f t="shared" si="130"/>
        <v>-7.9915468707812529</v>
      </c>
      <c r="T581" s="2">
        <f t="shared" si="130"/>
        <v>-3.0059192050000068</v>
      </c>
      <c r="U581" s="2">
        <f t="shared" si="130"/>
        <v>9.9265166524999984</v>
      </c>
      <c r="V581" s="2">
        <f t="shared" si="130"/>
        <v>-12.932500462812502</v>
      </c>
      <c r="W581" s="2">
        <f t="shared" si="130"/>
        <v>0.97188405921875431</v>
      </c>
    </row>
    <row r="582" spans="1:23" x14ac:dyDescent="0.2">
      <c r="A582" s="2" t="s">
        <v>36</v>
      </c>
      <c r="B582" s="2">
        <v>1984</v>
      </c>
      <c r="C582" s="2">
        <v>-4.9080000000000004</v>
      </c>
      <c r="D582" s="2">
        <v>-56.893371855067322</v>
      </c>
      <c r="E582" s="2">
        <f>DATA_PE!F294-DATA_PE!T294</f>
        <v>24.540623847187497</v>
      </c>
      <c r="F582" s="2">
        <f>DATA_PE!G294-DATA_PE!U294</f>
        <v>30.890366462499998</v>
      </c>
      <c r="G582" s="2">
        <f>DATA_PE!H294-DATA_PE!V294</f>
        <v>-6.3498224653125002</v>
      </c>
      <c r="H582" s="2">
        <f>DATA_PE!I294-DATA_PE!W294</f>
        <v>0.27530573374998824</v>
      </c>
      <c r="I582" s="2">
        <f>DATA_PE!J294-DATA_PE!X294</f>
        <v>11.768482041874996</v>
      </c>
      <c r="J582" s="2">
        <f>DATA_PE!K294-DATA_PE!Y294</f>
        <v>-11.493175129375004</v>
      </c>
      <c r="K582" s="2">
        <f>DATA_PE!L294-DATA_PE!Z294</f>
        <v>7.4507448366229694</v>
      </c>
      <c r="M582" s="2" t="str">
        <f t="shared" si="127"/>
        <v>Malaysia</v>
      </c>
      <c r="N582" s="2">
        <v>5</v>
      </c>
      <c r="O582" s="2">
        <f>AVERAGE(C594:C597)</f>
        <v>4.6942500000000003</v>
      </c>
      <c r="P582" s="2">
        <f t="shared" ref="P582:W582" si="131">AVERAGE(D594:D597)</f>
        <v>-46.330341053539783</v>
      </c>
      <c r="Q582" s="2">
        <f t="shared" si="131"/>
        <v>17.720536372109365</v>
      </c>
      <c r="R582" s="2">
        <f t="shared" si="131"/>
        <v>26.314363801953121</v>
      </c>
      <c r="S582" s="2">
        <f t="shared" si="131"/>
        <v>-8.5940681037500024</v>
      </c>
      <c r="T582" s="2">
        <f t="shared" si="131"/>
        <v>-4.5420604692968745</v>
      </c>
      <c r="U582" s="2">
        <f t="shared" si="131"/>
        <v>9.0400062981249931</v>
      </c>
      <c r="V582" s="2">
        <f t="shared" si="131"/>
        <v>-13.582142888984375</v>
      </c>
      <c r="W582" s="2">
        <f t="shared" si="131"/>
        <v>1.3529865165440995</v>
      </c>
    </row>
    <row r="583" spans="1:23" x14ac:dyDescent="0.2">
      <c r="A583" s="2" t="s">
        <v>36</v>
      </c>
      <c r="B583" s="2">
        <v>1985</v>
      </c>
      <c r="C583" s="2">
        <v>-1.958</v>
      </c>
      <c r="D583" s="2">
        <v>-56.893371855067322</v>
      </c>
      <c r="E583" s="2">
        <f>DATA_PE!F295-DATA_PE!T295</f>
        <v>25.157395415312486</v>
      </c>
      <c r="F583" s="2">
        <f>DATA_PE!G295-DATA_PE!U295</f>
        <v>31.581739767499997</v>
      </c>
      <c r="G583" s="2">
        <f>DATA_PE!H295-DATA_PE!V295</f>
        <v>-6.4252765500000049</v>
      </c>
      <c r="H583" s="2">
        <f>DATA_PE!I295-DATA_PE!W295</f>
        <v>-0.45876107250001041</v>
      </c>
      <c r="I583" s="2">
        <f>DATA_PE!J295-DATA_PE!X295</f>
        <v>11.260809881874994</v>
      </c>
      <c r="J583" s="2">
        <f>DATA_PE!K295-DATA_PE!Y295</f>
        <v>-11.719856019999998</v>
      </c>
      <c r="K583" s="2">
        <f>DATA_PE!L295-DATA_PE!Z295</f>
        <v>0.9522896984951148</v>
      </c>
      <c r="M583" s="2" t="str">
        <f t="shared" si="127"/>
        <v>Malaysia</v>
      </c>
      <c r="N583" s="2">
        <v>6</v>
      </c>
      <c r="O583" s="2">
        <f>AVERAGE(C598:C601)</f>
        <v>9.1475000000000009</v>
      </c>
      <c r="P583" s="2">
        <f t="shared" ref="P583:W583" si="132">AVERAGE(D598:D601)</f>
        <v>-27.271128427873258</v>
      </c>
      <c r="Q583" s="2">
        <f t="shared" si="132"/>
        <v>14.235235933984368</v>
      </c>
      <c r="R583" s="2">
        <f t="shared" si="132"/>
        <v>23.202077473515622</v>
      </c>
      <c r="S583" s="2">
        <f t="shared" si="132"/>
        <v>-8.9671371695312523</v>
      </c>
      <c r="T583" s="2">
        <f t="shared" si="132"/>
        <v>-6.6217734843749927</v>
      </c>
      <c r="U583" s="2">
        <f t="shared" si="132"/>
        <v>7.6136750423437487</v>
      </c>
      <c r="V583" s="2">
        <f t="shared" si="132"/>
        <v>-14.235711523984378</v>
      </c>
      <c r="W583" s="2">
        <f t="shared" si="132"/>
        <v>-1.0345684695031396</v>
      </c>
    </row>
    <row r="584" spans="1:23" x14ac:dyDescent="0.2">
      <c r="A584" s="2" t="s">
        <v>36</v>
      </c>
      <c r="B584" s="2">
        <v>1986</v>
      </c>
      <c r="C584" s="2">
        <v>-0.44</v>
      </c>
      <c r="D584" s="2">
        <v>-56.893371855067322</v>
      </c>
      <c r="E584" s="2">
        <f>DATA_PE!F296-DATA_PE!T296</f>
        <v>24.913817028750003</v>
      </c>
      <c r="F584" s="2">
        <f>DATA_PE!G296-DATA_PE!U296</f>
        <v>31.481772835937498</v>
      </c>
      <c r="G584" s="2">
        <f>DATA_PE!H296-DATA_PE!V296</f>
        <v>-6.5677538781250009</v>
      </c>
      <c r="H584" s="2">
        <f>DATA_PE!I296-DATA_PE!W296</f>
        <v>-1.2290276990625202</v>
      </c>
      <c r="I584" s="2">
        <f>DATA_PE!J296-DATA_PE!X296</f>
        <v>10.712854275937499</v>
      </c>
      <c r="J584" s="2">
        <f>DATA_PE!K296-DATA_PE!Y296</f>
        <v>-11.941999795624994</v>
      </c>
      <c r="K584" s="2">
        <f>DATA_PE!L296-DATA_PE!Z296</f>
        <v>-3.261621103834802</v>
      </c>
      <c r="M584" s="2" t="str">
        <f t="shared" si="127"/>
        <v>Malaysia</v>
      </c>
      <c r="N584" s="2">
        <v>7</v>
      </c>
      <c r="O584" s="2">
        <f>AVERAGE(C602:C605)</f>
        <v>14.488750000000001</v>
      </c>
      <c r="P584" s="2">
        <f t="shared" ref="P584:W584" si="133">AVERAGE(D602:D605)</f>
        <v>-14.589698265870075</v>
      </c>
      <c r="Q584" s="2">
        <f t="shared" si="133"/>
        <v>10.290234776406235</v>
      </c>
      <c r="R584" s="2">
        <f t="shared" si="133"/>
        <v>19.570267107500001</v>
      </c>
      <c r="S584" s="2">
        <f t="shared" si="133"/>
        <v>-9.2797632933593786</v>
      </c>
      <c r="T584" s="2">
        <f t="shared" si="133"/>
        <v>-8.7651996891406387</v>
      </c>
      <c r="U584" s="2">
        <f t="shared" si="133"/>
        <v>5.9737603625781279</v>
      </c>
      <c r="V584" s="2">
        <f t="shared" si="133"/>
        <v>-14.738805504609378</v>
      </c>
      <c r="W584" s="2">
        <f t="shared" si="133"/>
        <v>0.48979886459831595</v>
      </c>
    </row>
    <row r="585" spans="1:23" x14ac:dyDescent="0.2">
      <c r="A585" s="2" t="s">
        <v>36</v>
      </c>
      <c r="B585" s="2">
        <v>1987</v>
      </c>
      <c r="C585" s="2">
        <v>8.3149999999999995</v>
      </c>
      <c r="D585" s="2">
        <v>-56.893371855067322</v>
      </c>
      <c r="E585" s="2">
        <f>DATA_PE!F297-DATA_PE!T297</f>
        <v>24.564663139999986</v>
      </c>
      <c r="F585" s="2">
        <f>DATA_PE!G297-DATA_PE!U297</f>
        <v>31.32978226781249</v>
      </c>
      <c r="G585" s="2">
        <f>DATA_PE!H297-DATA_PE!V297</f>
        <v>-6.7653456915625023</v>
      </c>
      <c r="H585" s="2">
        <f>DATA_PE!I297-DATA_PE!W297</f>
        <v>-1.8401711699999979</v>
      </c>
      <c r="I585" s="2">
        <f>DATA_PE!J297-DATA_PE!X297</f>
        <v>10.301099483749997</v>
      </c>
      <c r="J585" s="2">
        <f>DATA_PE!K297-DATA_PE!Y297</f>
        <v>-12.142299069062503</v>
      </c>
      <c r="K585" s="2">
        <f>DATA_PE!L297-DATA_PE!Z297</f>
        <v>-4.5980617297733444</v>
      </c>
      <c r="M585" s="2" t="str">
        <f t="shared" si="127"/>
        <v>Malaysia</v>
      </c>
      <c r="N585" s="2">
        <v>8</v>
      </c>
      <c r="O585" s="2">
        <f>AVERAGE(C606:C609)</f>
        <v>13.779</v>
      </c>
      <c r="P585" s="2">
        <f t="shared" ref="P585:W585" si="134">AVERAGE(D606:D609)</f>
        <v>12.846679858279145</v>
      </c>
      <c r="Q585" s="2">
        <f t="shared" si="134"/>
        <v>6.3200247249999997</v>
      </c>
      <c r="R585" s="2">
        <f t="shared" si="134"/>
        <v>16.28344838796875</v>
      </c>
      <c r="S585" s="2">
        <f t="shared" si="134"/>
        <v>-9.9634071347656263</v>
      </c>
      <c r="T585" s="2">
        <f t="shared" si="134"/>
        <v>-10.337774042499996</v>
      </c>
      <c r="U585" s="2">
        <f t="shared" si="134"/>
        <v>4.4718277336718666</v>
      </c>
      <c r="V585" s="2">
        <f t="shared" si="134"/>
        <v>-14.809597018750008</v>
      </c>
      <c r="W585" s="2">
        <f t="shared" si="134"/>
        <v>0.96481950329561406</v>
      </c>
    </row>
    <row r="586" spans="1:23" x14ac:dyDescent="0.2">
      <c r="A586" s="2" t="s">
        <v>36</v>
      </c>
      <c r="B586" s="2">
        <v>1988</v>
      </c>
      <c r="C586" s="2">
        <v>5.2080000000000002</v>
      </c>
      <c r="D586" s="2">
        <v>-42.052079861761747</v>
      </c>
      <c r="E586" s="2">
        <f>DATA_PE!F298-DATA_PE!T298</f>
        <v>24.031433356249998</v>
      </c>
      <c r="F586" s="2">
        <f>DATA_PE!G298-DATA_PE!U298</f>
        <v>31.03182631375001</v>
      </c>
      <c r="G586" s="2">
        <f>DATA_PE!H298-DATA_PE!V298</f>
        <v>-7.0003978931250037</v>
      </c>
      <c r="H586" s="2">
        <f>DATA_PE!I298-DATA_PE!W298</f>
        <v>-2.221248367500003</v>
      </c>
      <c r="I586" s="2">
        <f>DATA_PE!J298-DATA_PE!X298</f>
        <v>10.089416907812502</v>
      </c>
      <c r="J586" s="2">
        <f>DATA_PE!K298-DATA_PE!Y298</f>
        <v>-12.310668538750008</v>
      </c>
      <c r="K586" s="2">
        <f>DATA_PE!L298-DATA_PE!Z298</f>
        <v>-3.4317528734207627</v>
      </c>
      <c r="M586" s="2" t="str">
        <f t="shared" si="127"/>
        <v>Malaysia</v>
      </c>
      <c r="N586" s="2">
        <v>9</v>
      </c>
      <c r="Q586" s="2">
        <f>T578</f>
        <v>2.1708949057031237</v>
      </c>
      <c r="R586" s="2">
        <f t="shared" ref="R586:S593" si="135">U578</f>
        <v>13.080995466171871</v>
      </c>
      <c r="S586" s="2">
        <f t="shared" si="135"/>
        <v>-10.909627781875006</v>
      </c>
    </row>
    <row r="587" spans="1:23" x14ac:dyDescent="0.2">
      <c r="A587" s="2" t="s">
        <v>36</v>
      </c>
      <c r="B587" s="2">
        <v>1989</v>
      </c>
      <c r="C587" s="2">
        <v>0.67300000000000004</v>
      </c>
      <c r="D587" s="2">
        <v>-42.052079861761747</v>
      </c>
      <c r="E587" s="2">
        <f>DATA_PE!F299-DATA_PE!T299</f>
        <v>23.396058337187483</v>
      </c>
      <c r="F587" s="2">
        <f>DATA_PE!G299-DATA_PE!U299</f>
        <v>30.631275335624991</v>
      </c>
      <c r="G587" s="2">
        <f>DATA_PE!H299-DATA_PE!V299</f>
        <v>-7.2364857290625011</v>
      </c>
      <c r="H587" s="2">
        <f>DATA_PE!I299-DATA_PE!W299</f>
        <v>-2.5213768984375164</v>
      </c>
      <c r="I587" s="2">
        <f>DATA_PE!J299-DATA_PE!X299</f>
        <v>9.9137849349999918</v>
      </c>
      <c r="J587" s="2">
        <f>DATA_PE!K299-DATA_PE!Y299</f>
        <v>-12.435081374687497</v>
      </c>
      <c r="K587" s="2">
        <f>DATA_PE!L299-DATA_PE!Z299</f>
        <v>-2.8062905298922325</v>
      </c>
      <c r="M587" s="2" t="str">
        <f t="shared" si="127"/>
        <v>Malaysia</v>
      </c>
      <c r="N587" s="2">
        <v>10</v>
      </c>
      <c r="Q587" s="2">
        <f t="shared" ref="Q587:Q593" si="136">T579</f>
        <v>-0.81316355195313506</v>
      </c>
      <c r="R587" s="2">
        <f t="shared" si="135"/>
        <v>11.010811420859373</v>
      </c>
      <c r="S587" s="2">
        <f t="shared" si="135"/>
        <v>-11.824332503515624</v>
      </c>
    </row>
    <row r="588" spans="1:23" x14ac:dyDescent="0.2">
      <c r="A588" s="2" t="s">
        <v>36</v>
      </c>
      <c r="B588" s="2">
        <v>1990</v>
      </c>
      <c r="C588" s="2">
        <v>-2.117</v>
      </c>
      <c r="D588" s="2">
        <v>-42.052079861761747</v>
      </c>
      <c r="E588" s="2">
        <f>DATA_PE!F300-DATA_PE!T300</f>
        <v>22.770671566875002</v>
      </c>
      <c r="F588" s="2">
        <f>DATA_PE!G300-DATA_PE!U300</f>
        <v>30.218589971562494</v>
      </c>
      <c r="G588" s="2">
        <f>DATA_PE!H300-DATA_PE!V300</f>
        <v>-7.4489543871875039</v>
      </c>
      <c r="H588" s="2">
        <f>DATA_PE!I300-DATA_PE!W300</f>
        <v>-2.6349425153125097</v>
      </c>
      <c r="I588" s="2">
        <f>DATA_PE!J300-DATA_PE!X300</f>
        <v>9.9041094368749931</v>
      </c>
      <c r="J588" s="2">
        <f>DATA_PE!K300-DATA_PE!Y300</f>
        <v>-12.539112171250002</v>
      </c>
      <c r="K588" s="2">
        <f>DATA_PE!L300-DATA_PE!Z300</f>
        <v>-2.1361123432946698</v>
      </c>
      <c r="M588" s="2" t="str">
        <f t="shared" si="127"/>
        <v>Malaysia</v>
      </c>
      <c r="N588" s="2">
        <v>11</v>
      </c>
      <c r="Q588" s="2">
        <f t="shared" si="136"/>
        <v>-2.5049176815625085</v>
      </c>
      <c r="R588" s="2">
        <f t="shared" si="135"/>
        <v>9.9747420423437489</v>
      </c>
      <c r="S588" s="2">
        <f t="shared" si="135"/>
        <v>-12.479911666953129</v>
      </c>
    </row>
    <row r="589" spans="1:23" x14ac:dyDescent="0.2">
      <c r="A589" s="2" t="s">
        <v>36</v>
      </c>
      <c r="B589" s="2">
        <v>1991</v>
      </c>
      <c r="C589" s="2">
        <v>-8.6170000000000009</v>
      </c>
      <c r="D589" s="2">
        <v>-42.052079861761747</v>
      </c>
      <c r="E589" s="2">
        <f>DATA_PE!F301-DATA_PE!T301</f>
        <v>22.062714774062471</v>
      </c>
      <c r="F589" s="2">
        <f>DATA_PE!G301-DATA_PE!U301</f>
        <v>29.688169408124992</v>
      </c>
      <c r="G589" s="2">
        <f>DATA_PE!H301-DATA_PE!V301</f>
        <v>-7.6264033812500012</v>
      </c>
      <c r="H589" s="2">
        <f>DATA_PE!I301-DATA_PE!W301</f>
        <v>-2.6421029450000049</v>
      </c>
      <c r="I589" s="2">
        <f>DATA_PE!J301-DATA_PE!X301</f>
        <v>9.9916568896875049</v>
      </c>
      <c r="J589" s="2">
        <f>DATA_PE!K301-DATA_PE!Y301</f>
        <v>-12.634784583125006</v>
      </c>
      <c r="K589" s="2">
        <f>DATA_PE!L301-DATA_PE!Z301</f>
        <v>-0.62051808550747789</v>
      </c>
      <c r="M589" s="2" t="str">
        <f t="shared" si="127"/>
        <v>Malaysia</v>
      </c>
      <c r="N589" s="2">
        <v>12</v>
      </c>
      <c r="Q589" s="2">
        <f t="shared" si="136"/>
        <v>-3.0059192050000068</v>
      </c>
      <c r="R589" s="2">
        <f t="shared" si="135"/>
        <v>9.9265166524999984</v>
      </c>
      <c r="S589" s="2">
        <f t="shared" si="135"/>
        <v>-12.932500462812502</v>
      </c>
    </row>
    <row r="590" spans="1:23" x14ac:dyDescent="0.2">
      <c r="A590" s="2" t="s">
        <v>36</v>
      </c>
      <c r="B590" s="2">
        <v>1992</v>
      </c>
      <c r="C590" s="2">
        <v>-3.7309999999999999</v>
      </c>
      <c r="D590" s="2">
        <v>-16.974865607872768</v>
      </c>
      <c r="E590" s="2">
        <f>DATA_PE!F302-DATA_PE!T302</f>
        <v>21.494969068437491</v>
      </c>
      <c r="F590" s="2">
        <f>DATA_PE!G302-DATA_PE!U302</f>
        <v>29.275131174062491</v>
      </c>
      <c r="G590" s="2">
        <f>DATA_PE!H302-DATA_PE!V302</f>
        <v>-7.7802386250000026</v>
      </c>
      <c r="H590" s="2">
        <f>DATA_PE!I302-DATA_PE!W302</f>
        <v>-2.6869200421875021</v>
      </c>
      <c r="I590" s="2">
        <f>DATA_PE!J302-DATA_PE!X302</f>
        <v>10.051704600312497</v>
      </c>
      <c r="J590" s="2">
        <f>DATA_PE!K302-DATA_PE!Y302</f>
        <v>-12.739625551250001</v>
      </c>
      <c r="K590" s="2">
        <f>DATA_PE!L302-DATA_PE!Z302</f>
        <v>-0.71961437516534099</v>
      </c>
      <c r="M590" s="2" t="str">
        <f t="shared" si="127"/>
        <v>Malaysia</v>
      </c>
      <c r="N590" s="2">
        <v>13</v>
      </c>
      <c r="Q590" s="2">
        <f t="shared" si="136"/>
        <v>-4.5420604692968745</v>
      </c>
      <c r="R590" s="2">
        <f t="shared" si="135"/>
        <v>9.0400062981249931</v>
      </c>
      <c r="S590" s="2">
        <f t="shared" si="135"/>
        <v>-13.582142888984375</v>
      </c>
    </row>
    <row r="591" spans="1:23" x14ac:dyDescent="0.2">
      <c r="A591" s="2" t="s">
        <v>36</v>
      </c>
      <c r="B591" s="2">
        <v>1993</v>
      </c>
      <c r="C591" s="2">
        <v>-4.6029999999999998</v>
      </c>
      <c r="D591" s="2">
        <v>-16.974865607872768</v>
      </c>
      <c r="E591" s="2">
        <f>DATA_PE!F303-DATA_PE!T303</f>
        <v>20.995455330312517</v>
      </c>
      <c r="F591" s="2">
        <f>DATA_PE!G303-DATA_PE!U303</f>
        <v>28.916286289687495</v>
      </c>
      <c r="G591" s="2">
        <f>DATA_PE!H303-DATA_PE!V303</f>
        <v>-7.9221272143750037</v>
      </c>
      <c r="H591" s="2">
        <f>DATA_PE!I303-DATA_PE!W303</f>
        <v>-2.8482605662500049</v>
      </c>
      <c r="I591" s="2">
        <f>DATA_PE!J303-DATA_PE!X303</f>
        <v>10.017779406249993</v>
      </c>
      <c r="J591" s="2">
        <f>DATA_PE!K303-DATA_PE!Y303</f>
        <v>-12.866280461562496</v>
      </c>
      <c r="K591" s="2">
        <f>DATA_PE!L303-DATA_PE!Z303</f>
        <v>0.67879560803668748</v>
      </c>
      <c r="M591" s="2" t="str">
        <f t="shared" si="127"/>
        <v>Malaysia</v>
      </c>
      <c r="N591" s="2">
        <v>14</v>
      </c>
      <c r="Q591" s="2">
        <f t="shared" si="136"/>
        <v>-6.6217734843749927</v>
      </c>
      <c r="R591" s="2">
        <f t="shared" si="135"/>
        <v>7.6136750423437487</v>
      </c>
      <c r="S591" s="2">
        <f t="shared" si="135"/>
        <v>-14.235711523984378</v>
      </c>
    </row>
    <row r="592" spans="1:23" x14ac:dyDescent="0.2">
      <c r="A592" s="2" t="s">
        <v>36</v>
      </c>
      <c r="B592" s="2">
        <v>1994</v>
      </c>
      <c r="C592" s="2">
        <v>-7.556</v>
      </c>
      <c r="D592" s="2">
        <v>-16.974865607872768</v>
      </c>
      <c r="E592" s="2">
        <f>DATA_PE!F304-DATA_PE!T304</f>
        <v>20.460991534687487</v>
      </c>
      <c r="F592" s="2">
        <f>DATA_PE!G304-DATA_PE!U304</f>
        <v>28.523382721874995</v>
      </c>
      <c r="G592" s="2">
        <f>DATA_PE!H304-DATA_PE!V304</f>
        <v>-8.0614606990625042</v>
      </c>
      <c r="H592" s="2">
        <f>DATA_PE!I304-DATA_PE!W304</f>
        <v>-3.0793043978124999</v>
      </c>
      <c r="I592" s="2">
        <f>DATA_PE!J304-DATA_PE!X304</f>
        <v>9.9079460584374957</v>
      </c>
      <c r="J592" s="2">
        <f>DATA_PE!K304-DATA_PE!Y304</f>
        <v>-12.986220117500002</v>
      </c>
      <c r="K592" s="2">
        <f>DATA_PE!L304-DATA_PE!Z304</f>
        <v>0.87315778556096102</v>
      </c>
      <c r="M592" s="2" t="str">
        <f t="shared" si="127"/>
        <v>Malaysia</v>
      </c>
      <c r="N592" s="2">
        <v>15</v>
      </c>
      <c r="Q592" s="2">
        <f t="shared" si="136"/>
        <v>-8.7651996891406387</v>
      </c>
      <c r="R592" s="2">
        <f t="shared" si="135"/>
        <v>5.9737603625781279</v>
      </c>
      <c r="S592" s="2">
        <f t="shared" si="135"/>
        <v>-14.738805504609378</v>
      </c>
    </row>
    <row r="593" spans="1:19" x14ac:dyDescent="0.2">
      <c r="A593" s="2" t="s">
        <v>36</v>
      </c>
      <c r="B593" s="2">
        <v>1995</v>
      </c>
      <c r="C593" s="2">
        <v>-9.73</v>
      </c>
      <c r="D593" s="2">
        <v>-16.974865607872768</v>
      </c>
      <c r="E593" s="2">
        <f>DATA_PE!F305-DATA_PE!T305</f>
        <v>19.843273723124994</v>
      </c>
      <c r="F593" s="2">
        <f>DATA_PE!G305-DATA_PE!U305</f>
        <v>28.045606903749995</v>
      </c>
      <c r="G593" s="2">
        <f>DATA_PE!H305-DATA_PE!V305</f>
        <v>-8.2023609446875039</v>
      </c>
      <c r="H593" s="2">
        <f>DATA_PE!I305-DATA_PE!W305</f>
        <v>-3.4091918137500201</v>
      </c>
      <c r="I593" s="2">
        <f>DATA_PE!J305-DATA_PE!X305</f>
        <v>9.7286365450000041</v>
      </c>
      <c r="J593" s="2">
        <f>DATA_PE!K305-DATA_PE!Y305</f>
        <v>-13.137875720937505</v>
      </c>
      <c r="K593" s="2">
        <f>DATA_PE!L305-DATA_PE!Z305</f>
        <v>3.0551972184427099</v>
      </c>
      <c r="M593" s="2" t="str">
        <f t="shared" si="127"/>
        <v>Malaysia</v>
      </c>
      <c r="N593" s="2">
        <v>16</v>
      </c>
      <c r="Q593" s="2">
        <f t="shared" si="136"/>
        <v>-10.337774042499996</v>
      </c>
      <c r="R593" s="2">
        <f t="shared" si="135"/>
        <v>4.4718277336718666</v>
      </c>
      <c r="S593" s="2">
        <f t="shared" si="135"/>
        <v>-14.809597018750008</v>
      </c>
    </row>
    <row r="594" spans="1:19" x14ac:dyDescent="0.2">
      <c r="A594" s="2" t="s">
        <v>36</v>
      </c>
      <c r="B594" s="2">
        <v>1996</v>
      </c>
      <c r="C594" s="2">
        <v>-4.4240000000000004</v>
      </c>
      <c r="D594" s="2">
        <v>-46.330341053539783</v>
      </c>
      <c r="E594" s="2">
        <f>DATA_PE!F306-DATA_PE!T306</f>
        <v>19.085618523437489</v>
      </c>
      <c r="F594" s="2">
        <f>DATA_PE!G306-DATA_PE!U306</f>
        <v>27.444589898124995</v>
      </c>
      <c r="G594" s="2">
        <f>DATA_PE!H306-DATA_PE!V306</f>
        <v>-8.3589422709375043</v>
      </c>
      <c r="H594" s="2">
        <f>DATA_PE!I306-DATA_PE!W306</f>
        <v>-3.8272146737499995</v>
      </c>
      <c r="I594" s="2">
        <f>DATA_PE!J306-DATA_PE!X306</f>
        <v>9.4858179293749849</v>
      </c>
      <c r="J594" s="2">
        <f>DATA_PE!K306-DATA_PE!Y306</f>
        <v>-13.31297520062501</v>
      </c>
      <c r="K594" s="2">
        <f>DATA_PE!L306-DATA_PE!Z306</f>
        <v>6.0621909703788397</v>
      </c>
      <c r="M594" s="2" t="str">
        <f t="shared" si="127"/>
        <v>Malaysia</v>
      </c>
    </row>
    <row r="595" spans="1:19" x14ac:dyDescent="0.2">
      <c r="A595" s="2" t="s">
        <v>36</v>
      </c>
      <c r="B595" s="2">
        <v>1997</v>
      </c>
      <c r="C595" s="2">
        <v>-5.9249999999999998</v>
      </c>
      <c r="D595" s="2">
        <v>-46.330341053539783</v>
      </c>
      <c r="E595" s="2">
        <f>DATA_PE!F307-DATA_PE!T307</f>
        <v>18.214134339062483</v>
      </c>
      <c r="F595" s="2">
        <f>DATA_PE!G307-DATA_PE!U307</f>
        <v>26.735753459999994</v>
      </c>
      <c r="G595" s="2">
        <f>DATA_PE!H307-DATA_PE!V307</f>
        <v>-8.5216027578125022</v>
      </c>
      <c r="H595" s="2">
        <f>DATA_PE!I307-DATA_PE!W307</f>
        <v>-4.2941423281250124</v>
      </c>
      <c r="I595" s="2">
        <f>DATA_PE!J307-DATA_PE!X307</f>
        <v>9.2046284624999863</v>
      </c>
      <c r="J595" s="2">
        <f>DATA_PE!K307-DATA_PE!Y307</f>
        <v>-13.498715948125007</v>
      </c>
      <c r="K595" s="2">
        <f>DATA_PE!L307-DATA_PE!Z307</f>
        <v>7.3127625142973258</v>
      </c>
      <c r="M595" s="2" t="str">
        <f t="shared" si="127"/>
        <v>Malaysia</v>
      </c>
    </row>
    <row r="596" spans="1:19" x14ac:dyDescent="0.2">
      <c r="A596" s="2" t="s">
        <v>36</v>
      </c>
      <c r="B596" s="2">
        <v>1998</v>
      </c>
      <c r="C596" s="2">
        <v>13.202</v>
      </c>
      <c r="D596" s="2">
        <v>-46.330341053539783</v>
      </c>
      <c r="E596" s="2">
        <f>DATA_PE!F308-DATA_PE!T308</f>
        <v>17.271350022187491</v>
      </c>
      <c r="F596" s="2">
        <f>DATA_PE!G308-DATA_PE!U308</f>
        <v>25.949721136562506</v>
      </c>
      <c r="G596" s="2">
        <f>DATA_PE!H308-DATA_PE!V308</f>
        <v>-8.679350243750001</v>
      </c>
      <c r="H596" s="2">
        <f>DATA_PE!I308-DATA_PE!W308</f>
        <v>-4.7841034290624904</v>
      </c>
      <c r="I596" s="2">
        <f>DATA_PE!J308-DATA_PE!X308</f>
        <v>8.9014713484375001</v>
      </c>
      <c r="J596" s="2">
        <f>DATA_PE!K308-DATA_PE!Y308</f>
        <v>-13.684679529687493</v>
      </c>
      <c r="K596" s="2">
        <f>DATA_PE!L308-DATA_PE!Z308</f>
        <v>-4.6765551406181292</v>
      </c>
      <c r="M596" s="2" t="str">
        <f t="shared" si="127"/>
        <v>Malaysia</v>
      </c>
    </row>
    <row r="597" spans="1:19" x14ac:dyDescent="0.2">
      <c r="A597" s="2" t="s">
        <v>36</v>
      </c>
      <c r="B597" s="2">
        <v>1999</v>
      </c>
      <c r="C597" s="2">
        <v>15.923999999999999</v>
      </c>
      <c r="D597" s="2">
        <v>-46.330341053539783</v>
      </c>
      <c r="E597" s="2">
        <f>DATA_PE!F309-DATA_PE!T309</f>
        <v>16.311042603749996</v>
      </c>
      <c r="F597" s="2">
        <f>DATA_PE!G309-DATA_PE!U309</f>
        <v>25.127390713124992</v>
      </c>
      <c r="G597" s="2">
        <f>DATA_PE!H309-DATA_PE!V309</f>
        <v>-8.8163771425000039</v>
      </c>
      <c r="H597" s="2">
        <f>DATA_PE!I309-DATA_PE!W309</f>
        <v>-5.2627814462499956</v>
      </c>
      <c r="I597" s="2">
        <f>DATA_PE!J309-DATA_PE!X309</f>
        <v>8.5681074521875011</v>
      </c>
      <c r="J597" s="2">
        <f>DATA_PE!K309-DATA_PE!Y309</f>
        <v>-13.832200877499993</v>
      </c>
      <c r="K597" s="2">
        <f>DATA_PE!L309-DATA_PE!Z309</f>
        <v>-3.2864522778816379</v>
      </c>
      <c r="M597" s="2" t="str">
        <f t="shared" si="127"/>
        <v>Malaysia</v>
      </c>
    </row>
    <row r="598" spans="1:19" x14ac:dyDescent="0.2">
      <c r="A598" s="2" t="s">
        <v>36</v>
      </c>
      <c r="B598" s="2">
        <v>2000</v>
      </c>
      <c r="C598" s="2">
        <v>9.0489999999999995</v>
      </c>
      <c r="D598" s="2">
        <v>-27.271128427873258</v>
      </c>
      <c r="E598" s="2">
        <f>DATA_PE!F310-DATA_PE!T310</f>
        <v>15.348583422812496</v>
      </c>
      <c r="F598" s="2">
        <f>DATA_PE!G310-DATA_PE!U310</f>
        <v>24.27695667406249</v>
      </c>
      <c r="G598" s="2">
        <f>DATA_PE!H310-DATA_PE!V310</f>
        <v>-8.9285630462499981</v>
      </c>
      <c r="H598" s="2">
        <f>DATA_PE!I310-DATA_PE!W310</f>
        <v>-5.7826334415624956</v>
      </c>
      <c r="I598" s="2">
        <f>DATA_PE!J310-DATA_PE!X310</f>
        <v>8.2060630159374952</v>
      </c>
      <c r="J598" s="2">
        <f>DATA_PE!K310-DATA_PE!Y310</f>
        <v>-13.988782055624997</v>
      </c>
      <c r="K598" s="2">
        <f>DATA_PE!L310-DATA_PE!Z310</f>
        <v>-3.8453790838632651E-2</v>
      </c>
      <c r="M598" s="2" t="str">
        <f t="shared" si="127"/>
        <v>Malaysia</v>
      </c>
    </row>
    <row r="599" spans="1:19" x14ac:dyDescent="0.2">
      <c r="A599" s="2" t="s">
        <v>36</v>
      </c>
      <c r="B599" s="2">
        <v>2001</v>
      </c>
      <c r="C599" s="2">
        <v>7.8529999999999998</v>
      </c>
      <c r="D599" s="2">
        <v>-27.271128427873258</v>
      </c>
      <c r="E599" s="2">
        <f>DATA_PE!F311-DATA_PE!T311</f>
        <v>14.754041377499988</v>
      </c>
      <c r="F599" s="2">
        <f>DATA_PE!G311-DATA_PE!U311</f>
        <v>23.689547197187498</v>
      </c>
      <c r="G599" s="2">
        <f>DATA_PE!H311-DATA_PE!V311</f>
        <v>-8.9355403434375038</v>
      </c>
      <c r="H599" s="2">
        <f>DATA_PE!I311-DATA_PE!W311</f>
        <v>-6.3316658146874971</v>
      </c>
      <c r="I599" s="2">
        <f>DATA_PE!J311-DATA_PE!X311</f>
        <v>7.8207034418750041</v>
      </c>
      <c r="J599" s="2">
        <f>DATA_PE!K311-DATA_PE!Y311</f>
        <v>-14.152321262500005</v>
      </c>
      <c r="K599" s="2">
        <f>DATA_PE!L311-DATA_PE!Z311</f>
        <v>-2.7610521713347325</v>
      </c>
      <c r="M599" s="2" t="str">
        <f t="shared" si="127"/>
        <v>Malaysia</v>
      </c>
    </row>
    <row r="600" spans="1:19" x14ac:dyDescent="0.2">
      <c r="A600" s="2" t="s">
        <v>36</v>
      </c>
      <c r="B600" s="2">
        <v>2002</v>
      </c>
      <c r="C600" s="2">
        <v>7.9569999999999999</v>
      </c>
      <c r="D600" s="2">
        <v>-27.271128427873258</v>
      </c>
      <c r="E600" s="2">
        <f>DATA_PE!F312-DATA_PE!T312</f>
        <v>13.93893040375</v>
      </c>
      <c r="F600" s="2">
        <f>DATA_PE!G312-DATA_PE!U312</f>
        <v>22.902968708750013</v>
      </c>
      <c r="G600" s="2">
        <f>DATA_PE!H312-DATA_PE!V312</f>
        <v>-8.9650086062500041</v>
      </c>
      <c r="H600" s="2">
        <f>DATA_PE!I312-DATA_PE!W312</f>
        <v>-6.8990619196874832</v>
      </c>
      <c r="I600" s="2">
        <f>DATA_PE!J312-DATA_PE!X312</f>
        <v>7.4188220403125023</v>
      </c>
      <c r="J600" s="2">
        <f>DATA_PE!K312-DATA_PE!Y312</f>
        <v>-14.317936743749998</v>
      </c>
      <c r="K600" s="2">
        <f>DATA_PE!L312-DATA_PE!Z312</f>
        <v>-1.2098385130501033</v>
      </c>
      <c r="M600" s="2" t="str">
        <f t="shared" si="127"/>
        <v>Malaysia</v>
      </c>
    </row>
    <row r="601" spans="1:19" x14ac:dyDescent="0.2">
      <c r="A601" s="2" t="s">
        <v>36</v>
      </c>
      <c r="B601" s="2">
        <v>2003</v>
      </c>
      <c r="C601" s="2">
        <v>11.731</v>
      </c>
      <c r="D601" s="2">
        <v>-27.271128427873258</v>
      </c>
      <c r="E601" s="2">
        <f>DATA_PE!F313-DATA_PE!T313</f>
        <v>12.89938853187499</v>
      </c>
      <c r="F601" s="2">
        <f>DATA_PE!G313-DATA_PE!U313</f>
        <v>21.938837314062503</v>
      </c>
      <c r="G601" s="2">
        <f>DATA_PE!H313-DATA_PE!V313</f>
        <v>-9.0394366821875067</v>
      </c>
      <c r="H601" s="2">
        <f>DATA_PE!I313-DATA_PE!W313</f>
        <v>-7.4737327615624949</v>
      </c>
      <c r="I601" s="2">
        <f>DATA_PE!J313-DATA_PE!X313</f>
        <v>7.0091116712499932</v>
      </c>
      <c r="J601" s="2">
        <f>DATA_PE!K313-DATA_PE!Y313</f>
        <v>-14.483806034062507</v>
      </c>
      <c r="K601" s="2">
        <f>DATA_PE!L313-DATA_PE!Z313</f>
        <v>-0.12892940278909037</v>
      </c>
      <c r="M601" s="2" t="str">
        <f t="shared" si="127"/>
        <v>Malaysia</v>
      </c>
    </row>
    <row r="602" spans="1:19" x14ac:dyDescent="0.2">
      <c r="A602" s="2" t="s">
        <v>36</v>
      </c>
      <c r="B602" s="2">
        <v>2004</v>
      </c>
      <c r="C602" s="2">
        <v>12.087999999999999</v>
      </c>
      <c r="D602" s="2">
        <v>-14.589698265870075</v>
      </c>
      <c r="E602" s="2">
        <f>DATA_PE!F314-DATA_PE!T314</f>
        <v>11.702405565624986</v>
      </c>
      <c r="F602" s="2">
        <f>DATA_PE!G314-DATA_PE!U314</f>
        <v>20.850081275000001</v>
      </c>
      <c r="G602" s="2">
        <f>DATA_PE!H314-DATA_PE!V314</f>
        <v>-9.1479474315625033</v>
      </c>
      <c r="H602" s="2">
        <f>DATA_PE!I314-DATA_PE!W314</f>
        <v>-7.9963879615625046</v>
      </c>
      <c r="I602" s="2">
        <f>DATA_PE!J314-DATA_PE!X314</f>
        <v>6.591746071562504</v>
      </c>
      <c r="J602" s="2">
        <f>DATA_PE!K314-DATA_PE!Y314</f>
        <v>-14.589061514687504</v>
      </c>
      <c r="K602" s="2">
        <f>DATA_PE!L314-DATA_PE!Z314</f>
        <v>0.73910685319166158</v>
      </c>
      <c r="M602" s="2" t="str">
        <f t="shared" si="127"/>
        <v>Malaysia</v>
      </c>
    </row>
    <row r="603" spans="1:19" x14ac:dyDescent="0.2">
      <c r="A603" s="2" t="s">
        <v>36</v>
      </c>
      <c r="B603" s="2">
        <v>2005</v>
      </c>
      <c r="C603" s="2">
        <v>14.417</v>
      </c>
      <c r="D603" s="2">
        <v>-14.589698265870075</v>
      </c>
      <c r="E603" s="2">
        <f>DATA_PE!F315-DATA_PE!T315</f>
        <v>10.475661166874978</v>
      </c>
      <c r="F603" s="2">
        <f>DATA_PE!G315-DATA_PE!U315</f>
        <v>19.722966800312498</v>
      </c>
      <c r="G603" s="2">
        <f>DATA_PE!H315-DATA_PE!V315</f>
        <v>-9.2471809662500029</v>
      </c>
      <c r="H603" s="2">
        <f>DATA_PE!I315-DATA_PE!W315</f>
        <v>-8.5193631068750122</v>
      </c>
      <c r="I603" s="2">
        <f>DATA_PE!J315-DATA_PE!X315</f>
        <v>6.175423364062496</v>
      </c>
      <c r="J603" s="2">
        <f>DATA_PE!K315-DATA_PE!Y315</f>
        <v>-14.693993434062502</v>
      </c>
      <c r="K603" s="2">
        <f>DATA_PE!L315-DATA_PE!Z315</f>
        <v>0.24508200052154031</v>
      </c>
      <c r="M603" s="2" t="str">
        <f t="shared" si="127"/>
        <v>Malaysia</v>
      </c>
    </row>
    <row r="604" spans="1:19" x14ac:dyDescent="0.2">
      <c r="A604" s="2" t="s">
        <v>36</v>
      </c>
      <c r="B604" s="2">
        <v>2006</v>
      </c>
      <c r="C604" s="2">
        <v>16.091000000000001</v>
      </c>
      <c r="D604" s="2">
        <v>-14.589698265870075</v>
      </c>
      <c r="E604" s="2">
        <f>DATA_PE!F316-DATA_PE!T316</f>
        <v>9.902599995624989</v>
      </c>
      <c r="F604" s="2">
        <f>DATA_PE!G316-DATA_PE!U316</f>
        <v>19.215925802187495</v>
      </c>
      <c r="G604" s="2">
        <f>DATA_PE!H316-DATA_PE!V316</f>
        <v>-9.3132893556250025</v>
      </c>
      <c r="H604" s="2">
        <f>DATA_PE!I316-DATA_PE!W316</f>
        <v>-9.0319482628125058</v>
      </c>
      <c r="I604" s="2">
        <f>DATA_PE!J316-DATA_PE!X316</f>
        <v>5.7638428743750083</v>
      </c>
      <c r="J604" s="2">
        <f>DATA_PE!K316-DATA_PE!Y316</f>
        <v>-14.795035250624998</v>
      </c>
      <c r="K604" s="2">
        <f>DATA_PE!L316-DATA_PE!Z316</f>
        <v>0.10047654515782678</v>
      </c>
      <c r="M604" s="2" t="str">
        <f t="shared" si="127"/>
        <v>Malaysia</v>
      </c>
    </row>
    <row r="605" spans="1:19" x14ac:dyDescent="0.2">
      <c r="A605" s="2" t="s">
        <v>36</v>
      </c>
      <c r="B605" s="2">
        <v>2007</v>
      </c>
      <c r="C605" s="2">
        <v>15.359</v>
      </c>
      <c r="D605" s="2">
        <v>-14.589698265870075</v>
      </c>
      <c r="E605" s="2">
        <f>DATA_PE!F317-DATA_PE!T317</f>
        <v>9.0802723774999876</v>
      </c>
      <c r="F605" s="2">
        <f>DATA_PE!G317-DATA_PE!U317</f>
        <v>18.49209455250001</v>
      </c>
      <c r="G605" s="2">
        <f>DATA_PE!H317-DATA_PE!V317</f>
        <v>-9.4106354200000055</v>
      </c>
      <c r="H605" s="2">
        <f>DATA_PE!I317-DATA_PE!W317</f>
        <v>-9.5130994253125323</v>
      </c>
      <c r="I605" s="2">
        <f>DATA_PE!J317-DATA_PE!X317</f>
        <v>5.3640291403125033</v>
      </c>
      <c r="J605" s="2">
        <f>DATA_PE!K317-DATA_PE!Y317</f>
        <v>-14.877131819062505</v>
      </c>
      <c r="K605" s="2">
        <f>DATA_PE!L317-DATA_PE!Z317</f>
        <v>0.87453005952223517</v>
      </c>
      <c r="M605" s="2" t="str">
        <f t="shared" si="127"/>
        <v>Malaysia</v>
      </c>
    </row>
    <row r="606" spans="1:19" x14ac:dyDescent="0.2">
      <c r="A606" s="2" t="s">
        <v>36</v>
      </c>
      <c r="B606" s="2">
        <v>2008</v>
      </c>
      <c r="C606" s="2">
        <v>17.068000000000001</v>
      </c>
      <c r="D606" s="2">
        <v>12.846679858279145</v>
      </c>
      <c r="E606" s="2">
        <f>DATA_PE!F318-DATA_PE!T318</f>
        <v>8.0603418696875124</v>
      </c>
      <c r="F606" s="2">
        <f>DATA_PE!G318-DATA_PE!U318</f>
        <v>17.635812531874997</v>
      </c>
      <c r="G606" s="2">
        <f>DATA_PE!H318-DATA_PE!V318</f>
        <v>-9.5753812828125042</v>
      </c>
      <c r="H606" s="2">
        <f>DATA_PE!I318-DATA_PE!W318</f>
        <v>-9.9400295093750017</v>
      </c>
      <c r="I606" s="2">
        <f>DATA_PE!J318-DATA_PE!X318</f>
        <v>4.9828243049999905</v>
      </c>
      <c r="J606" s="2">
        <f>DATA_PE!K318-DATA_PE!Y318</f>
        <v>-14.922768969374999</v>
      </c>
      <c r="K606" s="2">
        <f>DATA_PE!L318-DATA_PE!Z318</f>
        <v>2.2719855041557024</v>
      </c>
      <c r="M606" s="2" t="str">
        <f t="shared" si="127"/>
        <v>Malaysia</v>
      </c>
    </row>
    <row r="607" spans="1:19" x14ac:dyDescent="0.2">
      <c r="A607" s="2" t="s">
        <v>36</v>
      </c>
      <c r="B607" s="2">
        <v>2009</v>
      </c>
      <c r="C607" s="2">
        <v>15.532999999999999</v>
      </c>
      <c r="D607" s="2">
        <v>12.846679858279145</v>
      </c>
      <c r="E607" s="2">
        <f>DATA_PE!F319-DATA_PE!T319</f>
        <v>6.9390594575000151</v>
      </c>
      <c r="F607" s="2">
        <f>DATA_PE!G319-DATA_PE!U319</f>
        <v>16.759466669687502</v>
      </c>
      <c r="G607" s="2">
        <f>DATA_PE!H319-DATA_PE!V319</f>
        <v>-9.8203659990625027</v>
      </c>
      <c r="H607" s="2">
        <f>DATA_PE!I319-DATA_PE!W319</f>
        <v>-10.237863106249996</v>
      </c>
      <c r="I607" s="2">
        <f>DATA_PE!J319-DATA_PE!X319</f>
        <v>4.6249107824999918</v>
      </c>
      <c r="J607" s="2">
        <f>DATA_PE!K319-DATA_PE!Y319</f>
        <v>-14.862805343437525</v>
      </c>
      <c r="K607" s="2">
        <f>DATA_PE!L319-DATA_PE!Z319</f>
        <v>-0.21553294900972819</v>
      </c>
      <c r="M607" s="2" t="str">
        <f t="shared" si="127"/>
        <v>Malaysia</v>
      </c>
    </row>
    <row r="608" spans="1:19" x14ac:dyDescent="0.2">
      <c r="A608" s="2" t="s">
        <v>36</v>
      </c>
      <c r="B608" s="2">
        <v>2010</v>
      </c>
      <c r="C608" s="2">
        <v>10.933999999999999</v>
      </c>
      <c r="D608" s="2">
        <v>12.846679858279145</v>
      </c>
      <c r="E608" s="2">
        <f>DATA_PE!F320-DATA_PE!T320</f>
        <v>5.8083210806249781</v>
      </c>
      <c r="F608" s="2">
        <f>DATA_PE!G320-DATA_PE!U320</f>
        <v>15.9339886053125</v>
      </c>
      <c r="G608" s="2">
        <f>DATA_PE!H320-DATA_PE!V320</f>
        <v>-10.125579759062498</v>
      </c>
      <c r="H608" s="2">
        <f>DATA_PE!I320-DATA_PE!W320</f>
        <v>-10.495253566562482</v>
      </c>
      <c r="I608" s="2">
        <f>DATA_PE!J320-DATA_PE!X320</f>
        <v>4.2913956521874965</v>
      </c>
      <c r="J608" s="2">
        <f>DATA_PE!K320-DATA_PE!Y320</f>
        <v>-14.786718560937501</v>
      </c>
      <c r="K608" s="2">
        <f>DATA_PE!L320-DATA_PE!Z320</f>
        <v>0.90881624696085839</v>
      </c>
      <c r="M608" s="2" t="str">
        <f t="shared" si="127"/>
        <v>Malaysia</v>
      </c>
    </row>
    <row r="609" spans="1:13" x14ac:dyDescent="0.2">
      <c r="A609" s="2" t="s">
        <v>36</v>
      </c>
      <c r="B609" s="2">
        <v>2011</v>
      </c>
      <c r="C609" s="2">
        <v>11.581</v>
      </c>
      <c r="D609" s="2">
        <v>12.846679858279145</v>
      </c>
      <c r="E609" s="2">
        <f>DATA_PE!F321-DATA_PE!T321</f>
        <v>4.4723764921874931</v>
      </c>
      <c r="F609" s="2">
        <f>DATA_PE!G321-DATA_PE!U321</f>
        <v>14.804525744999999</v>
      </c>
      <c r="G609" s="2">
        <f>DATA_PE!H321-DATA_PE!V321</f>
        <v>-10.332301498125</v>
      </c>
      <c r="H609" s="2">
        <f>DATA_PE!I321-DATA_PE!W321</f>
        <v>-10.677949987812504</v>
      </c>
      <c r="I609" s="2">
        <f>DATA_PE!J321-DATA_PE!X321</f>
        <v>3.9881801949999875</v>
      </c>
      <c r="J609" s="2">
        <f>DATA_PE!K321-DATA_PE!Y321</f>
        <v>-14.666095201249998</v>
      </c>
      <c r="K609" s="2">
        <f>DATA_PE!L321-DATA_PE!Z321</f>
        <v>0.89400921107562381</v>
      </c>
      <c r="M609" s="2" t="str">
        <f t="shared" si="127"/>
        <v>Malaysia</v>
      </c>
    </row>
    <row r="610" spans="1:13" x14ac:dyDescent="0.2">
      <c r="A610" s="2" t="s">
        <v>36</v>
      </c>
      <c r="B610" s="2">
        <v>2012</v>
      </c>
      <c r="E610" s="2">
        <f>H578</f>
        <v>3.4653017324999951</v>
      </c>
      <c r="F610" s="2">
        <f t="shared" ref="F610:F641" si="137">I578</f>
        <v>14.01708743531249</v>
      </c>
      <c r="G610" s="2">
        <f t="shared" ref="G610:G641" si="138">J578</f>
        <v>-10.550772281875009</v>
      </c>
    </row>
    <row r="611" spans="1:13" x14ac:dyDescent="0.2">
      <c r="A611" s="2" t="s">
        <v>36</v>
      </c>
      <c r="B611" s="2">
        <v>2013</v>
      </c>
      <c r="E611" s="2">
        <f t="shared" ref="E611:E641" si="139">H579</f>
        <v>2.6233593787499956</v>
      </c>
      <c r="F611" s="2">
        <f t="shared" si="137"/>
        <v>13.407662343750005</v>
      </c>
      <c r="G611" s="2">
        <f t="shared" si="138"/>
        <v>-10.784388248125008</v>
      </c>
    </row>
    <row r="612" spans="1:13" x14ac:dyDescent="0.2">
      <c r="A612" s="2" t="s">
        <v>36</v>
      </c>
      <c r="B612" s="2">
        <v>2014</v>
      </c>
      <c r="E612" s="2">
        <f t="shared" si="139"/>
        <v>1.7625199068749922</v>
      </c>
      <c r="F612" s="2">
        <f t="shared" si="137"/>
        <v>12.791923147187489</v>
      </c>
      <c r="G612" s="2">
        <f t="shared" si="138"/>
        <v>-11.028425660312504</v>
      </c>
    </row>
    <row r="613" spans="1:13" x14ac:dyDescent="0.2">
      <c r="A613" s="2" t="s">
        <v>36</v>
      </c>
      <c r="B613" s="2">
        <v>2015</v>
      </c>
      <c r="E613" s="2">
        <f t="shared" si="139"/>
        <v>0.83239860468751203</v>
      </c>
      <c r="F613" s="2">
        <f t="shared" si="137"/>
        <v>12.107308938437498</v>
      </c>
      <c r="G613" s="2">
        <f t="shared" si="138"/>
        <v>-11.274924937187505</v>
      </c>
    </row>
    <row r="614" spans="1:13" x14ac:dyDescent="0.2">
      <c r="A614" s="2" t="s">
        <v>36</v>
      </c>
      <c r="B614" s="2">
        <v>2016</v>
      </c>
      <c r="E614" s="2">
        <f t="shared" si="139"/>
        <v>0.27530573374998824</v>
      </c>
      <c r="F614" s="2">
        <f t="shared" si="137"/>
        <v>11.768482041874996</v>
      </c>
      <c r="G614" s="2">
        <f t="shared" si="138"/>
        <v>-11.493175129375004</v>
      </c>
    </row>
    <row r="615" spans="1:13" x14ac:dyDescent="0.2">
      <c r="A615" s="2" t="s">
        <v>36</v>
      </c>
      <c r="B615" s="2">
        <v>2017</v>
      </c>
      <c r="E615" s="2">
        <f t="shared" si="139"/>
        <v>-0.45876107250001041</v>
      </c>
      <c r="F615" s="2">
        <f t="shared" si="137"/>
        <v>11.260809881874994</v>
      </c>
      <c r="G615" s="2">
        <f t="shared" si="138"/>
        <v>-11.719856019999998</v>
      </c>
    </row>
    <row r="616" spans="1:13" x14ac:dyDescent="0.2">
      <c r="A616" s="2" t="s">
        <v>36</v>
      </c>
      <c r="B616" s="2">
        <v>2018</v>
      </c>
      <c r="E616" s="2">
        <f t="shared" si="139"/>
        <v>-1.2290276990625202</v>
      </c>
      <c r="F616" s="2">
        <f t="shared" si="137"/>
        <v>10.712854275937499</v>
      </c>
      <c r="G616" s="2">
        <f t="shared" si="138"/>
        <v>-11.941999795624994</v>
      </c>
    </row>
    <row r="617" spans="1:13" x14ac:dyDescent="0.2">
      <c r="A617" s="2" t="s">
        <v>36</v>
      </c>
      <c r="B617" s="2">
        <v>2019</v>
      </c>
      <c r="E617" s="2">
        <f t="shared" si="139"/>
        <v>-1.8401711699999979</v>
      </c>
      <c r="F617" s="2">
        <f t="shared" si="137"/>
        <v>10.301099483749997</v>
      </c>
      <c r="G617" s="2">
        <f t="shared" si="138"/>
        <v>-12.142299069062503</v>
      </c>
    </row>
    <row r="618" spans="1:13" x14ac:dyDescent="0.2">
      <c r="A618" s="2" t="s">
        <v>36</v>
      </c>
      <c r="B618" s="2">
        <v>2020</v>
      </c>
      <c r="E618" s="2">
        <f t="shared" si="139"/>
        <v>-2.221248367500003</v>
      </c>
      <c r="F618" s="2">
        <f t="shared" si="137"/>
        <v>10.089416907812502</v>
      </c>
      <c r="G618" s="2">
        <f t="shared" si="138"/>
        <v>-12.310668538750008</v>
      </c>
    </row>
    <row r="619" spans="1:13" x14ac:dyDescent="0.2">
      <c r="A619" s="2" t="s">
        <v>36</v>
      </c>
      <c r="B619" s="2">
        <v>2021</v>
      </c>
      <c r="E619" s="2">
        <f t="shared" si="139"/>
        <v>-2.5213768984375164</v>
      </c>
      <c r="F619" s="2">
        <f t="shared" si="137"/>
        <v>9.9137849349999918</v>
      </c>
      <c r="G619" s="2">
        <f t="shared" si="138"/>
        <v>-12.435081374687497</v>
      </c>
    </row>
    <row r="620" spans="1:13" x14ac:dyDescent="0.2">
      <c r="A620" s="2" t="s">
        <v>36</v>
      </c>
      <c r="B620" s="2">
        <v>2022</v>
      </c>
      <c r="E620" s="2">
        <f t="shared" si="139"/>
        <v>-2.6349425153125097</v>
      </c>
      <c r="F620" s="2">
        <f t="shared" si="137"/>
        <v>9.9041094368749931</v>
      </c>
      <c r="G620" s="2">
        <f t="shared" si="138"/>
        <v>-12.539112171250002</v>
      </c>
    </row>
    <row r="621" spans="1:13" x14ac:dyDescent="0.2">
      <c r="A621" s="2" t="s">
        <v>36</v>
      </c>
      <c r="B621" s="2">
        <v>2023</v>
      </c>
      <c r="E621" s="2">
        <f t="shared" si="139"/>
        <v>-2.6421029450000049</v>
      </c>
      <c r="F621" s="2">
        <f t="shared" si="137"/>
        <v>9.9916568896875049</v>
      </c>
      <c r="G621" s="2">
        <f t="shared" si="138"/>
        <v>-12.634784583125006</v>
      </c>
    </row>
    <row r="622" spans="1:13" x14ac:dyDescent="0.2">
      <c r="A622" s="2" t="s">
        <v>36</v>
      </c>
      <c r="B622" s="2">
        <v>2024</v>
      </c>
      <c r="E622" s="2">
        <f t="shared" si="139"/>
        <v>-2.6869200421875021</v>
      </c>
      <c r="F622" s="2">
        <f t="shared" si="137"/>
        <v>10.051704600312497</v>
      </c>
      <c r="G622" s="2">
        <f t="shared" si="138"/>
        <v>-12.739625551250001</v>
      </c>
    </row>
    <row r="623" spans="1:13" x14ac:dyDescent="0.2">
      <c r="A623" s="2" t="s">
        <v>36</v>
      </c>
      <c r="B623" s="2">
        <v>2025</v>
      </c>
      <c r="E623" s="2">
        <f t="shared" si="139"/>
        <v>-2.8482605662500049</v>
      </c>
      <c r="F623" s="2">
        <f t="shared" si="137"/>
        <v>10.017779406249993</v>
      </c>
      <c r="G623" s="2">
        <f t="shared" si="138"/>
        <v>-12.866280461562496</v>
      </c>
    </row>
    <row r="624" spans="1:13" x14ac:dyDescent="0.2">
      <c r="A624" s="2" t="s">
        <v>36</v>
      </c>
      <c r="B624" s="2">
        <v>2026</v>
      </c>
      <c r="E624" s="2">
        <f t="shared" si="139"/>
        <v>-3.0793043978124999</v>
      </c>
      <c r="F624" s="2">
        <f t="shared" si="137"/>
        <v>9.9079460584374957</v>
      </c>
      <c r="G624" s="2">
        <f t="shared" si="138"/>
        <v>-12.986220117500002</v>
      </c>
    </row>
    <row r="625" spans="1:7" x14ac:dyDescent="0.2">
      <c r="A625" s="2" t="s">
        <v>36</v>
      </c>
      <c r="B625" s="2">
        <v>2027</v>
      </c>
      <c r="E625" s="2">
        <f t="shared" si="139"/>
        <v>-3.4091918137500201</v>
      </c>
      <c r="F625" s="2">
        <f t="shared" si="137"/>
        <v>9.7286365450000041</v>
      </c>
      <c r="G625" s="2">
        <f t="shared" si="138"/>
        <v>-13.137875720937505</v>
      </c>
    </row>
    <row r="626" spans="1:7" x14ac:dyDescent="0.2">
      <c r="A626" s="2" t="s">
        <v>36</v>
      </c>
      <c r="B626" s="2">
        <v>2028</v>
      </c>
      <c r="E626" s="2">
        <f t="shared" si="139"/>
        <v>-3.8272146737499995</v>
      </c>
      <c r="F626" s="2">
        <f t="shared" si="137"/>
        <v>9.4858179293749849</v>
      </c>
      <c r="G626" s="2">
        <f t="shared" si="138"/>
        <v>-13.31297520062501</v>
      </c>
    </row>
    <row r="627" spans="1:7" x14ac:dyDescent="0.2">
      <c r="A627" s="2" t="s">
        <v>36</v>
      </c>
      <c r="B627" s="2">
        <v>2029</v>
      </c>
      <c r="E627" s="2">
        <f t="shared" si="139"/>
        <v>-4.2941423281250124</v>
      </c>
      <c r="F627" s="2">
        <f t="shared" si="137"/>
        <v>9.2046284624999863</v>
      </c>
      <c r="G627" s="2">
        <f t="shared" si="138"/>
        <v>-13.498715948125007</v>
      </c>
    </row>
    <row r="628" spans="1:7" x14ac:dyDescent="0.2">
      <c r="A628" s="2" t="s">
        <v>36</v>
      </c>
      <c r="B628" s="2">
        <v>2030</v>
      </c>
      <c r="E628" s="2">
        <f t="shared" si="139"/>
        <v>-4.7841034290624904</v>
      </c>
      <c r="F628" s="2">
        <f t="shared" si="137"/>
        <v>8.9014713484375001</v>
      </c>
      <c r="G628" s="2">
        <f t="shared" si="138"/>
        <v>-13.684679529687493</v>
      </c>
    </row>
    <row r="629" spans="1:7" x14ac:dyDescent="0.2">
      <c r="A629" s="2" t="s">
        <v>36</v>
      </c>
      <c r="B629" s="2">
        <v>2031</v>
      </c>
      <c r="E629" s="2">
        <f t="shared" si="139"/>
        <v>-5.2627814462499956</v>
      </c>
      <c r="F629" s="2">
        <f t="shared" si="137"/>
        <v>8.5681074521875011</v>
      </c>
      <c r="G629" s="2">
        <f t="shared" si="138"/>
        <v>-13.832200877499993</v>
      </c>
    </row>
    <row r="630" spans="1:7" x14ac:dyDescent="0.2">
      <c r="A630" s="2" t="s">
        <v>36</v>
      </c>
      <c r="B630" s="2">
        <v>2032</v>
      </c>
      <c r="E630" s="2">
        <f t="shared" si="139"/>
        <v>-5.7826334415624956</v>
      </c>
      <c r="F630" s="2">
        <f t="shared" si="137"/>
        <v>8.2060630159374952</v>
      </c>
      <c r="G630" s="2">
        <f t="shared" si="138"/>
        <v>-13.988782055624997</v>
      </c>
    </row>
    <row r="631" spans="1:7" x14ac:dyDescent="0.2">
      <c r="A631" s="2" t="s">
        <v>36</v>
      </c>
      <c r="B631" s="2">
        <v>2033</v>
      </c>
      <c r="E631" s="2">
        <f t="shared" si="139"/>
        <v>-6.3316658146874971</v>
      </c>
      <c r="F631" s="2">
        <f t="shared" si="137"/>
        <v>7.8207034418750041</v>
      </c>
      <c r="G631" s="2">
        <f t="shared" si="138"/>
        <v>-14.152321262500005</v>
      </c>
    </row>
    <row r="632" spans="1:7" x14ac:dyDescent="0.2">
      <c r="A632" s="2" t="s">
        <v>36</v>
      </c>
      <c r="B632" s="2">
        <v>2034</v>
      </c>
      <c r="E632" s="2">
        <f t="shared" si="139"/>
        <v>-6.8990619196874832</v>
      </c>
      <c r="F632" s="2">
        <f t="shared" si="137"/>
        <v>7.4188220403125023</v>
      </c>
      <c r="G632" s="2">
        <f t="shared" si="138"/>
        <v>-14.317936743749998</v>
      </c>
    </row>
    <row r="633" spans="1:7" x14ac:dyDescent="0.2">
      <c r="A633" s="2" t="s">
        <v>36</v>
      </c>
      <c r="B633" s="2">
        <v>2035</v>
      </c>
      <c r="E633" s="2">
        <f t="shared" si="139"/>
        <v>-7.4737327615624949</v>
      </c>
      <c r="F633" s="2">
        <f t="shared" si="137"/>
        <v>7.0091116712499932</v>
      </c>
      <c r="G633" s="2">
        <f t="shared" si="138"/>
        <v>-14.483806034062507</v>
      </c>
    </row>
    <row r="634" spans="1:7" x14ac:dyDescent="0.2">
      <c r="A634" s="2" t="s">
        <v>36</v>
      </c>
      <c r="B634" s="2">
        <v>2036</v>
      </c>
      <c r="E634" s="2">
        <f t="shared" si="139"/>
        <v>-7.9963879615625046</v>
      </c>
      <c r="F634" s="2">
        <f t="shared" si="137"/>
        <v>6.591746071562504</v>
      </c>
      <c r="G634" s="2">
        <f t="shared" si="138"/>
        <v>-14.589061514687504</v>
      </c>
    </row>
    <row r="635" spans="1:7" x14ac:dyDescent="0.2">
      <c r="A635" s="2" t="s">
        <v>36</v>
      </c>
      <c r="B635" s="2">
        <v>2037</v>
      </c>
      <c r="E635" s="2">
        <f t="shared" si="139"/>
        <v>-8.5193631068750122</v>
      </c>
      <c r="F635" s="2">
        <f t="shared" si="137"/>
        <v>6.175423364062496</v>
      </c>
      <c r="G635" s="2">
        <f t="shared" si="138"/>
        <v>-14.693993434062502</v>
      </c>
    </row>
    <row r="636" spans="1:7" x14ac:dyDescent="0.2">
      <c r="A636" s="2" t="s">
        <v>36</v>
      </c>
      <c r="B636" s="2">
        <v>2038</v>
      </c>
      <c r="E636" s="2">
        <f t="shared" si="139"/>
        <v>-9.0319482628125058</v>
      </c>
      <c r="F636" s="2">
        <f t="shared" si="137"/>
        <v>5.7638428743750083</v>
      </c>
      <c r="G636" s="2">
        <f t="shared" si="138"/>
        <v>-14.795035250624998</v>
      </c>
    </row>
    <row r="637" spans="1:7" x14ac:dyDescent="0.2">
      <c r="A637" s="2" t="s">
        <v>36</v>
      </c>
      <c r="B637" s="2">
        <v>2039</v>
      </c>
      <c r="E637" s="2">
        <f t="shared" si="139"/>
        <v>-9.5130994253125323</v>
      </c>
      <c r="F637" s="2">
        <f t="shared" si="137"/>
        <v>5.3640291403125033</v>
      </c>
      <c r="G637" s="2">
        <f t="shared" si="138"/>
        <v>-14.877131819062505</v>
      </c>
    </row>
    <row r="638" spans="1:7" x14ac:dyDescent="0.2">
      <c r="A638" s="2" t="s">
        <v>36</v>
      </c>
      <c r="B638" s="2">
        <v>2040</v>
      </c>
      <c r="E638" s="2">
        <f t="shared" si="139"/>
        <v>-9.9400295093750017</v>
      </c>
      <c r="F638" s="2">
        <f t="shared" si="137"/>
        <v>4.9828243049999905</v>
      </c>
      <c r="G638" s="2">
        <f t="shared" si="138"/>
        <v>-14.922768969374999</v>
      </c>
    </row>
    <row r="639" spans="1:7" x14ac:dyDescent="0.2">
      <c r="A639" s="2" t="s">
        <v>36</v>
      </c>
      <c r="B639" s="2">
        <v>2041</v>
      </c>
      <c r="E639" s="2">
        <f t="shared" si="139"/>
        <v>-10.237863106249996</v>
      </c>
      <c r="F639" s="2">
        <f t="shared" si="137"/>
        <v>4.6249107824999918</v>
      </c>
      <c r="G639" s="2">
        <f t="shared" si="138"/>
        <v>-14.862805343437525</v>
      </c>
    </row>
    <row r="640" spans="1:7" x14ac:dyDescent="0.2">
      <c r="A640" s="2" t="s">
        <v>36</v>
      </c>
      <c r="B640" s="2">
        <v>2042</v>
      </c>
      <c r="E640" s="2">
        <f t="shared" si="139"/>
        <v>-10.495253566562482</v>
      </c>
      <c r="F640" s="2">
        <f t="shared" si="137"/>
        <v>4.2913956521874965</v>
      </c>
      <c r="G640" s="2">
        <f t="shared" si="138"/>
        <v>-14.786718560937501</v>
      </c>
    </row>
    <row r="641" spans="1:23" x14ac:dyDescent="0.2">
      <c r="A641" s="2" t="s">
        <v>36</v>
      </c>
      <c r="B641" s="2">
        <v>2043</v>
      </c>
      <c r="E641" s="2">
        <f t="shared" si="139"/>
        <v>-10.677949987812504</v>
      </c>
      <c r="F641" s="2">
        <f t="shared" si="137"/>
        <v>3.9881801949999875</v>
      </c>
      <c r="G641" s="2">
        <f t="shared" si="138"/>
        <v>-14.666095201249998</v>
      </c>
    </row>
    <row r="642" spans="1:23" x14ac:dyDescent="0.2">
      <c r="A642" s="2" t="s">
        <v>37</v>
      </c>
      <c r="B642" s="2">
        <v>1980</v>
      </c>
      <c r="C642" s="2">
        <v>-4.4409999999999998</v>
      </c>
      <c r="D642" s="2">
        <v>-24.72356459142825</v>
      </c>
      <c r="E642" s="2">
        <f>DATA_PE!F322-DATA_PE!T322</f>
        <v>43.741405494687505</v>
      </c>
      <c r="F642" s="2">
        <f>DATA_PE!G322-DATA_PE!U322</f>
        <v>48.917326937187497</v>
      </c>
      <c r="G642" s="2">
        <f>DATA_PE!H322-DATA_PE!V322</f>
        <v>-5.1768555612500009</v>
      </c>
      <c r="H642" s="2">
        <f>DATA_PE!I322-DATA_PE!W322</f>
        <v>11.595301732499998</v>
      </c>
      <c r="I642" s="2">
        <f>DATA_PE!J322-DATA_PE!X322</f>
        <v>20.043087435312493</v>
      </c>
      <c r="J642" s="2">
        <f>DATA_PE!K322-DATA_PE!Y322</f>
        <v>-8.4487722818750086</v>
      </c>
      <c r="K642" s="2">
        <f>DATA_PE!L322-DATA_PE!Z322</f>
        <v>-3.2685388648217439</v>
      </c>
      <c r="M642" s="2" t="str">
        <f>A642</f>
        <v>Mexico</v>
      </c>
      <c r="N642" s="2">
        <v>1</v>
      </c>
      <c r="O642" s="2">
        <f>AVERAGE(C642:C645)</f>
        <v>-2.30775</v>
      </c>
      <c r="P642" s="2">
        <f t="shared" ref="P642:W642" si="140">AVERAGE(D642:D645)</f>
        <v>-24.72356459142825</v>
      </c>
      <c r="Q642" s="2">
        <f t="shared" si="140"/>
        <v>42.223399767656247</v>
      </c>
      <c r="R642" s="2">
        <f t="shared" si="140"/>
        <v>47.465262005156248</v>
      </c>
      <c r="S642" s="2">
        <f t="shared" si="140"/>
        <v>-5.24210040109375</v>
      </c>
      <c r="T642" s="2">
        <f t="shared" si="140"/>
        <v>9.7201449057031244</v>
      </c>
      <c r="U642" s="2">
        <f t="shared" si="140"/>
        <v>18.604995466171871</v>
      </c>
      <c r="V642" s="2">
        <f t="shared" si="140"/>
        <v>-8.8851277818750063</v>
      </c>
      <c r="W642" s="2">
        <f t="shared" si="140"/>
        <v>2.1163674122959089</v>
      </c>
    </row>
    <row r="643" spans="1:23" x14ac:dyDescent="0.2">
      <c r="A643" s="2" t="s">
        <v>37</v>
      </c>
      <c r="B643" s="2">
        <v>1981</v>
      </c>
      <c r="C643" s="2">
        <v>-5.3819999999999997</v>
      </c>
      <c r="D643" s="2">
        <v>-24.72356459142825</v>
      </c>
      <c r="E643" s="2">
        <f>DATA_PE!F323-DATA_PE!T323</f>
        <v>42.660755459062493</v>
      </c>
      <c r="F643" s="2">
        <f>DATA_PE!G323-DATA_PE!U323</f>
        <v>47.897822832812508</v>
      </c>
      <c r="G643" s="2">
        <f>DATA_PE!H323-DATA_PE!V323</f>
        <v>-5.2370748771874975</v>
      </c>
      <c r="H643" s="2">
        <f>DATA_PE!I323-DATA_PE!W323</f>
        <v>10.296359378749997</v>
      </c>
      <c r="I643" s="2">
        <f>DATA_PE!J323-DATA_PE!X323</f>
        <v>19.054662343750003</v>
      </c>
      <c r="J643" s="2">
        <f>DATA_PE!K323-DATA_PE!Y323</f>
        <v>-8.7583882481250086</v>
      </c>
      <c r="K643" s="2">
        <f>DATA_PE!L323-DATA_PE!Z323</f>
        <v>5.039058907066539</v>
      </c>
      <c r="M643" s="2" t="str">
        <f t="shared" ref="M643:M673" si="141">A643</f>
        <v>Mexico</v>
      </c>
      <c r="N643" s="2">
        <v>2</v>
      </c>
      <c r="O643" s="2">
        <f>AVERAGE(C646:C649)</f>
        <v>0.9890000000000001</v>
      </c>
      <c r="P643" s="2">
        <f t="shared" ref="P643:W643" si="142">AVERAGE(D646:D649)</f>
        <v>-39.396178070370304</v>
      </c>
      <c r="Q643" s="2">
        <f t="shared" si="142"/>
        <v>37.162374857812495</v>
      </c>
      <c r="R643" s="2">
        <f t="shared" si="142"/>
        <v>42.615165333437503</v>
      </c>
      <c r="S643" s="2">
        <f t="shared" si="142"/>
        <v>-5.4527996462500026</v>
      </c>
      <c r="T643" s="2">
        <f t="shared" si="142"/>
        <v>5.5285864480468661</v>
      </c>
      <c r="U643" s="2">
        <f t="shared" si="142"/>
        <v>15.203561420859373</v>
      </c>
      <c r="V643" s="2">
        <f t="shared" si="142"/>
        <v>-9.674832503515626</v>
      </c>
      <c r="W643" s="2">
        <f t="shared" si="142"/>
        <v>0.43188296362065615</v>
      </c>
    </row>
    <row r="644" spans="1:23" x14ac:dyDescent="0.2">
      <c r="A644" s="2" t="s">
        <v>37</v>
      </c>
      <c r="B644" s="2">
        <v>1982</v>
      </c>
      <c r="C644" s="2">
        <v>-2.69</v>
      </c>
      <c r="D644" s="2">
        <v>-24.72356459142825</v>
      </c>
      <c r="E644" s="2">
        <f>DATA_PE!F324-DATA_PE!T324</f>
        <v>41.720611259687502</v>
      </c>
      <c r="F644" s="2">
        <f>DATA_PE!G324-DATA_PE!U324</f>
        <v>46.987938321249985</v>
      </c>
      <c r="G644" s="2">
        <f>DATA_PE!H324-DATA_PE!V324</f>
        <v>-5.2673629787499996</v>
      </c>
      <c r="H644" s="2">
        <f>DATA_PE!I324-DATA_PE!W324</f>
        <v>9.053519906874989</v>
      </c>
      <c r="I644" s="2">
        <f>DATA_PE!J324-DATA_PE!X324</f>
        <v>18.100923147187494</v>
      </c>
      <c r="J644" s="2">
        <f>DATA_PE!K324-DATA_PE!Y324</f>
        <v>-9.0474256603125038</v>
      </c>
      <c r="K644" s="2">
        <f>DATA_PE!L324-DATA_PE!Z324</f>
        <v>5.467234084079216</v>
      </c>
      <c r="M644" s="2" t="str">
        <f t="shared" si="141"/>
        <v>Mexico</v>
      </c>
      <c r="N644" s="2">
        <v>3</v>
      </c>
      <c r="O644" s="2">
        <f>AVERAGE(C650:C653)</f>
        <v>-2.5095000000000001</v>
      </c>
      <c r="P644" s="2">
        <f t="shared" ref="P644:W644" si="143">AVERAGE(D650:D653)</f>
        <v>-42.631230414716264</v>
      </c>
      <c r="Q644" s="2">
        <f t="shared" si="143"/>
        <v>29.750219508593741</v>
      </c>
      <c r="R644" s="2">
        <f t="shared" si="143"/>
        <v>35.725215257265624</v>
      </c>
      <c r="S644" s="2">
        <f t="shared" si="143"/>
        <v>-5.9750603476562523</v>
      </c>
      <c r="T644" s="2">
        <f t="shared" si="143"/>
        <v>2.2828323184374888</v>
      </c>
      <c r="U644" s="2">
        <f t="shared" si="143"/>
        <v>12.474992042343747</v>
      </c>
      <c r="V644" s="2">
        <f t="shared" si="143"/>
        <v>-10.19216166695313</v>
      </c>
      <c r="W644" s="2">
        <f t="shared" si="143"/>
        <v>-0.71053346132766648</v>
      </c>
    </row>
    <row r="645" spans="1:23" x14ac:dyDescent="0.2">
      <c r="A645" s="2" t="s">
        <v>37</v>
      </c>
      <c r="B645" s="2">
        <v>1983</v>
      </c>
      <c r="C645" s="2">
        <v>3.282</v>
      </c>
      <c r="D645" s="2">
        <v>-24.72356459142825</v>
      </c>
      <c r="E645" s="2">
        <f>DATA_PE!F325-DATA_PE!T325</f>
        <v>40.770826857187494</v>
      </c>
      <c r="F645" s="2">
        <f>DATA_PE!G325-DATA_PE!U325</f>
        <v>46.057959929374981</v>
      </c>
      <c r="G645" s="2">
        <f>DATA_PE!H325-DATA_PE!V325</f>
        <v>-5.2871081871875028</v>
      </c>
      <c r="H645" s="2">
        <f>DATA_PE!I325-DATA_PE!W325</f>
        <v>7.9353986046875136</v>
      </c>
      <c r="I645" s="2">
        <f>DATA_PE!J325-DATA_PE!X325</f>
        <v>17.221308938437502</v>
      </c>
      <c r="J645" s="2">
        <f>DATA_PE!K325-DATA_PE!Y325</f>
        <v>-9.2859249371875041</v>
      </c>
      <c r="K645" s="2">
        <f>DATA_PE!L325-DATA_PE!Z325</f>
        <v>1.2277155228596239</v>
      </c>
      <c r="M645" s="2" t="str">
        <f t="shared" si="141"/>
        <v>Mexico</v>
      </c>
      <c r="N645" s="2">
        <v>4</v>
      </c>
      <c r="O645" s="2">
        <f>AVERAGE(C654:C657)</f>
        <v>-4.1204999999999998</v>
      </c>
      <c r="P645" s="2">
        <f t="shared" ref="P645:W645" si="144">AVERAGE(D654:D657)</f>
        <v>-30.781133799852938</v>
      </c>
      <c r="Q645" s="2">
        <f t="shared" si="144"/>
        <v>24.09442241414062</v>
      </c>
      <c r="R645" s="2">
        <f t="shared" si="144"/>
        <v>30.640101772343744</v>
      </c>
      <c r="S645" s="2">
        <f t="shared" si="144"/>
        <v>-6.5457968707812544</v>
      </c>
      <c r="T645" s="2">
        <f t="shared" si="144"/>
        <v>-0.53366920500000781</v>
      </c>
      <c r="U645" s="2">
        <f t="shared" si="144"/>
        <v>10.219516652499998</v>
      </c>
      <c r="V645" s="2">
        <f t="shared" si="144"/>
        <v>-10.753000462812501</v>
      </c>
      <c r="W645" s="2">
        <f t="shared" si="144"/>
        <v>1.1725080853232948</v>
      </c>
    </row>
    <row r="646" spans="1:23" x14ac:dyDescent="0.2">
      <c r="A646" s="2" t="s">
        <v>37</v>
      </c>
      <c r="B646" s="2">
        <v>1984</v>
      </c>
      <c r="C646" s="2">
        <v>1.9870000000000001</v>
      </c>
      <c r="D646" s="2">
        <v>-39.396178070370304</v>
      </c>
      <c r="E646" s="2">
        <f>DATA_PE!F326-DATA_PE!T326</f>
        <v>39.638623847187496</v>
      </c>
      <c r="F646" s="2">
        <f>DATA_PE!G326-DATA_PE!U326</f>
        <v>44.957366462500005</v>
      </c>
      <c r="G646" s="2">
        <f>DATA_PE!H326-DATA_PE!V326</f>
        <v>-5.3188224653125005</v>
      </c>
      <c r="H646" s="2">
        <f>DATA_PE!I326-DATA_PE!W326</f>
        <v>6.8603057337499891</v>
      </c>
      <c r="I646" s="2">
        <f>DATA_PE!J326-DATA_PE!X326</f>
        <v>16.336482041874994</v>
      </c>
      <c r="J646" s="2">
        <f>DATA_PE!K326-DATA_PE!Y326</f>
        <v>-9.4761751293750045</v>
      </c>
      <c r="K646" s="2">
        <f>DATA_PE!L326-DATA_PE!Z326</f>
        <v>2.1853201166380352</v>
      </c>
      <c r="M646" s="2" t="str">
        <f t="shared" si="141"/>
        <v>Mexico</v>
      </c>
      <c r="N646" s="2">
        <v>5</v>
      </c>
      <c r="O646" s="2">
        <f>AVERAGE(C658:C661)</f>
        <v>-1.9319999999999999</v>
      </c>
      <c r="P646" s="2">
        <f t="shared" ref="P646:W646" si="145">AVERAGE(D658:D661)</f>
        <v>-40.805027764307447</v>
      </c>
      <c r="Q646" s="2">
        <f t="shared" si="145"/>
        <v>21.332536372109367</v>
      </c>
      <c r="R646" s="2">
        <f t="shared" si="145"/>
        <v>28.188863801953126</v>
      </c>
      <c r="S646" s="2">
        <f t="shared" si="145"/>
        <v>-6.8565681037500035</v>
      </c>
      <c r="T646" s="2">
        <f t="shared" si="145"/>
        <v>-2.6590604692968718</v>
      </c>
      <c r="U646" s="2">
        <f t="shared" si="145"/>
        <v>8.5280062981249962</v>
      </c>
      <c r="V646" s="2">
        <f t="shared" si="145"/>
        <v>-11.187142888984376</v>
      </c>
      <c r="W646" s="2">
        <f t="shared" si="145"/>
        <v>-0.45307842959646677</v>
      </c>
    </row>
    <row r="647" spans="1:23" x14ac:dyDescent="0.2">
      <c r="A647" s="2" t="s">
        <v>37</v>
      </c>
      <c r="B647" s="2">
        <v>1985</v>
      </c>
      <c r="C647" s="2">
        <v>0.35799999999999998</v>
      </c>
      <c r="D647" s="2">
        <v>-39.396178070370304</v>
      </c>
      <c r="E647" s="2">
        <f>DATA_PE!F327-DATA_PE!T327</f>
        <v>38.266395415312495</v>
      </c>
      <c r="F647" s="2">
        <f>DATA_PE!G327-DATA_PE!U327</f>
        <v>43.640739767499994</v>
      </c>
      <c r="G647" s="2">
        <f>DATA_PE!H327-DATA_PE!V327</f>
        <v>-5.3742765500000047</v>
      </c>
      <c r="H647" s="2">
        <f>DATA_PE!I327-DATA_PE!W327</f>
        <v>5.9202389274999945</v>
      </c>
      <c r="I647" s="2">
        <f>DATA_PE!J327-DATA_PE!X327</f>
        <v>15.541809881874993</v>
      </c>
      <c r="J647" s="2">
        <f>DATA_PE!K327-DATA_PE!Y327</f>
        <v>-9.6218560199999974</v>
      </c>
      <c r="K647" s="2">
        <f>DATA_PE!L327-DATA_PE!Z327</f>
        <v>2.8408729388028147</v>
      </c>
      <c r="M647" s="2" t="str">
        <f t="shared" si="141"/>
        <v>Mexico</v>
      </c>
      <c r="N647" s="2">
        <v>6</v>
      </c>
      <c r="O647" s="2">
        <f>AVERAGE(C662:C665)</f>
        <v>-2.0315000000000003</v>
      </c>
      <c r="P647" s="2">
        <f t="shared" ref="P647:W647" si="146">AVERAGE(D662:D665)</f>
        <v>-31.16566510180261</v>
      </c>
      <c r="Q647" s="2">
        <f t="shared" si="146"/>
        <v>19.459235933984367</v>
      </c>
      <c r="R647" s="2">
        <f t="shared" si="146"/>
        <v>26.565827473515625</v>
      </c>
      <c r="S647" s="2">
        <f t="shared" si="146"/>
        <v>-7.1066371695312531</v>
      </c>
      <c r="T647" s="2">
        <f t="shared" si="146"/>
        <v>-3.8587734843749946</v>
      </c>
      <c r="U647" s="2">
        <f t="shared" si="146"/>
        <v>7.1576750423437483</v>
      </c>
      <c r="V647" s="2">
        <f t="shared" si="146"/>
        <v>-11.016461523984376</v>
      </c>
      <c r="W647" s="2">
        <f t="shared" si="146"/>
        <v>0.10932668153092856</v>
      </c>
    </row>
    <row r="648" spans="1:23" x14ac:dyDescent="0.2">
      <c r="A648" s="2" t="s">
        <v>37</v>
      </c>
      <c r="B648" s="2">
        <v>1986</v>
      </c>
      <c r="C648" s="2">
        <v>-0.88800000000000001</v>
      </c>
      <c r="D648" s="2">
        <v>-39.396178070370304</v>
      </c>
      <c r="E648" s="2">
        <f>DATA_PE!F328-DATA_PE!T328</f>
        <v>36.364817028749997</v>
      </c>
      <c r="F648" s="2">
        <f>DATA_PE!G328-DATA_PE!U328</f>
        <v>41.855772835937508</v>
      </c>
      <c r="G648" s="2">
        <f>DATA_PE!H328-DATA_PE!V328</f>
        <v>-5.4917538781250013</v>
      </c>
      <c r="H648" s="2">
        <f>DATA_PE!I328-DATA_PE!W328</f>
        <v>5.0729723009374794</v>
      </c>
      <c r="I648" s="2">
        <f>DATA_PE!J328-DATA_PE!X328</f>
        <v>14.8158542759375</v>
      </c>
      <c r="J648" s="2">
        <f>DATA_PE!K328-DATA_PE!Y328</f>
        <v>-9.7419997956249951</v>
      </c>
      <c r="K648" s="2">
        <f>DATA_PE!L328-DATA_PE!Z328</f>
        <v>-1.5276861764350429</v>
      </c>
      <c r="M648" s="2" t="str">
        <f t="shared" si="141"/>
        <v>Mexico</v>
      </c>
      <c r="N648" s="2">
        <v>7</v>
      </c>
      <c r="O648" s="2">
        <f>AVERAGE(C666:C669)</f>
        <v>-1.002</v>
      </c>
      <c r="P648" s="2">
        <f t="shared" ref="P648:W648" si="147">AVERAGE(D666:D669)</f>
        <v>-32.759075683556169</v>
      </c>
      <c r="Q648" s="2">
        <f t="shared" si="147"/>
        <v>17.347234776406236</v>
      </c>
      <c r="R648" s="2">
        <f t="shared" si="147"/>
        <v>24.796767107499999</v>
      </c>
      <c r="S648" s="2">
        <f t="shared" si="147"/>
        <v>-7.4495132933593773</v>
      </c>
      <c r="T648" s="2">
        <f t="shared" si="147"/>
        <v>-3.8234496891406362</v>
      </c>
      <c r="U648" s="2">
        <f t="shared" si="147"/>
        <v>6.0355103625781288</v>
      </c>
      <c r="V648" s="2">
        <f t="shared" si="147"/>
        <v>-9.8588055046093785</v>
      </c>
      <c r="W648" s="2">
        <f t="shared" si="147"/>
        <v>0.48001047058843715</v>
      </c>
    </row>
    <row r="649" spans="1:23" x14ac:dyDescent="0.2">
      <c r="A649" s="2" t="s">
        <v>37</v>
      </c>
      <c r="B649" s="2">
        <v>1987</v>
      </c>
      <c r="C649" s="2">
        <v>2.4990000000000001</v>
      </c>
      <c r="D649" s="2">
        <v>-39.396178070370304</v>
      </c>
      <c r="E649" s="2">
        <f>DATA_PE!F329-DATA_PE!T329</f>
        <v>34.379663139999984</v>
      </c>
      <c r="F649" s="2">
        <f>DATA_PE!G329-DATA_PE!U329</f>
        <v>40.006782267812497</v>
      </c>
      <c r="G649" s="2">
        <f>DATA_PE!H329-DATA_PE!V329</f>
        <v>-5.626345691562503</v>
      </c>
      <c r="H649" s="2">
        <f>DATA_PE!I329-DATA_PE!W329</f>
        <v>4.2608288300000012</v>
      </c>
      <c r="I649" s="2">
        <f>DATA_PE!J329-DATA_PE!X329</f>
        <v>14.12009948375</v>
      </c>
      <c r="J649" s="2">
        <f>DATA_PE!K329-DATA_PE!Y329</f>
        <v>-9.8592990690625033</v>
      </c>
      <c r="K649" s="2">
        <f>DATA_PE!L329-DATA_PE!Z329</f>
        <v>-1.7709750245231821</v>
      </c>
      <c r="M649" s="2" t="str">
        <f t="shared" si="141"/>
        <v>Mexico</v>
      </c>
      <c r="N649" s="2">
        <v>8</v>
      </c>
      <c r="O649" s="2">
        <f>AVERAGE(C670:C673)</f>
        <v>-0.99224999999999997</v>
      </c>
      <c r="P649" s="2">
        <f t="shared" ref="P649:W649" si="148">AVERAGE(D670:D673)</f>
        <v>-30.012404517701952</v>
      </c>
      <c r="Q649" s="2">
        <f t="shared" si="148"/>
        <v>14.318274725</v>
      </c>
      <c r="R649" s="2">
        <f t="shared" si="148"/>
        <v>22.193198387968756</v>
      </c>
      <c r="S649" s="2">
        <f t="shared" si="148"/>
        <v>-7.8754071347656263</v>
      </c>
      <c r="T649" s="2">
        <f t="shared" si="148"/>
        <v>-3.0475240424999956</v>
      </c>
      <c r="U649" s="2">
        <f t="shared" si="148"/>
        <v>5.0380777336718676</v>
      </c>
      <c r="V649" s="2">
        <f t="shared" si="148"/>
        <v>-8.0858470187500053</v>
      </c>
      <c r="W649" s="2">
        <f t="shared" si="148"/>
        <v>0.67977462858419768</v>
      </c>
    </row>
    <row r="650" spans="1:23" x14ac:dyDescent="0.2">
      <c r="A650" s="2" t="s">
        <v>37</v>
      </c>
      <c r="B650" s="2">
        <v>1988</v>
      </c>
      <c r="C650" s="2">
        <v>-1.145</v>
      </c>
      <c r="D650" s="2">
        <v>-42.631230414716264</v>
      </c>
      <c r="E650" s="2">
        <f>DATA_PE!F330-DATA_PE!T330</f>
        <v>32.388433356249998</v>
      </c>
      <c r="F650" s="2">
        <f>DATA_PE!G330-DATA_PE!U330</f>
        <v>38.15982631375001</v>
      </c>
      <c r="G650" s="2">
        <f>DATA_PE!H330-DATA_PE!V330</f>
        <v>-5.7713978931250036</v>
      </c>
      <c r="H650" s="2">
        <f>DATA_PE!I330-DATA_PE!W330</f>
        <v>3.4547516324999918</v>
      </c>
      <c r="I650" s="2">
        <f>DATA_PE!J330-DATA_PE!X330</f>
        <v>13.441416907812499</v>
      </c>
      <c r="J650" s="2">
        <f>DATA_PE!K330-DATA_PE!Y330</f>
        <v>-9.986668538750008</v>
      </c>
      <c r="K650" s="2">
        <f>DATA_PE!L330-DATA_PE!Z330</f>
        <v>-3.6067500818891367</v>
      </c>
      <c r="M650" s="2" t="str">
        <f t="shared" si="141"/>
        <v>Mexico</v>
      </c>
      <c r="N650" s="2">
        <v>9</v>
      </c>
      <c r="Q650" s="2">
        <f>T642</f>
        <v>9.7201449057031244</v>
      </c>
      <c r="R650" s="2">
        <f t="shared" ref="R650:S657" si="149">U642</f>
        <v>18.604995466171871</v>
      </c>
      <c r="S650" s="2">
        <f t="shared" si="149"/>
        <v>-8.8851277818750063</v>
      </c>
    </row>
    <row r="651" spans="1:23" x14ac:dyDescent="0.2">
      <c r="A651" s="2" t="s">
        <v>37</v>
      </c>
      <c r="B651" s="2">
        <v>1989</v>
      </c>
      <c r="C651" s="2">
        <v>-2.302</v>
      </c>
      <c r="D651" s="2">
        <v>-42.631230414716264</v>
      </c>
      <c r="E651" s="2">
        <f>DATA_PE!F331-DATA_PE!T331</f>
        <v>30.529058337187493</v>
      </c>
      <c r="F651" s="2">
        <f>DATA_PE!G331-DATA_PE!U331</f>
        <v>36.437275335624996</v>
      </c>
      <c r="G651" s="2">
        <f>DATA_PE!H331-DATA_PE!V331</f>
        <v>-5.9084857290625008</v>
      </c>
      <c r="H651" s="2">
        <f>DATA_PE!I331-DATA_PE!W331</f>
        <v>2.6616231015624834</v>
      </c>
      <c r="I651" s="2">
        <f>DATA_PE!J331-DATA_PE!X331</f>
        <v>12.782784934999992</v>
      </c>
      <c r="J651" s="2">
        <f>DATA_PE!K331-DATA_PE!Y331</f>
        <v>-10.121081374687497</v>
      </c>
      <c r="K651" s="2">
        <f>DATA_PE!L331-DATA_PE!Z331</f>
        <v>-2.2281438081144089</v>
      </c>
      <c r="M651" s="2" t="str">
        <f t="shared" si="141"/>
        <v>Mexico</v>
      </c>
      <c r="N651" s="2">
        <v>10</v>
      </c>
      <c r="Q651" s="2">
        <f t="shared" ref="Q651:Q657" si="150">T643</f>
        <v>5.5285864480468661</v>
      </c>
      <c r="R651" s="2">
        <f t="shared" si="149"/>
        <v>15.203561420859373</v>
      </c>
      <c r="S651" s="2">
        <f t="shared" si="149"/>
        <v>-9.674832503515626</v>
      </c>
    </row>
    <row r="652" spans="1:23" x14ac:dyDescent="0.2">
      <c r="A652" s="2" t="s">
        <v>37</v>
      </c>
      <c r="B652" s="2">
        <v>1990</v>
      </c>
      <c r="C652" s="2">
        <v>-2.4969999999999999</v>
      </c>
      <c r="D652" s="2">
        <v>-42.631230414716264</v>
      </c>
      <c r="E652" s="2">
        <f>DATA_PE!F332-DATA_PE!T332</f>
        <v>28.886671566875002</v>
      </c>
      <c r="F652" s="2">
        <f>DATA_PE!G332-DATA_PE!U332</f>
        <v>34.913589971562502</v>
      </c>
      <c r="G652" s="2">
        <f>DATA_PE!H332-DATA_PE!V332</f>
        <v>-6.0269543871875042</v>
      </c>
      <c r="H652" s="2">
        <f>DATA_PE!I332-DATA_PE!W332</f>
        <v>1.883057484687491</v>
      </c>
      <c r="I652" s="2">
        <f>DATA_PE!J332-DATA_PE!X332</f>
        <v>12.143109436874997</v>
      </c>
      <c r="J652" s="2">
        <f>DATA_PE!K332-DATA_PE!Y332</f>
        <v>-10.260112171250002</v>
      </c>
      <c r="K652" s="2">
        <f>DATA_PE!L332-DATA_PE!Z332</f>
        <v>0.41264895345500874</v>
      </c>
      <c r="M652" s="2" t="str">
        <f t="shared" si="141"/>
        <v>Mexico</v>
      </c>
      <c r="N652" s="2">
        <v>11</v>
      </c>
      <c r="Q652" s="2">
        <f t="shared" si="150"/>
        <v>2.2828323184374888</v>
      </c>
      <c r="R652" s="2">
        <f t="shared" si="149"/>
        <v>12.474992042343747</v>
      </c>
      <c r="S652" s="2">
        <f t="shared" si="149"/>
        <v>-10.19216166695313</v>
      </c>
    </row>
    <row r="653" spans="1:23" x14ac:dyDescent="0.2">
      <c r="A653" s="2" t="s">
        <v>37</v>
      </c>
      <c r="B653" s="2">
        <v>1991</v>
      </c>
      <c r="C653" s="2">
        <v>-4.0940000000000003</v>
      </c>
      <c r="D653" s="2">
        <v>-42.631230414716264</v>
      </c>
      <c r="E653" s="2">
        <f>DATA_PE!F333-DATA_PE!T333</f>
        <v>27.196714774062471</v>
      </c>
      <c r="F653" s="2">
        <f>DATA_PE!G333-DATA_PE!U333</f>
        <v>33.390169408124983</v>
      </c>
      <c r="G653" s="2">
        <f>DATA_PE!H333-DATA_PE!V333</f>
        <v>-6.1934033812500013</v>
      </c>
      <c r="H653" s="2">
        <f>DATA_PE!I333-DATA_PE!W333</f>
        <v>1.1318970549999889</v>
      </c>
      <c r="I653" s="2">
        <f>DATA_PE!J333-DATA_PE!X333</f>
        <v>11.532656889687502</v>
      </c>
      <c r="J653" s="2">
        <f>DATA_PE!K333-DATA_PE!Y333</f>
        <v>-10.400784583125006</v>
      </c>
      <c r="K653" s="2">
        <f>DATA_PE!L333-DATA_PE!Z333</f>
        <v>2.5801110912378706</v>
      </c>
      <c r="M653" s="2" t="str">
        <f t="shared" si="141"/>
        <v>Mexico</v>
      </c>
      <c r="N653" s="2">
        <v>12</v>
      </c>
      <c r="Q653" s="2">
        <f t="shared" si="150"/>
        <v>-0.53366920500000781</v>
      </c>
      <c r="R653" s="2">
        <f t="shared" si="149"/>
        <v>10.219516652499998</v>
      </c>
      <c r="S653" s="2">
        <f t="shared" si="149"/>
        <v>-10.753000462812501</v>
      </c>
    </row>
    <row r="654" spans="1:23" x14ac:dyDescent="0.2">
      <c r="A654" s="2" t="s">
        <v>37</v>
      </c>
      <c r="B654" s="2">
        <v>1992</v>
      </c>
      <c r="C654" s="2">
        <v>-5.89</v>
      </c>
      <c r="D654" s="2">
        <v>-30.781133799852938</v>
      </c>
      <c r="E654" s="2">
        <f>DATA_PE!F334-DATA_PE!T334</f>
        <v>25.723969068437491</v>
      </c>
      <c r="F654" s="2">
        <f>DATA_PE!G334-DATA_PE!U334</f>
        <v>32.071131174062486</v>
      </c>
      <c r="G654" s="2">
        <f>DATA_PE!H334-DATA_PE!V334</f>
        <v>-6.3472386250000028</v>
      </c>
      <c r="H654" s="2">
        <f>DATA_PE!I334-DATA_PE!W334</f>
        <v>0.42607995781249741</v>
      </c>
      <c r="I654" s="2">
        <f>DATA_PE!J334-DATA_PE!X334</f>
        <v>10.969704600312497</v>
      </c>
      <c r="J654" s="2">
        <f>DATA_PE!K334-DATA_PE!Y334</f>
        <v>-10.543625551250001</v>
      </c>
      <c r="K654" s="2">
        <f>DATA_PE!L334-DATA_PE!Z334</f>
        <v>3.0637313457990967</v>
      </c>
      <c r="M654" s="2" t="str">
        <f t="shared" si="141"/>
        <v>Mexico</v>
      </c>
      <c r="N654" s="2">
        <v>13</v>
      </c>
      <c r="Q654" s="2">
        <f t="shared" si="150"/>
        <v>-2.6590604692968718</v>
      </c>
      <c r="R654" s="2">
        <f t="shared" si="149"/>
        <v>8.5280062981249962</v>
      </c>
      <c r="S654" s="2">
        <f t="shared" si="149"/>
        <v>-11.187142888984376</v>
      </c>
    </row>
    <row r="655" spans="1:23" x14ac:dyDescent="0.2">
      <c r="A655" s="2" t="s">
        <v>37</v>
      </c>
      <c r="B655" s="2">
        <v>1993</v>
      </c>
      <c r="C655" s="2">
        <v>-4.585</v>
      </c>
      <c r="D655" s="2">
        <v>-30.781133799852938</v>
      </c>
      <c r="E655" s="2">
        <f>DATA_PE!F335-DATA_PE!T335</f>
        <v>24.495455330312517</v>
      </c>
      <c r="F655" s="2">
        <f>DATA_PE!G335-DATA_PE!U335</f>
        <v>30.983286289687495</v>
      </c>
      <c r="G655" s="2">
        <f>DATA_PE!H335-DATA_PE!V335</f>
        <v>-6.4881272143750044</v>
      </c>
      <c r="H655" s="2">
        <f>DATA_PE!I335-DATA_PE!W335</f>
        <v>-0.22926056625000513</v>
      </c>
      <c r="I655" s="2">
        <f>DATA_PE!J335-DATA_PE!X335</f>
        <v>10.459779406249993</v>
      </c>
      <c r="J655" s="2">
        <f>DATA_PE!K335-DATA_PE!Y335</f>
        <v>-10.689280461562497</v>
      </c>
      <c r="K655" s="2">
        <f>DATA_PE!L335-DATA_PE!Z335</f>
        <v>2.9537016409913415</v>
      </c>
      <c r="M655" s="2" t="str">
        <f t="shared" si="141"/>
        <v>Mexico</v>
      </c>
      <c r="N655" s="2">
        <v>14</v>
      </c>
      <c r="Q655" s="2">
        <f t="shared" si="150"/>
        <v>-3.8587734843749946</v>
      </c>
      <c r="R655" s="2">
        <f t="shared" si="149"/>
        <v>7.1576750423437483</v>
      </c>
      <c r="S655" s="2">
        <f t="shared" si="149"/>
        <v>-11.016461523984376</v>
      </c>
    </row>
    <row r="656" spans="1:23" x14ac:dyDescent="0.2">
      <c r="A656" s="2" t="s">
        <v>37</v>
      </c>
      <c r="B656" s="2">
        <v>1994</v>
      </c>
      <c r="C656" s="2">
        <v>-5.5529999999999999</v>
      </c>
      <c r="D656" s="2">
        <v>-30.781133799852938</v>
      </c>
      <c r="E656" s="2">
        <f>DATA_PE!F336-DATA_PE!T336</f>
        <v>23.493991534687488</v>
      </c>
      <c r="F656" s="2">
        <f>DATA_PE!G336-DATA_PE!U336</f>
        <v>30.110382721874998</v>
      </c>
      <c r="G656" s="2">
        <f>DATA_PE!H336-DATA_PE!V336</f>
        <v>-6.6164606990625039</v>
      </c>
      <c r="H656" s="2">
        <f>DATA_PE!I336-DATA_PE!W336</f>
        <v>-0.87130439781250146</v>
      </c>
      <c r="I656" s="2">
        <f>DATA_PE!J336-DATA_PE!X336</f>
        <v>9.9519460584374997</v>
      </c>
      <c r="J656" s="2">
        <f>DATA_PE!K336-DATA_PE!Y336</f>
        <v>-10.822220117500002</v>
      </c>
      <c r="K656" s="2">
        <f>DATA_PE!L336-DATA_PE!Z336</f>
        <v>3.8239423275366873</v>
      </c>
      <c r="M656" s="2" t="str">
        <f t="shared" si="141"/>
        <v>Mexico</v>
      </c>
      <c r="N656" s="2">
        <v>15</v>
      </c>
      <c r="Q656" s="2">
        <f t="shared" si="150"/>
        <v>-3.8234496891406362</v>
      </c>
      <c r="R656" s="2">
        <f t="shared" si="149"/>
        <v>6.0355103625781288</v>
      </c>
      <c r="S656" s="2">
        <f t="shared" si="149"/>
        <v>-9.8588055046093785</v>
      </c>
    </row>
    <row r="657" spans="1:19" x14ac:dyDescent="0.2">
      <c r="A657" s="2" t="s">
        <v>37</v>
      </c>
      <c r="B657" s="2">
        <v>1995</v>
      </c>
      <c r="C657" s="2">
        <v>-0.45400000000000001</v>
      </c>
      <c r="D657" s="2">
        <v>-30.781133799852938</v>
      </c>
      <c r="E657" s="2">
        <f>DATA_PE!F337-DATA_PE!T337</f>
        <v>22.664273723124992</v>
      </c>
      <c r="F657" s="2">
        <f>DATA_PE!G337-DATA_PE!U337</f>
        <v>29.395606903749997</v>
      </c>
      <c r="G657" s="2">
        <f>DATA_PE!H337-DATA_PE!V337</f>
        <v>-6.7313609446875038</v>
      </c>
      <c r="H657" s="2">
        <f>DATA_PE!I337-DATA_PE!W337</f>
        <v>-1.460191813750022</v>
      </c>
      <c r="I657" s="2">
        <f>DATA_PE!J337-DATA_PE!X337</f>
        <v>9.4966365450000048</v>
      </c>
      <c r="J657" s="2">
        <f>DATA_PE!K337-DATA_PE!Y337</f>
        <v>-10.956875720937505</v>
      </c>
      <c r="K657" s="2">
        <f>DATA_PE!L337-DATA_PE!Z337</f>
        <v>-5.1513429730339464</v>
      </c>
      <c r="M657" s="2" t="str">
        <f t="shared" si="141"/>
        <v>Mexico</v>
      </c>
      <c r="N657" s="2">
        <v>16</v>
      </c>
      <c r="Q657" s="2">
        <f t="shared" si="150"/>
        <v>-3.0475240424999956</v>
      </c>
      <c r="R657" s="2">
        <f t="shared" si="149"/>
        <v>5.0380777336718676</v>
      </c>
      <c r="S657" s="2">
        <f t="shared" si="149"/>
        <v>-8.0858470187500053</v>
      </c>
    </row>
    <row r="658" spans="1:19" x14ac:dyDescent="0.2">
      <c r="A658" s="2" t="s">
        <v>37</v>
      </c>
      <c r="B658" s="2">
        <v>1996</v>
      </c>
      <c r="C658" s="2">
        <v>-0.624</v>
      </c>
      <c r="D658" s="2">
        <v>-40.805027764307447</v>
      </c>
      <c r="E658" s="2">
        <f>DATA_PE!F338-DATA_PE!T338</f>
        <v>22.050618523437493</v>
      </c>
      <c r="F658" s="2">
        <f>DATA_PE!G338-DATA_PE!U338</f>
        <v>28.847589898125001</v>
      </c>
      <c r="G658" s="2">
        <f>DATA_PE!H338-DATA_PE!V338</f>
        <v>-6.7969422709375031</v>
      </c>
      <c r="H658" s="2">
        <f>DATA_PE!I338-DATA_PE!W338</f>
        <v>-1.9972146737499941</v>
      </c>
      <c r="I658" s="2">
        <f>DATA_PE!J338-DATA_PE!X338</f>
        <v>9.0868179293749911</v>
      </c>
      <c r="J658" s="2">
        <f>DATA_PE!K338-DATA_PE!Y338</f>
        <v>-11.083975200625009</v>
      </c>
      <c r="K658" s="2">
        <f>DATA_PE!L338-DATA_PE!Z338</f>
        <v>-3.4168125485126417</v>
      </c>
      <c r="M658" s="2" t="str">
        <f t="shared" si="141"/>
        <v>Mexico</v>
      </c>
    </row>
    <row r="659" spans="1:19" x14ac:dyDescent="0.2">
      <c r="A659" s="2" t="s">
        <v>37</v>
      </c>
      <c r="B659" s="2">
        <v>1997</v>
      </c>
      <c r="C659" s="2">
        <v>-1.577</v>
      </c>
      <c r="D659" s="2">
        <v>-40.805027764307447</v>
      </c>
      <c r="E659" s="2">
        <f>DATA_PE!F339-DATA_PE!T339</f>
        <v>21.543134339062483</v>
      </c>
      <c r="F659" s="2">
        <f>DATA_PE!G339-DATA_PE!U339</f>
        <v>28.382753459999993</v>
      </c>
      <c r="G659" s="2">
        <f>DATA_PE!H339-DATA_PE!V339</f>
        <v>-6.8396027578125036</v>
      </c>
      <c r="H659" s="2">
        <f>DATA_PE!I339-DATA_PE!W339</f>
        <v>-2.4771423281250122</v>
      </c>
      <c r="I659" s="2">
        <f>DATA_PE!J339-DATA_PE!X339</f>
        <v>8.7066284624999888</v>
      </c>
      <c r="J659" s="2">
        <f>DATA_PE!K339-DATA_PE!Y339</f>
        <v>-11.183715948125005</v>
      </c>
      <c r="K659" s="2">
        <f>DATA_PE!L339-DATA_PE!Z339</f>
        <v>-0.50193515464172345</v>
      </c>
      <c r="M659" s="2" t="str">
        <f t="shared" si="141"/>
        <v>Mexico</v>
      </c>
    </row>
    <row r="660" spans="1:19" x14ac:dyDescent="0.2">
      <c r="A660" s="2" t="s">
        <v>37</v>
      </c>
      <c r="B660" s="2">
        <v>1998</v>
      </c>
      <c r="C660" s="2">
        <v>-3.149</v>
      </c>
      <c r="D660" s="2">
        <v>-40.805027764307447</v>
      </c>
      <c r="E660" s="2">
        <f>DATA_PE!F340-DATA_PE!T340</f>
        <v>21.093350022187494</v>
      </c>
      <c r="F660" s="2">
        <f>DATA_PE!G340-DATA_PE!U340</f>
        <v>27.966721136562509</v>
      </c>
      <c r="G660" s="2">
        <f>DATA_PE!H340-DATA_PE!V340</f>
        <v>-6.8743502437500021</v>
      </c>
      <c r="H660" s="2">
        <f>DATA_PE!I340-DATA_PE!W340</f>
        <v>-2.8941034290624899</v>
      </c>
      <c r="I660" s="2">
        <f>DATA_PE!J340-DATA_PE!X340</f>
        <v>8.3474713484375016</v>
      </c>
      <c r="J660" s="2">
        <f>DATA_PE!K340-DATA_PE!Y340</f>
        <v>-11.241679529687492</v>
      </c>
      <c r="K660" s="2">
        <f>DATA_PE!L340-DATA_PE!Z340</f>
        <v>1.3441318439942811</v>
      </c>
      <c r="M660" s="2" t="str">
        <f t="shared" si="141"/>
        <v>Mexico</v>
      </c>
    </row>
    <row r="661" spans="1:19" x14ac:dyDescent="0.2">
      <c r="A661" s="2" t="s">
        <v>37</v>
      </c>
      <c r="B661" s="2">
        <v>1999</v>
      </c>
      <c r="C661" s="2">
        <v>-2.3780000000000001</v>
      </c>
      <c r="D661" s="2">
        <v>-40.805027764307447</v>
      </c>
      <c r="E661" s="2">
        <f>DATA_PE!F341-DATA_PE!T341</f>
        <v>20.64304260374999</v>
      </c>
      <c r="F661" s="2">
        <f>DATA_PE!G341-DATA_PE!U341</f>
        <v>27.558390713124989</v>
      </c>
      <c r="G661" s="2">
        <f>DATA_PE!H341-DATA_PE!V341</f>
        <v>-6.9153771425000041</v>
      </c>
      <c r="H661" s="2">
        <f>DATA_PE!I341-DATA_PE!W341</f>
        <v>-3.267781446249991</v>
      </c>
      <c r="I661" s="2">
        <f>DATA_PE!J341-DATA_PE!X341</f>
        <v>7.9711074521874998</v>
      </c>
      <c r="J661" s="2">
        <f>DATA_PE!K341-DATA_PE!Y341</f>
        <v>-11.239200877499993</v>
      </c>
      <c r="K661" s="2">
        <f>DATA_PE!L341-DATA_PE!Z341</f>
        <v>0.76230214077421699</v>
      </c>
      <c r="M661" s="2" t="str">
        <f t="shared" si="141"/>
        <v>Mexico</v>
      </c>
    </row>
    <row r="662" spans="1:19" x14ac:dyDescent="0.2">
      <c r="A662" s="2" t="s">
        <v>37</v>
      </c>
      <c r="B662" s="2">
        <v>2000</v>
      </c>
      <c r="C662" s="2">
        <v>-2.7</v>
      </c>
      <c r="D662" s="2">
        <v>-31.16566510180261</v>
      </c>
      <c r="E662" s="2">
        <f>DATA_PE!F342-DATA_PE!T342</f>
        <v>20.161583422812498</v>
      </c>
      <c r="F662" s="2">
        <f>DATA_PE!G342-DATA_PE!U342</f>
        <v>27.130956674062489</v>
      </c>
      <c r="G662" s="2">
        <f>DATA_PE!H342-DATA_PE!V342</f>
        <v>-6.9705630462499979</v>
      </c>
      <c r="H662" s="2">
        <f>DATA_PE!I342-DATA_PE!W342</f>
        <v>-3.5836334415624975</v>
      </c>
      <c r="I662" s="2">
        <f>DATA_PE!J342-DATA_PE!X342</f>
        <v>7.622063015937492</v>
      </c>
      <c r="J662" s="2">
        <f>DATA_PE!K342-DATA_PE!Y342</f>
        <v>-11.205782055624997</v>
      </c>
      <c r="K662" s="2">
        <f>DATA_PE!L342-DATA_PE!Z342</f>
        <v>2.2888969626490145</v>
      </c>
      <c r="M662" s="2" t="str">
        <f t="shared" si="141"/>
        <v>Mexico</v>
      </c>
    </row>
    <row r="663" spans="1:19" x14ac:dyDescent="0.2">
      <c r="A663" s="2" t="s">
        <v>37</v>
      </c>
      <c r="B663" s="2">
        <v>2001</v>
      </c>
      <c r="C663" s="2">
        <v>-2.4140000000000001</v>
      </c>
      <c r="D663" s="2">
        <v>-31.16566510180261</v>
      </c>
      <c r="E663" s="2">
        <f>DATA_PE!F343-DATA_PE!T343</f>
        <v>19.720041377499989</v>
      </c>
      <c r="F663" s="2">
        <f>DATA_PE!G343-DATA_PE!U343</f>
        <v>26.771547197187498</v>
      </c>
      <c r="G663" s="2">
        <f>DATA_PE!H343-DATA_PE!V343</f>
        <v>-7.0515403434375035</v>
      </c>
      <c r="H663" s="2">
        <f>DATA_PE!I343-DATA_PE!W343</f>
        <v>-3.8276658146874993</v>
      </c>
      <c r="I663" s="2">
        <f>DATA_PE!J343-DATA_PE!X343</f>
        <v>7.2967034418750032</v>
      </c>
      <c r="J663" s="2">
        <f>DATA_PE!K343-DATA_PE!Y343</f>
        <v>-11.124321262500004</v>
      </c>
      <c r="K663" s="2">
        <f>DATA_PE!L343-DATA_PE!Z343</f>
        <v>0.46477966851240682</v>
      </c>
      <c r="M663" s="2" t="str">
        <f t="shared" si="141"/>
        <v>Mexico</v>
      </c>
    </row>
    <row r="664" spans="1:19" x14ac:dyDescent="0.2">
      <c r="A664" s="2" t="s">
        <v>37</v>
      </c>
      <c r="B664" s="2">
        <v>2002</v>
      </c>
      <c r="C664" s="2">
        <v>-1.883</v>
      </c>
      <c r="D664" s="2">
        <v>-31.16566510180261</v>
      </c>
      <c r="E664" s="2">
        <f>DATA_PE!F344-DATA_PE!T344</f>
        <v>19.231930403749999</v>
      </c>
      <c r="F664" s="2">
        <f>DATA_PE!G344-DATA_PE!U344</f>
        <v>26.38296870875001</v>
      </c>
      <c r="G664" s="2">
        <f>DATA_PE!H344-DATA_PE!V344</f>
        <v>-7.1500086062500046</v>
      </c>
      <c r="H664" s="2">
        <f>DATA_PE!I344-DATA_PE!W344</f>
        <v>-3.9820619196874816</v>
      </c>
      <c r="I664" s="2">
        <f>DATA_PE!J344-DATA_PE!X344</f>
        <v>6.9948220403125028</v>
      </c>
      <c r="J664" s="2">
        <f>DATA_PE!K344-DATA_PE!Y344</f>
        <v>-10.976936743749999</v>
      </c>
      <c r="K664" s="2">
        <f>DATA_PE!L344-DATA_PE!Z344</f>
        <v>-0.83348527371844194</v>
      </c>
      <c r="M664" s="2" t="str">
        <f t="shared" si="141"/>
        <v>Mexico</v>
      </c>
    </row>
    <row r="665" spans="1:19" x14ac:dyDescent="0.2">
      <c r="A665" s="2" t="s">
        <v>37</v>
      </c>
      <c r="B665" s="2">
        <v>2003</v>
      </c>
      <c r="C665" s="2">
        <v>-1.129</v>
      </c>
      <c r="D665" s="2">
        <v>-31.16566510180261</v>
      </c>
      <c r="E665" s="2">
        <f>DATA_PE!F345-DATA_PE!T345</f>
        <v>18.723388531874988</v>
      </c>
      <c r="F665" s="2">
        <f>DATA_PE!G345-DATA_PE!U345</f>
        <v>25.977837314062498</v>
      </c>
      <c r="G665" s="2">
        <f>DATA_PE!H345-DATA_PE!V345</f>
        <v>-7.2544366821875066</v>
      </c>
      <c r="H665" s="2">
        <f>DATA_PE!I345-DATA_PE!W345</f>
        <v>-4.0417327615624998</v>
      </c>
      <c r="I665" s="2">
        <f>DATA_PE!J345-DATA_PE!X345</f>
        <v>6.7171116712499952</v>
      </c>
      <c r="J665" s="2">
        <f>DATA_PE!K345-DATA_PE!Y345</f>
        <v>-10.758806034062506</v>
      </c>
      <c r="K665" s="2">
        <f>DATA_PE!L345-DATA_PE!Z345</f>
        <v>-1.4828846313192652</v>
      </c>
      <c r="M665" s="2" t="str">
        <f t="shared" si="141"/>
        <v>Mexico</v>
      </c>
    </row>
    <row r="666" spans="1:19" x14ac:dyDescent="0.2">
      <c r="A666" s="2" t="s">
        <v>37</v>
      </c>
      <c r="B666" s="2">
        <v>2004</v>
      </c>
      <c r="C666" s="2">
        <v>-0.879</v>
      </c>
      <c r="D666" s="2">
        <v>-32.759075683556169</v>
      </c>
      <c r="E666" s="2">
        <f>DATA_PE!F346-DATA_PE!T346</f>
        <v>18.239405565624985</v>
      </c>
      <c r="F666" s="2">
        <f>DATA_PE!G346-DATA_PE!U346</f>
        <v>25.581081274999995</v>
      </c>
      <c r="G666" s="2">
        <f>DATA_PE!H346-DATA_PE!V346</f>
        <v>-7.3419474315625024</v>
      </c>
      <c r="H666" s="2">
        <f>DATA_PE!I346-DATA_PE!W346</f>
        <v>-4.0343879615625013</v>
      </c>
      <c r="I666" s="2">
        <f>DATA_PE!J346-DATA_PE!X346</f>
        <v>6.4217460715625059</v>
      </c>
      <c r="J666" s="2">
        <f>DATA_PE!K346-DATA_PE!Y346</f>
        <v>-10.456061514687505</v>
      </c>
      <c r="K666" s="2">
        <f>DATA_PE!L346-DATA_PE!Z346</f>
        <v>-0.70713059211159113</v>
      </c>
      <c r="M666" s="2" t="str">
        <f t="shared" si="141"/>
        <v>Mexico</v>
      </c>
    </row>
    <row r="667" spans="1:19" x14ac:dyDescent="0.2">
      <c r="A667" s="2" t="s">
        <v>37</v>
      </c>
      <c r="B667" s="2">
        <v>2005</v>
      </c>
      <c r="C667" s="2">
        <v>-0.99</v>
      </c>
      <c r="D667" s="2">
        <v>-32.759075683556169</v>
      </c>
      <c r="E667" s="2">
        <f>DATA_PE!F347-DATA_PE!T347</f>
        <v>17.791661166874981</v>
      </c>
      <c r="F667" s="2">
        <f>DATA_PE!G347-DATA_PE!U347</f>
        <v>25.195966800312497</v>
      </c>
      <c r="G667" s="2">
        <f>DATA_PE!H347-DATA_PE!V347</f>
        <v>-7.4041809662500029</v>
      </c>
      <c r="H667" s="2">
        <f>DATA_PE!I347-DATA_PE!W347</f>
        <v>-3.9283631068750111</v>
      </c>
      <c r="I667" s="2">
        <f>DATA_PE!J347-DATA_PE!X347</f>
        <v>6.1534233640624976</v>
      </c>
      <c r="J667" s="2">
        <f>DATA_PE!K347-DATA_PE!Y347</f>
        <v>-10.081993434062504</v>
      </c>
      <c r="K667" s="2">
        <f>DATA_PE!L347-DATA_PE!Z347</f>
        <v>-0.41438810143555793</v>
      </c>
      <c r="M667" s="2" t="str">
        <f t="shared" si="141"/>
        <v>Mexico</v>
      </c>
    </row>
    <row r="668" spans="1:19" x14ac:dyDescent="0.2">
      <c r="A668" s="2" t="s">
        <v>37</v>
      </c>
      <c r="B668" s="2">
        <v>2006</v>
      </c>
      <c r="C668" s="2">
        <v>-0.77100000000000002</v>
      </c>
      <c r="D668" s="2">
        <v>-32.759075683556169</v>
      </c>
      <c r="E668" s="2">
        <f>DATA_PE!F348-DATA_PE!T348</f>
        <v>17.021599995624989</v>
      </c>
      <c r="F668" s="2">
        <f>DATA_PE!G348-DATA_PE!U348</f>
        <v>24.513925802187497</v>
      </c>
      <c r="G668" s="2">
        <f>DATA_PE!H348-DATA_PE!V348</f>
        <v>-7.492289355625001</v>
      </c>
      <c r="H668" s="2">
        <f>DATA_PE!I348-DATA_PE!W348</f>
        <v>-3.7619482628125027</v>
      </c>
      <c r="I668" s="2">
        <f>DATA_PE!J348-DATA_PE!X348</f>
        <v>5.9038428743750089</v>
      </c>
      <c r="J668" s="2">
        <f>DATA_PE!K348-DATA_PE!Y348</f>
        <v>-9.6650352506249959</v>
      </c>
      <c r="K668" s="2">
        <f>DATA_PE!L348-DATA_PE!Z348</f>
        <v>1.3883754701612059</v>
      </c>
      <c r="M668" s="2" t="str">
        <f t="shared" si="141"/>
        <v>Mexico</v>
      </c>
    </row>
    <row r="669" spans="1:19" x14ac:dyDescent="0.2">
      <c r="A669" s="2" t="s">
        <v>37</v>
      </c>
      <c r="B669" s="2">
        <v>2007</v>
      </c>
      <c r="C669" s="2">
        <v>-1.3680000000000001</v>
      </c>
      <c r="D669" s="2">
        <v>-32.759075683556169</v>
      </c>
      <c r="E669" s="2">
        <f>DATA_PE!F349-DATA_PE!T349</f>
        <v>16.336272377499988</v>
      </c>
      <c r="F669" s="2">
        <f>DATA_PE!G349-DATA_PE!U349</f>
        <v>23.896094552500006</v>
      </c>
      <c r="G669" s="2">
        <f>DATA_PE!H349-DATA_PE!V349</f>
        <v>-7.5596354200000047</v>
      </c>
      <c r="H669" s="2">
        <f>DATA_PE!I349-DATA_PE!W349</f>
        <v>-3.5690994253125297</v>
      </c>
      <c r="I669" s="2">
        <f>DATA_PE!J349-DATA_PE!X349</f>
        <v>5.6630291403125028</v>
      </c>
      <c r="J669" s="2">
        <f>DATA_PE!K349-DATA_PE!Y349</f>
        <v>-9.2321318190625057</v>
      </c>
      <c r="K669" s="2">
        <f>DATA_PE!L349-DATA_PE!Z349</f>
        <v>1.6531851057396918</v>
      </c>
      <c r="M669" s="2" t="str">
        <f t="shared" si="141"/>
        <v>Mexico</v>
      </c>
    </row>
    <row r="670" spans="1:19" x14ac:dyDescent="0.2">
      <c r="A670" s="2" t="s">
        <v>37</v>
      </c>
      <c r="B670" s="2">
        <v>2008</v>
      </c>
      <c r="C670" s="2">
        <v>-1.7769999999999999</v>
      </c>
      <c r="D670" s="2">
        <v>-30.012404517701952</v>
      </c>
      <c r="E670" s="2">
        <f>DATA_PE!F350-DATA_PE!T350</f>
        <v>15.653341869687516</v>
      </c>
      <c r="F670" s="2">
        <f>DATA_PE!G350-DATA_PE!U350</f>
        <v>23.285812531875003</v>
      </c>
      <c r="G670" s="2">
        <f>DATA_PE!H350-DATA_PE!V350</f>
        <v>-7.6323812828125028</v>
      </c>
      <c r="H670" s="2">
        <f>DATA_PE!I350-DATA_PE!W350</f>
        <v>-3.3620295093750059</v>
      </c>
      <c r="I670" s="2">
        <f>DATA_PE!J350-DATA_PE!X350</f>
        <v>5.4268243049999896</v>
      </c>
      <c r="J670" s="2">
        <f>DATA_PE!K350-DATA_PE!Y350</f>
        <v>-8.7887689693749991</v>
      </c>
      <c r="K670" s="2">
        <f>DATA_PE!L350-DATA_PE!Z350</f>
        <v>2.037258580780029</v>
      </c>
      <c r="M670" s="2" t="str">
        <f t="shared" si="141"/>
        <v>Mexico</v>
      </c>
    </row>
    <row r="671" spans="1:19" x14ac:dyDescent="0.2">
      <c r="A671" s="2" t="s">
        <v>37</v>
      </c>
      <c r="B671" s="2">
        <v>2009</v>
      </c>
      <c r="C671" s="2">
        <v>-0.86299999999999999</v>
      </c>
      <c r="D671" s="2">
        <v>-30.012404517701952</v>
      </c>
      <c r="E671" s="2">
        <f>DATA_PE!F351-DATA_PE!T351</f>
        <v>14.866059457500015</v>
      </c>
      <c r="F671" s="2">
        <f>DATA_PE!G351-DATA_PE!U351</f>
        <v>22.619466669687501</v>
      </c>
      <c r="G671" s="2">
        <f>DATA_PE!H351-DATA_PE!V351</f>
        <v>-7.754365999062502</v>
      </c>
      <c r="H671" s="2">
        <f>DATA_PE!I351-DATA_PE!W351</f>
        <v>-3.1588631062499957</v>
      </c>
      <c r="I671" s="2">
        <f>DATA_PE!J351-DATA_PE!X351</f>
        <v>5.1589107824999942</v>
      </c>
      <c r="J671" s="2">
        <f>DATA_PE!K351-DATA_PE!Y351</f>
        <v>-8.3178053434375236</v>
      </c>
      <c r="K671" s="2">
        <f>DATA_PE!L351-DATA_PE!Z351</f>
        <v>-1.0339048745118906</v>
      </c>
      <c r="M671" s="2" t="str">
        <f t="shared" si="141"/>
        <v>Mexico</v>
      </c>
    </row>
    <row r="672" spans="1:19" x14ac:dyDescent="0.2">
      <c r="A672" s="2" t="s">
        <v>37</v>
      </c>
      <c r="B672" s="2">
        <v>2010</v>
      </c>
      <c r="C672" s="2">
        <v>-0.309</v>
      </c>
      <c r="D672" s="2">
        <v>-30.012404517701952</v>
      </c>
      <c r="E672" s="2">
        <f>DATA_PE!F352-DATA_PE!T352</f>
        <v>13.925321080624975</v>
      </c>
      <c r="F672" s="2">
        <f>DATA_PE!G352-DATA_PE!U352</f>
        <v>21.871988605312502</v>
      </c>
      <c r="G672" s="2">
        <f>DATA_PE!H352-DATA_PE!V352</f>
        <v>-7.946579759062498</v>
      </c>
      <c r="H672" s="2">
        <f>DATA_PE!I352-DATA_PE!W352</f>
        <v>-2.9472535665624804</v>
      </c>
      <c r="I672" s="2">
        <f>DATA_PE!J352-DATA_PE!X352</f>
        <v>4.9053956521874973</v>
      </c>
      <c r="J672" s="2">
        <f>DATA_PE!K352-DATA_PE!Y352</f>
        <v>-7.8527185609375003</v>
      </c>
      <c r="K672" s="2">
        <f>DATA_PE!L352-DATA_PE!Z352</f>
        <v>0.26336157338619692</v>
      </c>
      <c r="M672" s="2" t="str">
        <f t="shared" si="141"/>
        <v>Mexico</v>
      </c>
    </row>
    <row r="673" spans="1:13" x14ac:dyDescent="0.2">
      <c r="A673" s="2" t="s">
        <v>37</v>
      </c>
      <c r="B673" s="2">
        <v>2011</v>
      </c>
      <c r="C673" s="2">
        <v>-1.02</v>
      </c>
      <c r="D673" s="2">
        <v>-30.012404517701952</v>
      </c>
      <c r="E673" s="2">
        <f>DATA_PE!F353-DATA_PE!T353</f>
        <v>12.828376492187495</v>
      </c>
      <c r="F673" s="2">
        <f>DATA_PE!G353-DATA_PE!U353</f>
        <v>20.995525745000002</v>
      </c>
      <c r="G673" s="2">
        <f>DATA_PE!H353-DATA_PE!V353</f>
        <v>-8.1683014981250004</v>
      </c>
      <c r="H673" s="2">
        <f>DATA_PE!I353-DATA_PE!W353</f>
        <v>-2.7219499878125006</v>
      </c>
      <c r="I673" s="2">
        <f>DATA_PE!J353-DATA_PE!X353</f>
        <v>4.6611801949999894</v>
      </c>
      <c r="J673" s="2">
        <f>DATA_PE!K353-DATA_PE!Y353</f>
        <v>-7.3840952012499983</v>
      </c>
      <c r="K673" s="2">
        <f>DATA_PE!L353-DATA_PE!Z353</f>
        <v>1.4523832346824552</v>
      </c>
      <c r="M673" s="2" t="str">
        <f t="shared" si="141"/>
        <v>Mexico</v>
      </c>
    </row>
    <row r="674" spans="1:13" x14ac:dyDescent="0.2">
      <c r="A674" s="2" t="s">
        <v>37</v>
      </c>
      <c r="B674" s="2">
        <v>2012</v>
      </c>
      <c r="E674" s="2">
        <f>H642</f>
        <v>11.595301732499998</v>
      </c>
      <c r="F674" s="2">
        <f t="shared" ref="F674:F705" si="151">I642</f>
        <v>20.043087435312493</v>
      </c>
      <c r="G674" s="2">
        <f t="shared" ref="G674:G705" si="152">J642</f>
        <v>-8.4487722818750086</v>
      </c>
    </row>
    <row r="675" spans="1:13" x14ac:dyDescent="0.2">
      <c r="A675" s="2" t="s">
        <v>37</v>
      </c>
      <c r="B675" s="2">
        <v>2013</v>
      </c>
      <c r="E675" s="2">
        <f t="shared" ref="E675:E705" si="153">H643</f>
        <v>10.296359378749997</v>
      </c>
      <c r="F675" s="2">
        <f t="shared" si="151"/>
        <v>19.054662343750003</v>
      </c>
      <c r="G675" s="2">
        <f t="shared" si="152"/>
        <v>-8.7583882481250086</v>
      </c>
    </row>
    <row r="676" spans="1:13" x14ac:dyDescent="0.2">
      <c r="A676" s="2" t="s">
        <v>37</v>
      </c>
      <c r="B676" s="2">
        <v>2014</v>
      </c>
      <c r="E676" s="2">
        <f t="shared" si="153"/>
        <v>9.053519906874989</v>
      </c>
      <c r="F676" s="2">
        <f t="shared" si="151"/>
        <v>18.100923147187494</v>
      </c>
      <c r="G676" s="2">
        <f t="shared" si="152"/>
        <v>-9.0474256603125038</v>
      </c>
    </row>
    <row r="677" spans="1:13" x14ac:dyDescent="0.2">
      <c r="A677" s="2" t="s">
        <v>37</v>
      </c>
      <c r="B677" s="2">
        <v>2015</v>
      </c>
      <c r="E677" s="2">
        <f t="shared" si="153"/>
        <v>7.9353986046875136</v>
      </c>
      <c r="F677" s="2">
        <f t="shared" si="151"/>
        <v>17.221308938437502</v>
      </c>
      <c r="G677" s="2">
        <f t="shared" si="152"/>
        <v>-9.2859249371875041</v>
      </c>
    </row>
    <row r="678" spans="1:13" x14ac:dyDescent="0.2">
      <c r="A678" s="2" t="s">
        <v>37</v>
      </c>
      <c r="B678" s="2">
        <v>2016</v>
      </c>
      <c r="E678" s="2">
        <f t="shared" si="153"/>
        <v>6.8603057337499891</v>
      </c>
      <c r="F678" s="2">
        <f t="shared" si="151"/>
        <v>16.336482041874994</v>
      </c>
      <c r="G678" s="2">
        <f t="shared" si="152"/>
        <v>-9.4761751293750045</v>
      </c>
    </row>
    <row r="679" spans="1:13" x14ac:dyDescent="0.2">
      <c r="A679" s="2" t="s">
        <v>37</v>
      </c>
      <c r="B679" s="2">
        <v>2017</v>
      </c>
      <c r="E679" s="2">
        <f t="shared" si="153"/>
        <v>5.9202389274999945</v>
      </c>
      <c r="F679" s="2">
        <f t="shared" si="151"/>
        <v>15.541809881874993</v>
      </c>
      <c r="G679" s="2">
        <f t="shared" si="152"/>
        <v>-9.6218560199999974</v>
      </c>
    </row>
    <row r="680" spans="1:13" x14ac:dyDescent="0.2">
      <c r="A680" s="2" t="s">
        <v>37</v>
      </c>
      <c r="B680" s="2">
        <v>2018</v>
      </c>
      <c r="E680" s="2">
        <f t="shared" si="153"/>
        <v>5.0729723009374794</v>
      </c>
      <c r="F680" s="2">
        <f t="shared" si="151"/>
        <v>14.8158542759375</v>
      </c>
      <c r="G680" s="2">
        <f t="shared" si="152"/>
        <v>-9.7419997956249951</v>
      </c>
    </row>
    <row r="681" spans="1:13" x14ac:dyDescent="0.2">
      <c r="A681" s="2" t="s">
        <v>37</v>
      </c>
      <c r="B681" s="2">
        <v>2019</v>
      </c>
      <c r="E681" s="2">
        <f t="shared" si="153"/>
        <v>4.2608288300000012</v>
      </c>
      <c r="F681" s="2">
        <f t="shared" si="151"/>
        <v>14.12009948375</v>
      </c>
      <c r="G681" s="2">
        <f t="shared" si="152"/>
        <v>-9.8592990690625033</v>
      </c>
    </row>
    <row r="682" spans="1:13" x14ac:dyDescent="0.2">
      <c r="A682" s="2" t="s">
        <v>37</v>
      </c>
      <c r="B682" s="2">
        <v>2020</v>
      </c>
      <c r="E682" s="2">
        <f t="shared" si="153"/>
        <v>3.4547516324999918</v>
      </c>
      <c r="F682" s="2">
        <f t="shared" si="151"/>
        <v>13.441416907812499</v>
      </c>
      <c r="G682" s="2">
        <f t="shared" si="152"/>
        <v>-9.986668538750008</v>
      </c>
    </row>
    <row r="683" spans="1:13" x14ac:dyDescent="0.2">
      <c r="A683" s="2" t="s">
        <v>37</v>
      </c>
      <c r="B683" s="2">
        <v>2021</v>
      </c>
      <c r="E683" s="2">
        <f t="shared" si="153"/>
        <v>2.6616231015624834</v>
      </c>
      <c r="F683" s="2">
        <f t="shared" si="151"/>
        <v>12.782784934999992</v>
      </c>
      <c r="G683" s="2">
        <f t="shared" si="152"/>
        <v>-10.121081374687497</v>
      </c>
    </row>
    <row r="684" spans="1:13" x14ac:dyDescent="0.2">
      <c r="A684" s="2" t="s">
        <v>37</v>
      </c>
      <c r="B684" s="2">
        <v>2022</v>
      </c>
      <c r="E684" s="2">
        <f t="shared" si="153"/>
        <v>1.883057484687491</v>
      </c>
      <c r="F684" s="2">
        <f t="shared" si="151"/>
        <v>12.143109436874997</v>
      </c>
      <c r="G684" s="2">
        <f t="shared" si="152"/>
        <v>-10.260112171250002</v>
      </c>
    </row>
    <row r="685" spans="1:13" x14ac:dyDescent="0.2">
      <c r="A685" s="2" t="s">
        <v>37</v>
      </c>
      <c r="B685" s="2">
        <v>2023</v>
      </c>
      <c r="E685" s="2">
        <f t="shared" si="153"/>
        <v>1.1318970549999889</v>
      </c>
      <c r="F685" s="2">
        <f t="shared" si="151"/>
        <v>11.532656889687502</v>
      </c>
      <c r="G685" s="2">
        <f t="shared" si="152"/>
        <v>-10.400784583125006</v>
      </c>
    </row>
    <row r="686" spans="1:13" x14ac:dyDescent="0.2">
      <c r="A686" s="2" t="s">
        <v>37</v>
      </c>
      <c r="B686" s="2">
        <v>2024</v>
      </c>
      <c r="E686" s="2">
        <f t="shared" si="153"/>
        <v>0.42607995781249741</v>
      </c>
      <c r="F686" s="2">
        <f t="shared" si="151"/>
        <v>10.969704600312497</v>
      </c>
      <c r="G686" s="2">
        <f t="shared" si="152"/>
        <v>-10.543625551250001</v>
      </c>
    </row>
    <row r="687" spans="1:13" x14ac:dyDescent="0.2">
      <c r="A687" s="2" t="s">
        <v>37</v>
      </c>
      <c r="B687" s="2">
        <v>2025</v>
      </c>
      <c r="E687" s="2">
        <f t="shared" si="153"/>
        <v>-0.22926056625000513</v>
      </c>
      <c r="F687" s="2">
        <f t="shared" si="151"/>
        <v>10.459779406249993</v>
      </c>
      <c r="G687" s="2">
        <f t="shared" si="152"/>
        <v>-10.689280461562497</v>
      </c>
    </row>
    <row r="688" spans="1:13" x14ac:dyDescent="0.2">
      <c r="A688" s="2" t="s">
        <v>37</v>
      </c>
      <c r="B688" s="2">
        <v>2026</v>
      </c>
      <c r="E688" s="2">
        <f t="shared" si="153"/>
        <v>-0.87130439781250146</v>
      </c>
      <c r="F688" s="2">
        <f t="shared" si="151"/>
        <v>9.9519460584374997</v>
      </c>
      <c r="G688" s="2">
        <f t="shared" si="152"/>
        <v>-10.822220117500002</v>
      </c>
    </row>
    <row r="689" spans="1:7" x14ac:dyDescent="0.2">
      <c r="A689" s="2" t="s">
        <v>37</v>
      </c>
      <c r="B689" s="2">
        <v>2027</v>
      </c>
      <c r="E689" s="2">
        <f t="shared" si="153"/>
        <v>-1.460191813750022</v>
      </c>
      <c r="F689" s="2">
        <f t="shared" si="151"/>
        <v>9.4966365450000048</v>
      </c>
      <c r="G689" s="2">
        <f t="shared" si="152"/>
        <v>-10.956875720937505</v>
      </c>
    </row>
    <row r="690" spans="1:7" x14ac:dyDescent="0.2">
      <c r="A690" s="2" t="s">
        <v>37</v>
      </c>
      <c r="B690" s="2">
        <v>2028</v>
      </c>
      <c r="E690" s="2">
        <f t="shared" si="153"/>
        <v>-1.9972146737499941</v>
      </c>
      <c r="F690" s="2">
        <f t="shared" si="151"/>
        <v>9.0868179293749911</v>
      </c>
      <c r="G690" s="2">
        <f t="shared" si="152"/>
        <v>-11.083975200625009</v>
      </c>
    </row>
    <row r="691" spans="1:7" x14ac:dyDescent="0.2">
      <c r="A691" s="2" t="s">
        <v>37</v>
      </c>
      <c r="B691" s="2">
        <v>2029</v>
      </c>
      <c r="E691" s="2">
        <f t="shared" si="153"/>
        <v>-2.4771423281250122</v>
      </c>
      <c r="F691" s="2">
        <f t="shared" si="151"/>
        <v>8.7066284624999888</v>
      </c>
      <c r="G691" s="2">
        <f t="shared" si="152"/>
        <v>-11.183715948125005</v>
      </c>
    </row>
    <row r="692" spans="1:7" x14ac:dyDescent="0.2">
      <c r="A692" s="2" t="s">
        <v>37</v>
      </c>
      <c r="B692" s="2">
        <v>2030</v>
      </c>
      <c r="E692" s="2">
        <f t="shared" si="153"/>
        <v>-2.8941034290624899</v>
      </c>
      <c r="F692" s="2">
        <f t="shared" si="151"/>
        <v>8.3474713484375016</v>
      </c>
      <c r="G692" s="2">
        <f t="shared" si="152"/>
        <v>-11.241679529687492</v>
      </c>
    </row>
    <row r="693" spans="1:7" x14ac:dyDescent="0.2">
      <c r="A693" s="2" t="s">
        <v>37</v>
      </c>
      <c r="B693" s="2">
        <v>2031</v>
      </c>
      <c r="E693" s="2">
        <f t="shared" si="153"/>
        <v>-3.267781446249991</v>
      </c>
      <c r="F693" s="2">
        <f t="shared" si="151"/>
        <v>7.9711074521874998</v>
      </c>
      <c r="G693" s="2">
        <f t="shared" si="152"/>
        <v>-11.239200877499993</v>
      </c>
    </row>
    <row r="694" spans="1:7" x14ac:dyDescent="0.2">
      <c r="A694" s="2" t="s">
        <v>37</v>
      </c>
      <c r="B694" s="2">
        <v>2032</v>
      </c>
      <c r="E694" s="2">
        <f t="shared" si="153"/>
        <v>-3.5836334415624975</v>
      </c>
      <c r="F694" s="2">
        <f t="shared" si="151"/>
        <v>7.622063015937492</v>
      </c>
      <c r="G694" s="2">
        <f t="shared" si="152"/>
        <v>-11.205782055624997</v>
      </c>
    </row>
    <row r="695" spans="1:7" x14ac:dyDescent="0.2">
      <c r="A695" s="2" t="s">
        <v>37</v>
      </c>
      <c r="B695" s="2">
        <v>2033</v>
      </c>
      <c r="E695" s="2">
        <f t="shared" si="153"/>
        <v>-3.8276658146874993</v>
      </c>
      <c r="F695" s="2">
        <f t="shared" si="151"/>
        <v>7.2967034418750032</v>
      </c>
      <c r="G695" s="2">
        <f t="shared" si="152"/>
        <v>-11.124321262500004</v>
      </c>
    </row>
    <row r="696" spans="1:7" x14ac:dyDescent="0.2">
      <c r="A696" s="2" t="s">
        <v>37</v>
      </c>
      <c r="B696" s="2">
        <v>2034</v>
      </c>
      <c r="E696" s="2">
        <f t="shared" si="153"/>
        <v>-3.9820619196874816</v>
      </c>
      <c r="F696" s="2">
        <f t="shared" si="151"/>
        <v>6.9948220403125028</v>
      </c>
      <c r="G696" s="2">
        <f t="shared" si="152"/>
        <v>-10.976936743749999</v>
      </c>
    </row>
    <row r="697" spans="1:7" x14ac:dyDescent="0.2">
      <c r="A697" s="2" t="s">
        <v>37</v>
      </c>
      <c r="B697" s="2">
        <v>2035</v>
      </c>
      <c r="E697" s="2">
        <f t="shared" si="153"/>
        <v>-4.0417327615624998</v>
      </c>
      <c r="F697" s="2">
        <f t="shared" si="151"/>
        <v>6.7171116712499952</v>
      </c>
      <c r="G697" s="2">
        <f t="shared" si="152"/>
        <v>-10.758806034062506</v>
      </c>
    </row>
    <row r="698" spans="1:7" x14ac:dyDescent="0.2">
      <c r="A698" s="2" t="s">
        <v>37</v>
      </c>
      <c r="B698" s="2">
        <v>2036</v>
      </c>
      <c r="E698" s="2">
        <f t="shared" si="153"/>
        <v>-4.0343879615625013</v>
      </c>
      <c r="F698" s="2">
        <f t="shared" si="151"/>
        <v>6.4217460715625059</v>
      </c>
      <c r="G698" s="2">
        <f t="shared" si="152"/>
        <v>-10.456061514687505</v>
      </c>
    </row>
    <row r="699" spans="1:7" x14ac:dyDescent="0.2">
      <c r="A699" s="2" t="s">
        <v>37</v>
      </c>
      <c r="B699" s="2">
        <v>2037</v>
      </c>
      <c r="E699" s="2">
        <f t="shared" si="153"/>
        <v>-3.9283631068750111</v>
      </c>
      <c r="F699" s="2">
        <f t="shared" si="151"/>
        <v>6.1534233640624976</v>
      </c>
      <c r="G699" s="2">
        <f t="shared" si="152"/>
        <v>-10.081993434062504</v>
      </c>
    </row>
    <row r="700" spans="1:7" x14ac:dyDescent="0.2">
      <c r="A700" s="2" t="s">
        <v>37</v>
      </c>
      <c r="B700" s="2">
        <v>2038</v>
      </c>
      <c r="E700" s="2">
        <f t="shared" si="153"/>
        <v>-3.7619482628125027</v>
      </c>
      <c r="F700" s="2">
        <f t="shared" si="151"/>
        <v>5.9038428743750089</v>
      </c>
      <c r="G700" s="2">
        <f t="shared" si="152"/>
        <v>-9.6650352506249959</v>
      </c>
    </row>
    <row r="701" spans="1:7" x14ac:dyDescent="0.2">
      <c r="A701" s="2" t="s">
        <v>37</v>
      </c>
      <c r="B701" s="2">
        <v>2039</v>
      </c>
      <c r="E701" s="2">
        <f t="shared" si="153"/>
        <v>-3.5690994253125297</v>
      </c>
      <c r="F701" s="2">
        <f t="shared" si="151"/>
        <v>5.6630291403125028</v>
      </c>
      <c r="G701" s="2">
        <f t="shared" si="152"/>
        <v>-9.2321318190625057</v>
      </c>
    </row>
    <row r="702" spans="1:7" x14ac:dyDescent="0.2">
      <c r="A702" s="2" t="s">
        <v>37</v>
      </c>
      <c r="B702" s="2">
        <v>2040</v>
      </c>
      <c r="E702" s="2">
        <f t="shared" si="153"/>
        <v>-3.3620295093750059</v>
      </c>
      <c r="F702" s="2">
        <f t="shared" si="151"/>
        <v>5.4268243049999896</v>
      </c>
      <c r="G702" s="2">
        <f t="shared" si="152"/>
        <v>-8.7887689693749991</v>
      </c>
    </row>
    <row r="703" spans="1:7" x14ac:dyDescent="0.2">
      <c r="A703" s="2" t="s">
        <v>37</v>
      </c>
      <c r="B703" s="2">
        <v>2041</v>
      </c>
      <c r="E703" s="2">
        <f t="shared" si="153"/>
        <v>-3.1588631062499957</v>
      </c>
      <c r="F703" s="2">
        <f t="shared" si="151"/>
        <v>5.1589107824999942</v>
      </c>
      <c r="G703" s="2">
        <f t="shared" si="152"/>
        <v>-8.3178053434375236</v>
      </c>
    </row>
    <row r="704" spans="1:7" x14ac:dyDescent="0.2">
      <c r="A704" s="2" t="s">
        <v>37</v>
      </c>
      <c r="B704" s="2">
        <v>2042</v>
      </c>
      <c r="E704" s="2">
        <f t="shared" si="153"/>
        <v>-2.9472535665624804</v>
      </c>
      <c r="F704" s="2">
        <f t="shared" si="151"/>
        <v>4.9053956521874973</v>
      </c>
      <c r="G704" s="2">
        <f t="shared" si="152"/>
        <v>-7.8527185609375003</v>
      </c>
    </row>
    <row r="705" spans="1:23" x14ac:dyDescent="0.2">
      <c r="A705" s="2" t="s">
        <v>37</v>
      </c>
      <c r="B705" s="2">
        <v>2043</v>
      </c>
      <c r="E705" s="2">
        <f t="shared" si="153"/>
        <v>-2.7219499878125006</v>
      </c>
      <c r="F705" s="2">
        <f t="shared" si="151"/>
        <v>4.6611801949999894</v>
      </c>
      <c r="G705" s="2">
        <f t="shared" si="152"/>
        <v>-7.3840952012499983</v>
      </c>
    </row>
    <row r="706" spans="1:23" x14ac:dyDescent="0.2">
      <c r="A706" s="2" t="s">
        <v>46</v>
      </c>
      <c r="B706" s="2">
        <v>1980</v>
      </c>
      <c r="C706" s="2">
        <v>-4.6989999999999998</v>
      </c>
      <c r="D706" s="2">
        <v>-46.797377275389898</v>
      </c>
      <c r="E706" s="2">
        <f>DATA_PE!F354-DATA_PE!T354</f>
        <v>38.412405494687512</v>
      </c>
      <c r="F706" s="2">
        <f>DATA_PE!G354-DATA_PE!U354</f>
        <v>45.283326937187496</v>
      </c>
      <c r="G706" s="2">
        <f>DATA_PE!H354-DATA_PE!V354</f>
        <v>-6.8708555612500009</v>
      </c>
      <c r="H706" s="2">
        <f>DATA_PE!I354-DATA_PE!W354</f>
        <v>5.8403017324999951</v>
      </c>
      <c r="I706" s="2">
        <f>DATA_PE!J354-DATA_PE!X354</f>
        <v>16.532087435312491</v>
      </c>
      <c r="J706" s="2">
        <f>DATA_PE!K354-DATA_PE!Y354</f>
        <v>-10.691772281875009</v>
      </c>
      <c r="K706" s="2">
        <f>DATA_PE!L354-DATA_PE!Z354</f>
        <v>3.8447622177563505</v>
      </c>
      <c r="M706" s="2" t="str">
        <f>A706</f>
        <v>Morocco</v>
      </c>
      <c r="N706" s="2">
        <v>1</v>
      </c>
      <c r="O706" s="2">
        <f>AVERAGE(C706:C709)</f>
        <v>-6.3887499999999999</v>
      </c>
      <c r="P706" s="2">
        <f t="shared" ref="P706:W706" si="154">AVERAGE(D706:D709)</f>
        <v>-46.797377275389898</v>
      </c>
      <c r="Q706" s="2">
        <f t="shared" si="154"/>
        <v>37.897399767656253</v>
      </c>
      <c r="R706" s="2">
        <f t="shared" si="154"/>
        <v>44.898512005156242</v>
      </c>
      <c r="S706" s="2">
        <f t="shared" si="154"/>
        <v>-7.0011004010937503</v>
      </c>
      <c r="T706" s="2">
        <f t="shared" si="154"/>
        <v>5.5106449057031224</v>
      </c>
      <c r="U706" s="2">
        <f t="shared" si="154"/>
        <v>16.892495466171873</v>
      </c>
      <c r="V706" s="2">
        <f t="shared" si="154"/>
        <v>-11.381877781875005</v>
      </c>
      <c r="W706" s="2">
        <f t="shared" si="154"/>
        <v>1.6672697915803771</v>
      </c>
    </row>
    <row r="707" spans="1:23" x14ac:dyDescent="0.2">
      <c r="A707" s="2" t="s">
        <v>46</v>
      </c>
      <c r="B707" s="2">
        <v>1981</v>
      </c>
      <c r="C707" s="2">
        <v>-7.4340000000000002</v>
      </c>
      <c r="D707" s="2">
        <v>-46.797377275389898</v>
      </c>
      <c r="E707" s="2">
        <f>DATA_PE!F355-DATA_PE!T355</f>
        <v>38.024755459062497</v>
      </c>
      <c r="F707" s="2">
        <f>DATA_PE!G355-DATA_PE!U355</f>
        <v>45.014822832812513</v>
      </c>
      <c r="G707" s="2">
        <f>DATA_PE!H355-DATA_PE!V355</f>
        <v>-6.9900748771874968</v>
      </c>
      <c r="H707" s="2">
        <f>DATA_PE!I355-DATA_PE!W355</f>
        <v>5.6023593787499948</v>
      </c>
      <c r="I707" s="2">
        <f>DATA_PE!J355-DATA_PE!X355</f>
        <v>16.785662343750005</v>
      </c>
      <c r="J707" s="2">
        <f>DATA_PE!K355-DATA_PE!Y355</f>
        <v>-11.183388248125009</v>
      </c>
      <c r="K707" s="2">
        <f>DATA_PE!L355-DATA_PE!Z355</f>
        <v>-2.0956158805226974</v>
      </c>
      <c r="M707" s="2" t="str">
        <f t="shared" ref="M707:M737" si="155">A707</f>
        <v>Morocco</v>
      </c>
      <c r="N707" s="2">
        <v>2</v>
      </c>
      <c r="O707" s="2">
        <f>AVERAGE(C710:C713)</f>
        <v>-8.0537500000000009</v>
      </c>
      <c r="P707" s="2">
        <f t="shared" ref="P707:W707" si="156">AVERAGE(D710:D713)</f>
        <v>-97.598427369099653</v>
      </c>
      <c r="Q707" s="2">
        <f t="shared" si="156"/>
        <v>36.245124857812492</v>
      </c>
      <c r="R707" s="2">
        <f t="shared" si="156"/>
        <v>43.446165333437492</v>
      </c>
      <c r="S707" s="2">
        <f t="shared" si="156"/>
        <v>-7.2010496462500022</v>
      </c>
      <c r="T707" s="2">
        <f t="shared" si="156"/>
        <v>5.2278364480468653</v>
      </c>
      <c r="U707" s="2">
        <f t="shared" si="156"/>
        <v>17.766061420859373</v>
      </c>
      <c r="V707" s="2">
        <f t="shared" si="156"/>
        <v>-12.538082503515625</v>
      </c>
      <c r="W707" s="2">
        <f t="shared" si="156"/>
        <v>-0.39207071494974732</v>
      </c>
    </row>
    <row r="708" spans="1:23" x14ac:dyDescent="0.2">
      <c r="A708" s="2" t="s">
        <v>46</v>
      </c>
      <c r="B708" s="2">
        <v>1982</v>
      </c>
      <c r="C708" s="2">
        <v>-6.3129999999999997</v>
      </c>
      <c r="D708" s="2">
        <v>-46.797377275389898</v>
      </c>
      <c r="E708" s="2">
        <f>DATA_PE!F356-DATA_PE!T356</f>
        <v>37.716611259687497</v>
      </c>
      <c r="F708" s="2">
        <f>DATA_PE!G356-DATA_PE!U356</f>
        <v>44.770938321249986</v>
      </c>
      <c r="G708" s="2">
        <f>DATA_PE!H356-DATA_PE!V356</f>
        <v>-7.0543629787499995</v>
      </c>
      <c r="H708" s="2">
        <f>DATA_PE!I356-DATA_PE!W356</f>
        <v>5.418519906874991</v>
      </c>
      <c r="I708" s="2">
        <f>DATA_PE!J356-DATA_PE!X356</f>
        <v>17.054923147187495</v>
      </c>
      <c r="J708" s="2">
        <f>DATA_PE!K356-DATA_PE!Y356</f>
        <v>-11.636425660312504</v>
      </c>
      <c r="K708" s="2">
        <f>DATA_PE!L356-DATA_PE!Z356</f>
        <v>4.7580878056437612</v>
      </c>
      <c r="M708" s="2" t="str">
        <f t="shared" si="155"/>
        <v>Morocco</v>
      </c>
      <c r="N708" s="2">
        <v>3</v>
      </c>
      <c r="O708" s="2">
        <f>AVERAGE(C714:C717)</f>
        <v>-2.2127499999999998</v>
      </c>
      <c r="P708" s="2">
        <f t="shared" ref="P708:W708" si="157">AVERAGE(D714:D717)</f>
        <v>-85.519697022111657</v>
      </c>
      <c r="Q708" s="2">
        <f t="shared" si="157"/>
        <v>32.859969508593736</v>
      </c>
      <c r="R708" s="2">
        <f t="shared" si="157"/>
        <v>40.221965257265623</v>
      </c>
      <c r="S708" s="2">
        <f t="shared" si="157"/>
        <v>-7.3613103476562527</v>
      </c>
      <c r="T708" s="2">
        <f t="shared" si="157"/>
        <v>4.9078323184374906</v>
      </c>
      <c r="U708" s="2">
        <f t="shared" si="157"/>
        <v>17.866742042343748</v>
      </c>
      <c r="V708" s="2">
        <f t="shared" si="157"/>
        <v>-12.958911666953128</v>
      </c>
      <c r="W708" s="2">
        <f t="shared" si="157"/>
        <v>2.5244210900314075</v>
      </c>
    </row>
    <row r="709" spans="1:23" x14ac:dyDescent="0.2">
      <c r="A709" s="2" t="s">
        <v>46</v>
      </c>
      <c r="B709" s="2">
        <v>1983</v>
      </c>
      <c r="C709" s="2">
        <v>-7.109</v>
      </c>
      <c r="D709" s="2">
        <v>-46.797377275389898</v>
      </c>
      <c r="E709" s="2">
        <f>DATA_PE!F357-DATA_PE!T357</f>
        <v>37.4358268571875</v>
      </c>
      <c r="F709" s="2">
        <f>DATA_PE!G357-DATA_PE!U357</f>
        <v>44.52495992937498</v>
      </c>
      <c r="G709" s="2">
        <f>DATA_PE!H357-DATA_PE!V357</f>
        <v>-7.0891081871875024</v>
      </c>
      <c r="H709" s="2">
        <f>DATA_PE!I357-DATA_PE!W357</f>
        <v>5.1813986046875087</v>
      </c>
      <c r="I709" s="2">
        <f>DATA_PE!J357-DATA_PE!X357</f>
        <v>17.197308938437502</v>
      </c>
      <c r="J709" s="2">
        <f>DATA_PE!K357-DATA_PE!Y357</f>
        <v>-12.015924937187503</v>
      </c>
      <c r="K709" s="2">
        <f>DATA_PE!L357-DATA_PE!Z357</f>
        <v>0.16184502344409424</v>
      </c>
      <c r="M709" s="2" t="str">
        <f t="shared" si="155"/>
        <v>Morocco</v>
      </c>
      <c r="N709" s="2">
        <v>4</v>
      </c>
      <c r="O709" s="2">
        <f>AVERAGE(C718:C721)</f>
        <v>-2.5055000000000001</v>
      </c>
      <c r="P709" s="2">
        <f t="shared" ref="P709:W709" si="158">AVERAGE(D718:D721)</f>
        <v>-49.581975735513552</v>
      </c>
      <c r="Q709" s="2">
        <f t="shared" si="158"/>
        <v>28.982172414140628</v>
      </c>
      <c r="R709" s="2">
        <f t="shared" si="158"/>
        <v>36.219101772343748</v>
      </c>
      <c r="S709" s="2">
        <f t="shared" si="158"/>
        <v>-7.2370468707812536</v>
      </c>
      <c r="T709" s="2">
        <f t="shared" si="158"/>
        <v>4.0248307949999926</v>
      </c>
      <c r="U709" s="2">
        <f t="shared" si="158"/>
        <v>17.259766652499998</v>
      </c>
      <c r="V709" s="2">
        <f t="shared" si="158"/>
        <v>-13.235250462812502</v>
      </c>
      <c r="W709" s="2">
        <f t="shared" si="158"/>
        <v>-0.76631950418952521</v>
      </c>
    </row>
    <row r="710" spans="1:23" x14ac:dyDescent="0.2">
      <c r="A710" s="2" t="s">
        <v>46</v>
      </c>
      <c r="B710" s="2">
        <v>1984</v>
      </c>
      <c r="C710" s="2">
        <v>-6.9240000000000004</v>
      </c>
      <c r="D710" s="2">
        <v>-97.598427369099653</v>
      </c>
      <c r="E710" s="2">
        <f>DATA_PE!F358-DATA_PE!T358</f>
        <v>37.074623847187503</v>
      </c>
      <c r="F710" s="2">
        <f>DATA_PE!G358-DATA_PE!U358</f>
        <v>44.201366462500005</v>
      </c>
      <c r="G710" s="2">
        <f>DATA_PE!H358-DATA_PE!V358</f>
        <v>-7.1268224653125003</v>
      </c>
      <c r="H710" s="2">
        <f>DATA_PE!I358-DATA_PE!W358</f>
        <v>5.4733057337499886</v>
      </c>
      <c r="I710" s="2">
        <f>DATA_PE!J358-DATA_PE!X358</f>
        <v>17.745482041875</v>
      </c>
      <c r="J710" s="2">
        <f>DATA_PE!K358-DATA_PE!Y358</f>
        <v>-12.272175129375004</v>
      </c>
      <c r="K710" s="2">
        <f>DATA_PE!L358-DATA_PE!Z358</f>
        <v>-1.4082568515546248</v>
      </c>
      <c r="M710" s="2" t="str">
        <f t="shared" si="155"/>
        <v>Morocco</v>
      </c>
      <c r="N710" s="2">
        <v>5</v>
      </c>
      <c r="O710" s="2">
        <f>AVERAGE(C722:C725)</f>
        <v>-0.23425000000000001</v>
      </c>
      <c r="P710" s="2">
        <f t="shared" ref="P710:W710" si="159">AVERAGE(D722:D725)</f>
        <v>-46.186725203073728</v>
      </c>
      <c r="Q710" s="2">
        <f t="shared" si="159"/>
        <v>23.450786372109363</v>
      </c>
      <c r="R710" s="2">
        <f t="shared" si="159"/>
        <v>30.705113801953122</v>
      </c>
      <c r="S710" s="2">
        <f t="shared" si="159"/>
        <v>-7.2545681037500032</v>
      </c>
      <c r="T710" s="2">
        <f t="shared" si="159"/>
        <v>-8.5810469296871972E-2</v>
      </c>
      <c r="U710" s="2">
        <f t="shared" si="159"/>
        <v>13.728756298124992</v>
      </c>
      <c r="V710" s="2">
        <f t="shared" si="159"/>
        <v>-13.814892888984376</v>
      </c>
      <c r="W710" s="2">
        <f t="shared" si="159"/>
        <v>0.2810740365323951</v>
      </c>
    </row>
    <row r="711" spans="1:23" x14ac:dyDescent="0.2">
      <c r="A711" s="2" t="s">
        <v>46</v>
      </c>
      <c r="B711" s="2">
        <v>1985</v>
      </c>
      <c r="C711" s="2">
        <v>-9.8000000000000007</v>
      </c>
      <c r="D711" s="2">
        <v>-97.598427369099653</v>
      </c>
      <c r="E711" s="2">
        <f>DATA_PE!F359-DATA_PE!T359</f>
        <v>36.550395415312487</v>
      </c>
      <c r="F711" s="2">
        <f>DATA_PE!G359-DATA_PE!U359</f>
        <v>43.732739767499993</v>
      </c>
      <c r="G711" s="2">
        <f>DATA_PE!H359-DATA_PE!V359</f>
        <v>-7.1822765500000045</v>
      </c>
      <c r="H711" s="2">
        <f>DATA_PE!I359-DATA_PE!W359</f>
        <v>5.3732389274999903</v>
      </c>
      <c r="I711" s="2">
        <f>DATA_PE!J359-DATA_PE!X359</f>
        <v>17.848809881874995</v>
      </c>
      <c r="J711" s="2">
        <f>DATA_PE!K359-DATA_PE!Y359</f>
        <v>-12.474856019999997</v>
      </c>
      <c r="K711" s="2">
        <f>DATA_PE!L359-DATA_PE!Z359</f>
        <v>-0.19671362427246342</v>
      </c>
      <c r="M711" s="2" t="str">
        <f t="shared" si="155"/>
        <v>Morocco</v>
      </c>
      <c r="N711" s="2">
        <v>6</v>
      </c>
      <c r="O711" s="2">
        <f>AVERAGE(C726:C729)</f>
        <v>2.4569999999999999</v>
      </c>
      <c r="P711" s="2">
        <f t="shared" ref="P711:W711" si="160">AVERAGE(D726:D729)</f>
        <v>-40.843643216873197</v>
      </c>
      <c r="Q711" s="2">
        <f t="shared" si="160"/>
        <v>17.41223593398437</v>
      </c>
      <c r="R711" s="2">
        <f t="shared" si="160"/>
        <v>25.008827473515623</v>
      </c>
      <c r="S711" s="2">
        <f t="shared" si="160"/>
        <v>-7.5968871695312536</v>
      </c>
      <c r="T711" s="2">
        <f t="shared" si="160"/>
        <v>-3.5095234843749932</v>
      </c>
      <c r="U711" s="2">
        <f t="shared" si="160"/>
        <v>10.96392504234375</v>
      </c>
      <c r="V711" s="2">
        <f t="shared" si="160"/>
        <v>-14.473711523984377</v>
      </c>
      <c r="W711" s="2">
        <f t="shared" si="160"/>
        <v>-0.60863406573110956</v>
      </c>
    </row>
    <row r="712" spans="1:23" x14ac:dyDescent="0.2">
      <c r="A712" s="2" t="s">
        <v>46</v>
      </c>
      <c r="B712" s="2">
        <v>1986</v>
      </c>
      <c r="C712" s="2">
        <v>-7.2880000000000003</v>
      </c>
      <c r="D712" s="2">
        <v>-97.598427369099653</v>
      </c>
      <c r="E712" s="2">
        <f>DATA_PE!F360-DATA_PE!T360</f>
        <v>36.06781702875</v>
      </c>
      <c r="F712" s="2">
        <f>DATA_PE!G360-DATA_PE!U360</f>
        <v>43.2887728359375</v>
      </c>
      <c r="G712" s="2">
        <f>DATA_PE!H360-DATA_PE!V360</f>
        <v>-7.2207538781250014</v>
      </c>
      <c r="H712" s="2">
        <f>DATA_PE!I360-DATA_PE!W360</f>
        <v>5.0999723009374804</v>
      </c>
      <c r="I712" s="2">
        <f>DATA_PE!J360-DATA_PE!X360</f>
        <v>17.735854275937502</v>
      </c>
      <c r="J712" s="2">
        <f>DATA_PE!K360-DATA_PE!Y360</f>
        <v>-12.635999795624995</v>
      </c>
      <c r="K712" s="2">
        <f>DATA_PE!L360-DATA_PE!Z360</f>
        <v>3.5101163998146854</v>
      </c>
      <c r="M712" s="2" t="str">
        <f t="shared" si="155"/>
        <v>Morocco</v>
      </c>
      <c r="N712" s="2">
        <v>7</v>
      </c>
      <c r="O712" s="2">
        <f>AVERAGE(C730:C733)</f>
        <v>1.385</v>
      </c>
      <c r="P712" s="2">
        <f t="shared" ref="P712:W712" si="161">AVERAGE(D730:D733)</f>
        <v>-22.856028444654068</v>
      </c>
      <c r="Q712" s="2">
        <f t="shared" si="161"/>
        <v>12.532734776406237</v>
      </c>
      <c r="R712" s="2">
        <f t="shared" si="161"/>
        <v>20.8587671075</v>
      </c>
      <c r="S712" s="2">
        <f t="shared" si="161"/>
        <v>-8.3262632933593785</v>
      </c>
      <c r="T712" s="2">
        <f t="shared" si="161"/>
        <v>-5.7356996891406382</v>
      </c>
      <c r="U712" s="2">
        <f t="shared" si="161"/>
        <v>9.2550103625781261</v>
      </c>
      <c r="V712" s="2">
        <f t="shared" si="161"/>
        <v>-14.990805504609376</v>
      </c>
      <c r="W712" s="2">
        <f t="shared" si="161"/>
        <v>-0.3778521542479123</v>
      </c>
    </row>
    <row r="713" spans="1:23" x14ac:dyDescent="0.2">
      <c r="A713" s="2" t="s">
        <v>46</v>
      </c>
      <c r="B713" s="2">
        <v>1987</v>
      </c>
      <c r="C713" s="2">
        <v>-8.2029999999999994</v>
      </c>
      <c r="D713" s="2">
        <v>-97.598427369099653</v>
      </c>
      <c r="E713" s="2">
        <f>DATA_PE!F361-DATA_PE!T361</f>
        <v>35.287663139999985</v>
      </c>
      <c r="F713" s="2">
        <f>DATA_PE!G361-DATA_PE!U361</f>
        <v>42.56178226781249</v>
      </c>
      <c r="G713" s="2">
        <f>DATA_PE!H361-DATA_PE!V361</f>
        <v>-7.2743456915625027</v>
      </c>
      <c r="H713" s="2">
        <f>DATA_PE!I361-DATA_PE!W361</f>
        <v>4.9648288300000019</v>
      </c>
      <c r="I713" s="2">
        <f>DATA_PE!J361-DATA_PE!X361</f>
        <v>17.734099483749997</v>
      </c>
      <c r="J713" s="2">
        <f>DATA_PE!K361-DATA_PE!Y361</f>
        <v>-12.769299069062503</v>
      </c>
      <c r="K713" s="2">
        <f>DATA_PE!L361-DATA_PE!Z361</f>
        <v>-3.4734287837865865</v>
      </c>
      <c r="M713" s="2" t="str">
        <f t="shared" si="155"/>
        <v>Morocco</v>
      </c>
      <c r="N713" s="2">
        <v>8</v>
      </c>
      <c r="O713" s="2">
        <f>AVERAGE(C734:C737)</f>
        <v>-5.72675</v>
      </c>
      <c r="P713" s="2">
        <f t="shared" ref="P713:W713" si="162">AVERAGE(D734:D737)</f>
        <v>-32.283456404134476</v>
      </c>
      <c r="Q713" s="2">
        <f t="shared" si="162"/>
        <v>7.7142747249999974</v>
      </c>
      <c r="R713" s="2">
        <f t="shared" si="162"/>
        <v>17.317698387968747</v>
      </c>
      <c r="S713" s="2">
        <f t="shared" si="162"/>
        <v>-9.6034071347656251</v>
      </c>
      <c r="T713" s="2">
        <f t="shared" si="162"/>
        <v>-6.7190240424999956</v>
      </c>
      <c r="U713" s="2">
        <f t="shared" si="162"/>
        <v>8.3105777336718685</v>
      </c>
      <c r="V713" s="2">
        <f t="shared" si="162"/>
        <v>-15.029597018750007</v>
      </c>
      <c r="W713" s="2">
        <f t="shared" si="162"/>
        <v>2.0811768254230558</v>
      </c>
    </row>
    <row r="714" spans="1:23" x14ac:dyDescent="0.2">
      <c r="A714" s="2" t="s">
        <v>46</v>
      </c>
      <c r="B714" s="2">
        <v>1988</v>
      </c>
      <c r="C714" s="2">
        <v>0.46899999999999997</v>
      </c>
      <c r="D714" s="2">
        <v>-85.519697022111657</v>
      </c>
      <c r="E714" s="2">
        <f>DATA_PE!F362-DATA_PE!T362</f>
        <v>34.325433356249995</v>
      </c>
      <c r="F714" s="2">
        <f>DATA_PE!G362-DATA_PE!U362</f>
        <v>41.658826313750005</v>
      </c>
      <c r="G714" s="2">
        <f>DATA_PE!H362-DATA_PE!V362</f>
        <v>-7.3323978931250036</v>
      </c>
      <c r="H714" s="2">
        <f>DATA_PE!I362-DATA_PE!W362</f>
        <v>5.0787516324999942</v>
      </c>
      <c r="I714" s="2">
        <f>DATA_PE!J362-DATA_PE!X362</f>
        <v>17.963416907812498</v>
      </c>
      <c r="J714" s="2">
        <f>DATA_PE!K362-DATA_PE!Y362</f>
        <v>-12.884668538750008</v>
      </c>
      <c r="K714" s="2">
        <f>DATA_PE!L362-DATA_PE!Z362</f>
        <v>1.4759994077630583</v>
      </c>
      <c r="M714" s="2" t="str">
        <f t="shared" si="155"/>
        <v>Morocco</v>
      </c>
      <c r="N714" s="2">
        <v>9</v>
      </c>
      <c r="Q714" s="2">
        <f>T706</f>
        <v>5.5106449057031224</v>
      </c>
      <c r="R714" s="2">
        <f t="shared" ref="R714:S721" si="163">U706</f>
        <v>16.892495466171873</v>
      </c>
      <c r="S714" s="2">
        <f t="shared" si="163"/>
        <v>-11.381877781875005</v>
      </c>
    </row>
    <row r="715" spans="1:23" x14ac:dyDescent="0.2">
      <c r="A715" s="2" t="s">
        <v>46</v>
      </c>
      <c r="B715" s="2">
        <v>1989</v>
      </c>
      <c r="C715" s="2">
        <v>-4.3979999999999997</v>
      </c>
      <c r="D715" s="2">
        <v>-85.519697022111657</v>
      </c>
      <c r="E715" s="2">
        <f>DATA_PE!F363-DATA_PE!T363</f>
        <v>33.354058337187482</v>
      </c>
      <c r="F715" s="2">
        <f>DATA_PE!G363-DATA_PE!U363</f>
        <v>40.727275335624988</v>
      </c>
      <c r="G715" s="2">
        <f>DATA_PE!H363-DATA_PE!V363</f>
        <v>-7.3724857290625012</v>
      </c>
      <c r="H715" s="2">
        <f>DATA_PE!I363-DATA_PE!W363</f>
        <v>4.7376231015624839</v>
      </c>
      <c r="I715" s="2">
        <f>DATA_PE!J363-DATA_PE!X363</f>
        <v>17.675784934999992</v>
      </c>
      <c r="J715" s="2">
        <f>DATA_PE!K363-DATA_PE!Y363</f>
        <v>-12.938081374687497</v>
      </c>
      <c r="K715" s="2">
        <f>DATA_PE!L363-DATA_PE!Z363</f>
        <v>0.20703710281800802</v>
      </c>
      <c r="M715" s="2" t="str">
        <f t="shared" si="155"/>
        <v>Morocco</v>
      </c>
      <c r="N715" s="2">
        <v>10</v>
      </c>
      <c r="Q715" s="2">
        <f t="shared" ref="Q715:Q721" si="164">T707</f>
        <v>5.2278364480468653</v>
      </c>
      <c r="R715" s="2">
        <f t="shared" si="163"/>
        <v>17.766061420859373</v>
      </c>
      <c r="S715" s="2">
        <f t="shared" si="163"/>
        <v>-12.538082503515625</v>
      </c>
    </row>
    <row r="716" spans="1:23" x14ac:dyDescent="0.2">
      <c r="A716" s="2" t="s">
        <v>46</v>
      </c>
      <c r="B716" s="2">
        <v>1990</v>
      </c>
      <c r="C716" s="2">
        <v>-2.7639999999999998</v>
      </c>
      <c r="D716" s="2">
        <v>-85.519697022111657</v>
      </c>
      <c r="E716" s="2">
        <f>DATA_PE!F364-DATA_PE!T364</f>
        <v>32.445671566874999</v>
      </c>
      <c r="F716" s="2">
        <f>DATA_PE!G364-DATA_PE!U364</f>
        <v>39.829589971562498</v>
      </c>
      <c r="G716" s="2">
        <f>DATA_PE!H364-DATA_PE!V364</f>
        <v>-7.3829543871875041</v>
      </c>
      <c r="H716" s="2">
        <f>DATA_PE!I364-DATA_PE!W364</f>
        <v>4.8060574846874928</v>
      </c>
      <c r="I716" s="2">
        <f>DATA_PE!J364-DATA_PE!X364</f>
        <v>17.789109436874998</v>
      </c>
      <c r="J716" s="2">
        <f>DATA_PE!K364-DATA_PE!Y364</f>
        <v>-12.983112171250003</v>
      </c>
      <c r="K716" s="2">
        <f>DATA_PE!L364-DATA_PE!Z364</f>
        <v>1.5853893557974028</v>
      </c>
      <c r="M716" s="2" t="str">
        <f t="shared" si="155"/>
        <v>Morocco</v>
      </c>
      <c r="N716" s="2">
        <v>11</v>
      </c>
      <c r="Q716" s="2">
        <f t="shared" si="164"/>
        <v>4.9078323184374906</v>
      </c>
      <c r="R716" s="2">
        <f t="shared" si="163"/>
        <v>17.866742042343748</v>
      </c>
      <c r="S716" s="2">
        <f t="shared" si="163"/>
        <v>-12.958911666953128</v>
      </c>
    </row>
    <row r="717" spans="1:23" x14ac:dyDescent="0.2">
      <c r="A717" s="2" t="s">
        <v>46</v>
      </c>
      <c r="B717" s="2">
        <v>1991</v>
      </c>
      <c r="C717" s="2">
        <v>-2.1579999999999999</v>
      </c>
      <c r="D717" s="2">
        <v>-85.519697022111657</v>
      </c>
      <c r="E717" s="2">
        <f>DATA_PE!F365-DATA_PE!T365</f>
        <v>31.314714774062466</v>
      </c>
      <c r="F717" s="2">
        <f>DATA_PE!G365-DATA_PE!U365</f>
        <v>38.672169408124994</v>
      </c>
      <c r="G717" s="2">
        <f>DATA_PE!H365-DATA_PE!V365</f>
        <v>-7.357403381250001</v>
      </c>
      <c r="H717" s="2">
        <f>DATA_PE!I365-DATA_PE!W365</f>
        <v>5.0088970549999914</v>
      </c>
      <c r="I717" s="2">
        <f>DATA_PE!J365-DATA_PE!X365</f>
        <v>18.038656889687502</v>
      </c>
      <c r="J717" s="2">
        <f>DATA_PE!K365-DATA_PE!Y365</f>
        <v>-13.029784583125007</v>
      </c>
      <c r="K717" s="2">
        <f>DATA_PE!L365-DATA_PE!Z365</f>
        <v>6.8292584937471617</v>
      </c>
      <c r="M717" s="2" t="str">
        <f t="shared" si="155"/>
        <v>Morocco</v>
      </c>
      <c r="N717" s="2">
        <v>12</v>
      </c>
      <c r="Q717" s="2">
        <f t="shared" si="164"/>
        <v>4.0248307949999926</v>
      </c>
      <c r="R717" s="2">
        <f t="shared" si="163"/>
        <v>17.259766652499998</v>
      </c>
      <c r="S717" s="2">
        <f t="shared" si="163"/>
        <v>-13.235250462812502</v>
      </c>
    </row>
    <row r="718" spans="1:23" x14ac:dyDescent="0.2">
      <c r="A718" s="2" t="s">
        <v>46</v>
      </c>
      <c r="B718" s="2">
        <v>1992</v>
      </c>
      <c r="C718" s="2">
        <v>-2.1030000000000002</v>
      </c>
      <c r="D718" s="2">
        <v>-49.581975735513552</v>
      </c>
      <c r="E718" s="2">
        <f>DATA_PE!F366-DATA_PE!T366</f>
        <v>30.439969068437499</v>
      </c>
      <c r="F718" s="2">
        <f>DATA_PE!G366-DATA_PE!U366</f>
        <v>37.751131174062493</v>
      </c>
      <c r="G718" s="2">
        <f>DATA_PE!H366-DATA_PE!V366</f>
        <v>-7.3112386250000023</v>
      </c>
      <c r="H718" s="2">
        <f>DATA_PE!I366-DATA_PE!W366</f>
        <v>4.9440799578124981</v>
      </c>
      <c r="I718" s="2">
        <f>DATA_PE!J366-DATA_PE!X366</f>
        <v>18.038704600312492</v>
      </c>
      <c r="J718" s="2">
        <f>DATA_PE!K366-DATA_PE!Y366</f>
        <v>-13.095625551250002</v>
      </c>
      <c r="K718" s="2">
        <f>DATA_PE!L366-DATA_PE!Z366</f>
        <v>0.29264075336876105</v>
      </c>
      <c r="M718" s="2" t="str">
        <f t="shared" si="155"/>
        <v>Morocco</v>
      </c>
      <c r="N718" s="2">
        <v>13</v>
      </c>
      <c r="Q718" s="2">
        <f t="shared" si="164"/>
        <v>-8.5810469296871972E-2</v>
      </c>
      <c r="R718" s="2">
        <f t="shared" si="163"/>
        <v>13.728756298124992</v>
      </c>
      <c r="S718" s="2">
        <f t="shared" si="163"/>
        <v>-13.814892888984376</v>
      </c>
    </row>
    <row r="719" spans="1:23" x14ac:dyDescent="0.2">
      <c r="A719" s="2" t="s">
        <v>46</v>
      </c>
      <c r="B719" s="2">
        <v>1993</v>
      </c>
      <c r="C719" s="2">
        <v>-1.9370000000000001</v>
      </c>
      <c r="D719" s="2">
        <v>-49.581975735513552</v>
      </c>
      <c r="E719" s="2">
        <f>DATA_PE!F367-DATA_PE!T367</f>
        <v>29.618455330312507</v>
      </c>
      <c r="F719" s="2">
        <f>DATA_PE!G367-DATA_PE!U367</f>
        <v>36.87428628968749</v>
      </c>
      <c r="G719" s="2">
        <f>DATA_PE!H367-DATA_PE!V367</f>
        <v>-7.2561272143750042</v>
      </c>
      <c r="H719" s="2">
        <f>DATA_PE!I367-DATA_PE!W367</f>
        <v>4.4347394337499964</v>
      </c>
      <c r="I719" s="2">
        <f>DATA_PE!J367-DATA_PE!X367</f>
        <v>17.627779406249999</v>
      </c>
      <c r="J719" s="2">
        <f>DATA_PE!K367-DATA_PE!Y367</f>
        <v>-13.193280461562496</v>
      </c>
      <c r="K719" s="2">
        <f>DATA_PE!L367-DATA_PE!Z367</f>
        <v>-2.5163144276175378</v>
      </c>
      <c r="M719" s="2" t="str">
        <f t="shared" si="155"/>
        <v>Morocco</v>
      </c>
      <c r="N719" s="2">
        <v>14</v>
      </c>
      <c r="Q719" s="2">
        <f t="shared" si="164"/>
        <v>-3.5095234843749932</v>
      </c>
      <c r="R719" s="2">
        <f t="shared" si="163"/>
        <v>10.96392504234375</v>
      </c>
      <c r="S719" s="2">
        <f t="shared" si="163"/>
        <v>-14.473711523984377</v>
      </c>
    </row>
    <row r="720" spans="1:23" x14ac:dyDescent="0.2">
      <c r="A720" s="2" t="s">
        <v>46</v>
      </c>
      <c r="B720" s="2">
        <v>1994</v>
      </c>
      <c r="C720" s="2">
        <v>-2.387</v>
      </c>
      <c r="D720" s="2">
        <v>-49.581975735513552</v>
      </c>
      <c r="E720" s="2">
        <f>DATA_PE!F368-DATA_PE!T368</f>
        <v>28.593991534687497</v>
      </c>
      <c r="F720" s="2">
        <f>DATA_PE!G368-DATA_PE!U368</f>
        <v>35.801382721874994</v>
      </c>
      <c r="G720" s="2">
        <f>DATA_PE!H368-DATA_PE!V368</f>
        <v>-7.2074606990625041</v>
      </c>
      <c r="H720" s="2">
        <f>DATA_PE!I368-DATA_PE!W368</f>
        <v>3.8546956021874976</v>
      </c>
      <c r="I720" s="2">
        <f>DATA_PE!J368-DATA_PE!X368</f>
        <v>17.120946058437497</v>
      </c>
      <c r="J720" s="2">
        <f>DATA_PE!K368-DATA_PE!Y368</f>
        <v>-13.266220117500003</v>
      </c>
      <c r="K720" s="2">
        <f>DATA_PE!L368-DATA_PE!Z368</f>
        <v>4.2253737733244865</v>
      </c>
      <c r="M720" s="2" t="str">
        <f t="shared" si="155"/>
        <v>Morocco</v>
      </c>
      <c r="N720" s="2">
        <v>15</v>
      </c>
      <c r="Q720" s="2">
        <f t="shared" si="164"/>
        <v>-5.7356996891406382</v>
      </c>
      <c r="R720" s="2">
        <f t="shared" si="163"/>
        <v>9.2550103625781261</v>
      </c>
      <c r="S720" s="2">
        <f t="shared" si="163"/>
        <v>-14.990805504609376</v>
      </c>
    </row>
    <row r="721" spans="1:19" x14ac:dyDescent="0.2">
      <c r="A721" s="2" t="s">
        <v>46</v>
      </c>
      <c r="B721" s="2">
        <v>1995</v>
      </c>
      <c r="C721" s="2">
        <v>-3.5950000000000002</v>
      </c>
      <c r="D721" s="2">
        <v>-49.581975735513552</v>
      </c>
      <c r="E721" s="2">
        <f>DATA_PE!F369-DATA_PE!T369</f>
        <v>27.276273723125001</v>
      </c>
      <c r="F721" s="2">
        <f>DATA_PE!G369-DATA_PE!U369</f>
        <v>34.449606903749995</v>
      </c>
      <c r="G721" s="2">
        <f>DATA_PE!H369-DATA_PE!V369</f>
        <v>-7.1733609446875031</v>
      </c>
      <c r="H721" s="2">
        <f>DATA_PE!I369-DATA_PE!W369</f>
        <v>2.8658081862499785</v>
      </c>
      <c r="I721" s="2">
        <f>DATA_PE!J369-DATA_PE!X369</f>
        <v>16.251636545000007</v>
      </c>
      <c r="J721" s="2">
        <f>DATA_PE!K369-DATA_PE!Y369</f>
        <v>-13.385875720937506</v>
      </c>
      <c r="K721" s="2">
        <f>DATA_PE!L369-DATA_PE!Z369</f>
        <v>-5.0669781158338107</v>
      </c>
      <c r="M721" s="2" t="str">
        <f t="shared" si="155"/>
        <v>Morocco</v>
      </c>
      <c r="N721" s="2">
        <v>16</v>
      </c>
      <c r="Q721" s="2">
        <f t="shared" si="164"/>
        <v>-6.7190240424999956</v>
      </c>
      <c r="R721" s="2">
        <f t="shared" si="163"/>
        <v>8.3105777336718685</v>
      </c>
      <c r="S721" s="2">
        <f t="shared" si="163"/>
        <v>-15.029597018750007</v>
      </c>
    </row>
    <row r="722" spans="1:19" x14ac:dyDescent="0.2">
      <c r="A722" s="2" t="s">
        <v>46</v>
      </c>
      <c r="B722" s="2">
        <v>1996</v>
      </c>
      <c r="C722" s="2">
        <v>9.6000000000000002E-2</v>
      </c>
      <c r="D722" s="2">
        <v>-46.186725203073728</v>
      </c>
      <c r="E722" s="2">
        <f>DATA_PE!F370-DATA_PE!T370</f>
        <v>25.966618523437489</v>
      </c>
      <c r="F722" s="2">
        <f>DATA_PE!G370-DATA_PE!U370</f>
        <v>33.156589898124999</v>
      </c>
      <c r="G722" s="2">
        <f>DATA_PE!H370-DATA_PE!V370</f>
        <v>-7.1899422709375029</v>
      </c>
      <c r="H722" s="2">
        <f>DATA_PE!I370-DATA_PE!W370</f>
        <v>1.6157853262500055</v>
      </c>
      <c r="I722" s="2">
        <f>DATA_PE!J370-DATA_PE!X370</f>
        <v>15.161817929374987</v>
      </c>
      <c r="J722" s="2">
        <f>DATA_PE!K370-DATA_PE!Y370</f>
        <v>-13.545975200625008</v>
      </c>
      <c r="K722" s="2">
        <f>DATA_PE!L370-DATA_PE!Z370</f>
        <v>3.1541938273144603</v>
      </c>
      <c r="M722" s="2" t="str">
        <f t="shared" si="155"/>
        <v>Morocco</v>
      </c>
    </row>
    <row r="723" spans="1:19" x14ac:dyDescent="0.2">
      <c r="A723" s="2" t="s">
        <v>46</v>
      </c>
      <c r="B723" s="2">
        <v>1997</v>
      </c>
      <c r="C723" s="2">
        <v>-0.26100000000000001</v>
      </c>
      <c r="D723" s="2">
        <v>-46.186725203073728</v>
      </c>
      <c r="E723" s="2">
        <f>DATA_PE!F371-DATA_PE!T371</f>
        <v>24.344134339062485</v>
      </c>
      <c r="F723" s="2">
        <f>DATA_PE!G371-DATA_PE!U371</f>
        <v>31.56675345999999</v>
      </c>
      <c r="G723" s="2">
        <f>DATA_PE!H371-DATA_PE!V371</f>
        <v>-7.2236027578125031</v>
      </c>
      <c r="H723" s="2">
        <f>DATA_PE!I371-DATA_PE!W371</f>
        <v>0.37885767187498942</v>
      </c>
      <c r="I723" s="2">
        <f>DATA_PE!J371-DATA_PE!X371</f>
        <v>14.107628462499985</v>
      </c>
      <c r="J723" s="2">
        <f>DATA_PE!K371-DATA_PE!Y371</f>
        <v>-13.728715948125007</v>
      </c>
      <c r="K723" s="2">
        <f>DATA_PE!L371-DATA_PE!Z371</f>
        <v>-2.7232636428984969</v>
      </c>
      <c r="M723" s="2" t="str">
        <f t="shared" si="155"/>
        <v>Morocco</v>
      </c>
    </row>
    <row r="724" spans="1:19" x14ac:dyDescent="0.2">
      <c r="A724" s="2" t="s">
        <v>46</v>
      </c>
      <c r="B724" s="2">
        <v>1998</v>
      </c>
      <c r="C724" s="2">
        <v>-0.34499999999999997</v>
      </c>
      <c r="D724" s="2">
        <v>-46.186725203073728</v>
      </c>
      <c r="E724" s="2">
        <f>DATA_PE!F372-DATA_PE!T372</f>
        <v>22.581350022187493</v>
      </c>
      <c r="F724" s="2">
        <f>DATA_PE!G372-DATA_PE!U372</f>
        <v>29.851721136562507</v>
      </c>
      <c r="G724" s="2">
        <f>DATA_PE!H372-DATA_PE!V372</f>
        <v>-7.2713502437500024</v>
      </c>
      <c r="H724" s="2">
        <f>DATA_PE!I372-DATA_PE!W372</f>
        <v>-0.69910342906248957</v>
      </c>
      <c r="I724" s="2">
        <f>DATA_PE!J372-DATA_PE!X372</f>
        <v>13.2214713484375</v>
      </c>
      <c r="J724" s="2">
        <f>DATA_PE!K372-DATA_PE!Y372</f>
        <v>-13.920679529687494</v>
      </c>
      <c r="K724" s="2">
        <f>DATA_PE!L372-DATA_PE!Z372</f>
        <v>1.9137780020528856</v>
      </c>
      <c r="M724" s="2" t="str">
        <f t="shared" si="155"/>
        <v>Morocco</v>
      </c>
    </row>
    <row r="725" spans="1:19" x14ac:dyDescent="0.2">
      <c r="A725" s="2" t="s">
        <v>46</v>
      </c>
      <c r="B725" s="2">
        <v>1999</v>
      </c>
      <c r="C725" s="2">
        <v>-0.42699999999999999</v>
      </c>
      <c r="D725" s="2">
        <v>-46.186725203073728</v>
      </c>
      <c r="E725" s="2">
        <f>DATA_PE!F373-DATA_PE!T373</f>
        <v>20.911042603749991</v>
      </c>
      <c r="F725" s="2">
        <f>DATA_PE!G373-DATA_PE!U373</f>
        <v>28.245390713124987</v>
      </c>
      <c r="G725" s="2">
        <f>DATA_PE!H373-DATA_PE!V373</f>
        <v>-7.3333771425000043</v>
      </c>
      <c r="H725" s="2">
        <f>DATA_PE!I373-DATA_PE!W373</f>
        <v>-1.6387814462499932</v>
      </c>
      <c r="I725" s="2">
        <f>DATA_PE!J373-DATA_PE!X373</f>
        <v>12.424107452187496</v>
      </c>
      <c r="J725" s="2">
        <f>DATA_PE!K373-DATA_PE!Y373</f>
        <v>-14.064200877499994</v>
      </c>
      <c r="K725" s="2">
        <f>DATA_PE!L373-DATA_PE!Z373</f>
        <v>-1.2204120403392686</v>
      </c>
      <c r="M725" s="2" t="str">
        <f t="shared" si="155"/>
        <v>Morocco</v>
      </c>
    </row>
    <row r="726" spans="1:19" x14ac:dyDescent="0.2">
      <c r="A726" s="2" t="s">
        <v>46</v>
      </c>
      <c r="B726" s="2">
        <v>2000</v>
      </c>
      <c r="C726" s="2">
        <v>-1.2909999999999999</v>
      </c>
      <c r="D726" s="2">
        <v>-40.843643216873197</v>
      </c>
      <c r="E726" s="2">
        <f>DATA_PE!F374-DATA_PE!T374</f>
        <v>19.424583422812496</v>
      </c>
      <c r="F726" s="2">
        <f>DATA_PE!G374-DATA_PE!U374</f>
        <v>26.835956674062494</v>
      </c>
      <c r="G726" s="2">
        <f>DATA_PE!H374-DATA_PE!V374</f>
        <v>-7.4125630462499981</v>
      </c>
      <c r="H726" s="2">
        <f>DATA_PE!I374-DATA_PE!W374</f>
        <v>-2.4696334415624932</v>
      </c>
      <c r="I726" s="2">
        <f>DATA_PE!J374-DATA_PE!X374</f>
        <v>11.752063015937491</v>
      </c>
      <c r="J726" s="2">
        <f>DATA_PE!K374-DATA_PE!Y374</f>
        <v>-14.221782055624995</v>
      </c>
      <c r="K726" s="2">
        <f>DATA_PE!L374-DATA_PE!Z374</f>
        <v>-4.1139564502760235</v>
      </c>
      <c r="M726" s="2" t="str">
        <f t="shared" si="155"/>
        <v>Morocco</v>
      </c>
    </row>
    <row r="727" spans="1:19" x14ac:dyDescent="0.2">
      <c r="A727" s="2" t="s">
        <v>46</v>
      </c>
      <c r="B727" s="2">
        <v>2001</v>
      </c>
      <c r="C727" s="2">
        <v>4.2709999999999999</v>
      </c>
      <c r="D727" s="2">
        <v>-40.843643216873197</v>
      </c>
      <c r="E727" s="2">
        <f>DATA_PE!F375-DATA_PE!T375</f>
        <v>17.959041377499993</v>
      </c>
      <c r="F727" s="2">
        <f>DATA_PE!G375-DATA_PE!U375</f>
        <v>25.480547197187501</v>
      </c>
      <c r="G727" s="2">
        <f>DATA_PE!H375-DATA_PE!V375</f>
        <v>-7.5215403434375041</v>
      </c>
      <c r="H727" s="2">
        <f>DATA_PE!I375-DATA_PE!W375</f>
        <v>-3.193665814687499</v>
      </c>
      <c r="I727" s="2">
        <f>DATA_PE!J375-DATA_PE!X375</f>
        <v>11.193703441875005</v>
      </c>
      <c r="J727" s="2">
        <f>DATA_PE!K375-DATA_PE!Y375</f>
        <v>-14.388321262500003</v>
      </c>
      <c r="K727" s="2">
        <f>DATA_PE!L375-DATA_PE!Z375</f>
        <v>0.11287790311923956</v>
      </c>
      <c r="M727" s="2" t="str">
        <f t="shared" si="155"/>
        <v>Morocco</v>
      </c>
    </row>
    <row r="728" spans="1:19" x14ac:dyDescent="0.2">
      <c r="A728" s="2" t="s">
        <v>46</v>
      </c>
      <c r="B728" s="2">
        <v>2002</v>
      </c>
      <c r="C728" s="2">
        <v>3.6539999999999999</v>
      </c>
      <c r="D728" s="2">
        <v>-40.843643216873197</v>
      </c>
      <c r="E728" s="2">
        <f>DATA_PE!F376-DATA_PE!T376</f>
        <v>16.70093040375</v>
      </c>
      <c r="F728" s="2">
        <f>DATA_PE!G376-DATA_PE!U376</f>
        <v>24.351968708750011</v>
      </c>
      <c r="G728" s="2">
        <f>DATA_PE!H376-DATA_PE!V376</f>
        <v>-7.651008606250004</v>
      </c>
      <c r="H728" s="2">
        <f>DATA_PE!I376-DATA_PE!W376</f>
        <v>-3.8640619196874866</v>
      </c>
      <c r="I728" s="2">
        <f>DATA_PE!J376-DATA_PE!X376</f>
        <v>10.692822040312503</v>
      </c>
      <c r="J728" s="2">
        <f>DATA_PE!K376-DATA_PE!Y376</f>
        <v>-14.556936743749997</v>
      </c>
      <c r="K728" s="2">
        <f>DATA_PE!L376-DATA_PE!Z376</f>
        <v>-0.11187403470838864</v>
      </c>
      <c r="M728" s="2" t="str">
        <f t="shared" si="155"/>
        <v>Morocco</v>
      </c>
    </row>
    <row r="729" spans="1:19" x14ac:dyDescent="0.2">
      <c r="A729" s="2" t="s">
        <v>46</v>
      </c>
      <c r="B729" s="2">
        <v>2003</v>
      </c>
      <c r="C729" s="2">
        <v>3.194</v>
      </c>
      <c r="D729" s="2">
        <v>-40.843643216873197</v>
      </c>
      <c r="E729" s="2">
        <f>DATA_PE!F377-DATA_PE!T377</f>
        <v>15.564388531874989</v>
      </c>
      <c r="F729" s="2">
        <f>DATA_PE!G377-DATA_PE!U377</f>
        <v>23.366837314062501</v>
      </c>
      <c r="G729" s="2">
        <f>DATA_PE!H377-DATA_PE!V377</f>
        <v>-7.8024366821875066</v>
      </c>
      <c r="H729" s="2">
        <f>DATA_PE!I377-DATA_PE!W377</f>
        <v>-4.5107327615624939</v>
      </c>
      <c r="I729" s="2">
        <f>DATA_PE!J377-DATA_PE!X377</f>
        <v>10.217111671249992</v>
      </c>
      <c r="J729" s="2">
        <f>DATA_PE!K377-DATA_PE!Y377</f>
        <v>-14.727806034062507</v>
      </c>
      <c r="K729" s="2">
        <f>DATA_PE!L377-DATA_PE!Z377</f>
        <v>1.6784163189407337</v>
      </c>
      <c r="M729" s="2" t="str">
        <f t="shared" si="155"/>
        <v>Morocco</v>
      </c>
    </row>
    <row r="730" spans="1:19" x14ac:dyDescent="0.2">
      <c r="A730" s="2" t="s">
        <v>46</v>
      </c>
      <c r="B730" s="2">
        <v>2004</v>
      </c>
      <c r="C730" s="2">
        <v>1.694</v>
      </c>
      <c r="D730" s="2">
        <v>-22.856028444654068</v>
      </c>
      <c r="E730" s="2">
        <f>DATA_PE!F378-DATA_PE!T378</f>
        <v>14.425405565624985</v>
      </c>
      <c r="F730" s="2">
        <f>DATA_PE!G378-DATA_PE!U378</f>
        <v>22.402081275</v>
      </c>
      <c r="G730" s="2">
        <f>DATA_PE!H378-DATA_PE!V378</f>
        <v>-7.9769474315625031</v>
      </c>
      <c r="H730" s="2">
        <f>DATA_PE!I378-DATA_PE!W378</f>
        <v>-5.0513879615625044</v>
      </c>
      <c r="I730" s="2">
        <f>DATA_PE!J378-DATA_PE!X378</f>
        <v>9.7807460715625076</v>
      </c>
      <c r="J730" s="2">
        <f>DATA_PE!K378-DATA_PE!Y378</f>
        <v>-14.832061514687503</v>
      </c>
      <c r="K730" s="2">
        <f>DATA_PE!L378-DATA_PE!Z378</f>
        <v>0.90875566773767713</v>
      </c>
      <c r="M730" s="2" t="str">
        <f t="shared" si="155"/>
        <v>Morocco</v>
      </c>
    </row>
    <row r="731" spans="1:19" x14ac:dyDescent="0.2">
      <c r="A731" s="2" t="s">
        <v>46</v>
      </c>
      <c r="B731" s="2">
        <v>2005</v>
      </c>
      <c r="C731" s="2">
        <v>1.7869999999999999</v>
      </c>
      <c r="D731" s="2">
        <v>-22.856028444654068</v>
      </c>
      <c r="E731" s="2">
        <f>DATA_PE!F379-DATA_PE!T379</f>
        <v>13.236661166874981</v>
      </c>
      <c r="F731" s="2">
        <f>DATA_PE!G379-DATA_PE!U379</f>
        <v>21.411966800312499</v>
      </c>
      <c r="G731" s="2">
        <f>DATA_PE!H379-DATA_PE!V379</f>
        <v>-8.1751809662500037</v>
      </c>
      <c r="H731" s="2">
        <f>DATA_PE!I379-DATA_PE!W379</f>
        <v>-5.5463631068750132</v>
      </c>
      <c r="I731" s="2">
        <f>DATA_PE!J379-DATA_PE!X379</f>
        <v>9.3954233640624949</v>
      </c>
      <c r="J731" s="2">
        <f>DATA_PE!K379-DATA_PE!Y379</f>
        <v>-14.942993434062505</v>
      </c>
      <c r="K731" s="2">
        <f>DATA_PE!L379-DATA_PE!Z379</f>
        <v>-1.2941967926910771</v>
      </c>
      <c r="M731" s="2" t="str">
        <f t="shared" si="155"/>
        <v>Morocco</v>
      </c>
    </row>
    <row r="732" spans="1:19" x14ac:dyDescent="0.2">
      <c r="A732" s="2" t="s">
        <v>46</v>
      </c>
      <c r="B732" s="2">
        <v>2006</v>
      </c>
      <c r="C732" s="2">
        <v>2.1520000000000001</v>
      </c>
      <c r="D732" s="2">
        <v>-22.856028444654068</v>
      </c>
      <c r="E732" s="2">
        <f>DATA_PE!F380-DATA_PE!T380</f>
        <v>11.907599995624992</v>
      </c>
      <c r="F732" s="2">
        <f>DATA_PE!G380-DATA_PE!U380</f>
        <v>20.343925802187496</v>
      </c>
      <c r="G732" s="2">
        <f>DATA_PE!H380-DATA_PE!V380</f>
        <v>-8.436289355625</v>
      </c>
      <c r="H732" s="2">
        <f>DATA_PE!I380-DATA_PE!W380</f>
        <v>-5.9889482628125066</v>
      </c>
      <c r="I732" s="2">
        <f>DATA_PE!J380-DATA_PE!X380</f>
        <v>9.0618428743750066</v>
      </c>
      <c r="J732" s="2">
        <f>DATA_PE!K380-DATA_PE!Y380</f>
        <v>-15.051035250624995</v>
      </c>
      <c r="K732" s="2">
        <f>DATA_PE!L380-DATA_PE!Z380</f>
        <v>0.74216611616826056</v>
      </c>
      <c r="M732" s="2" t="str">
        <f t="shared" si="155"/>
        <v>Morocco</v>
      </c>
    </row>
    <row r="733" spans="1:19" x14ac:dyDescent="0.2">
      <c r="A733" s="2" t="s">
        <v>46</v>
      </c>
      <c r="B733" s="2">
        <v>2007</v>
      </c>
      <c r="C733" s="2">
        <v>-9.2999999999999999E-2</v>
      </c>
      <c r="D733" s="2">
        <v>-22.856028444654068</v>
      </c>
      <c r="E733" s="2">
        <f>DATA_PE!F381-DATA_PE!T381</f>
        <v>10.561272377499989</v>
      </c>
      <c r="F733" s="2">
        <f>DATA_PE!G381-DATA_PE!U381</f>
        <v>19.277094552500007</v>
      </c>
      <c r="G733" s="2">
        <f>DATA_PE!H381-DATA_PE!V381</f>
        <v>-8.7166354200000047</v>
      </c>
      <c r="H733" s="2">
        <f>DATA_PE!I381-DATA_PE!W381</f>
        <v>-6.3560994253125287</v>
      </c>
      <c r="I733" s="2">
        <f>DATA_PE!J381-DATA_PE!X381</f>
        <v>8.782029140312499</v>
      </c>
      <c r="J733" s="2">
        <f>DATA_PE!K381-DATA_PE!Y381</f>
        <v>-15.137131819062503</v>
      </c>
      <c r="K733" s="2">
        <f>DATA_PE!L381-DATA_PE!Z381</f>
        <v>-1.8681336082065099</v>
      </c>
      <c r="M733" s="2" t="str">
        <f t="shared" si="155"/>
        <v>Morocco</v>
      </c>
    </row>
    <row r="734" spans="1:19" x14ac:dyDescent="0.2">
      <c r="A734" s="2" t="s">
        <v>46</v>
      </c>
      <c r="B734" s="2">
        <v>2008</v>
      </c>
      <c r="C734" s="2">
        <v>-5.2169999999999996</v>
      </c>
      <c r="D734" s="2">
        <v>-32.283456404134476</v>
      </c>
      <c r="E734" s="2">
        <f>DATA_PE!F382-DATA_PE!T382</f>
        <v>9.2503418696875102</v>
      </c>
      <c r="F734" s="2">
        <f>DATA_PE!G382-DATA_PE!U382</f>
        <v>18.275812531874998</v>
      </c>
      <c r="G734" s="2">
        <f>DATA_PE!H382-DATA_PE!V382</f>
        <v>-9.0253812828125035</v>
      </c>
      <c r="H734" s="2">
        <f>DATA_PE!I382-DATA_PE!W382</f>
        <v>-6.6260295093750017</v>
      </c>
      <c r="I734" s="2">
        <f>DATA_PE!J382-DATA_PE!X382</f>
        <v>8.5548243049999897</v>
      </c>
      <c r="J734" s="2">
        <f>DATA_PE!K382-DATA_PE!Y382</f>
        <v>-15.180768969375002</v>
      </c>
      <c r="K734" s="2">
        <f>DATA_PE!L382-DATA_PE!Z382</f>
        <v>0.28013207352609615</v>
      </c>
      <c r="M734" s="2" t="str">
        <f t="shared" si="155"/>
        <v>Morocco</v>
      </c>
    </row>
    <row r="735" spans="1:19" x14ac:dyDescent="0.2">
      <c r="A735" s="2" t="s">
        <v>46</v>
      </c>
      <c r="B735" s="2">
        <v>2009</v>
      </c>
      <c r="C735" s="2">
        <v>-5.444</v>
      </c>
      <c r="D735" s="2">
        <v>-32.283456404134476</v>
      </c>
      <c r="E735" s="2">
        <f>DATA_PE!F383-DATA_PE!T383</f>
        <v>8.0970594575000092</v>
      </c>
      <c r="F735" s="2">
        <f>DATA_PE!G383-DATA_PE!U383</f>
        <v>17.477466669687498</v>
      </c>
      <c r="G735" s="2">
        <f>DATA_PE!H383-DATA_PE!V383</f>
        <v>-9.3803659990625015</v>
      </c>
      <c r="H735" s="2">
        <f>DATA_PE!I383-DATA_PE!W383</f>
        <v>-6.7308631062499984</v>
      </c>
      <c r="I735" s="2">
        <f>DATA_PE!J383-DATA_PE!X383</f>
        <v>8.3619107824999936</v>
      </c>
      <c r="J735" s="2">
        <f>DATA_PE!K383-DATA_PE!Y383</f>
        <v>-15.092805343437526</v>
      </c>
      <c r="K735" s="2">
        <f>DATA_PE!L383-DATA_PE!Z383</f>
        <v>4.0172720206704646</v>
      </c>
      <c r="M735" s="2" t="str">
        <f t="shared" si="155"/>
        <v>Morocco</v>
      </c>
    </row>
    <row r="736" spans="1:19" x14ac:dyDescent="0.2">
      <c r="A736" s="2" t="s">
        <v>46</v>
      </c>
      <c r="B736" s="2">
        <v>2010</v>
      </c>
      <c r="C736" s="2">
        <v>-4.13</v>
      </c>
      <c r="D736" s="2">
        <v>-32.283456404134476</v>
      </c>
      <c r="E736" s="2">
        <f>DATA_PE!F384-DATA_PE!T384</f>
        <v>7.1813210806249757</v>
      </c>
      <c r="F736" s="2">
        <f>DATA_PE!G384-DATA_PE!U384</f>
        <v>16.972988605312501</v>
      </c>
      <c r="G736" s="2">
        <f>DATA_PE!H384-DATA_PE!V384</f>
        <v>-9.7915797590624987</v>
      </c>
      <c r="H736" s="2">
        <f>DATA_PE!I384-DATA_PE!W384</f>
        <v>-6.7732535665624809</v>
      </c>
      <c r="I736" s="2">
        <f>DATA_PE!J384-DATA_PE!X384</f>
        <v>8.2153956521874996</v>
      </c>
      <c r="J736" s="2">
        <f>DATA_PE!K384-DATA_PE!Y384</f>
        <v>-14.9887185609375</v>
      </c>
      <c r="K736" s="2">
        <f>DATA_PE!L384-DATA_PE!Z384</f>
        <v>1.8741577645308056</v>
      </c>
      <c r="M736" s="2" t="str">
        <f t="shared" si="155"/>
        <v>Morocco</v>
      </c>
    </row>
    <row r="737" spans="1:13" x14ac:dyDescent="0.2">
      <c r="A737" s="2" t="s">
        <v>46</v>
      </c>
      <c r="B737" s="2">
        <v>2011</v>
      </c>
      <c r="C737" s="2">
        <v>-8.1159999999999997</v>
      </c>
      <c r="D737" s="2">
        <v>-32.283456404134476</v>
      </c>
      <c r="E737" s="2">
        <f>DATA_PE!F385-DATA_PE!T385</f>
        <v>6.3283764921874948</v>
      </c>
      <c r="F737" s="2">
        <f>DATA_PE!G385-DATA_PE!U385</f>
        <v>16.544525745000001</v>
      </c>
      <c r="G737" s="2">
        <f>DATA_PE!H385-DATA_PE!V385</f>
        <v>-10.216301498124999</v>
      </c>
      <c r="H737" s="2">
        <f>DATA_PE!I385-DATA_PE!W385</f>
        <v>-6.7459499878125015</v>
      </c>
      <c r="I737" s="2">
        <f>DATA_PE!J385-DATA_PE!X385</f>
        <v>8.110180194999991</v>
      </c>
      <c r="J737" s="2">
        <f>DATA_PE!K385-DATA_PE!Y385</f>
        <v>-14.85609520125</v>
      </c>
      <c r="K737" s="2">
        <f>DATA_PE!L385-DATA_PE!Z385</f>
        <v>2.1531454429648558</v>
      </c>
      <c r="M737" s="2" t="str">
        <f t="shared" si="155"/>
        <v>Morocco</v>
      </c>
    </row>
    <row r="738" spans="1:13" x14ac:dyDescent="0.2">
      <c r="A738" s="2" t="s">
        <v>46</v>
      </c>
      <c r="B738" s="2">
        <v>2012</v>
      </c>
      <c r="E738" s="2">
        <f>H706</f>
        <v>5.8403017324999951</v>
      </c>
      <c r="F738" s="2">
        <f t="shared" ref="F738:F769" si="165">I706</f>
        <v>16.532087435312491</v>
      </c>
      <c r="G738" s="2">
        <f t="shared" ref="G738:G769" si="166">J706</f>
        <v>-10.691772281875009</v>
      </c>
    </row>
    <row r="739" spans="1:13" x14ac:dyDescent="0.2">
      <c r="A739" s="2" t="s">
        <v>46</v>
      </c>
      <c r="B739" s="2">
        <v>2013</v>
      </c>
      <c r="E739" s="2">
        <f t="shared" ref="E739:E769" si="167">H707</f>
        <v>5.6023593787499948</v>
      </c>
      <c r="F739" s="2">
        <f t="shared" si="165"/>
        <v>16.785662343750005</v>
      </c>
      <c r="G739" s="2">
        <f t="shared" si="166"/>
        <v>-11.183388248125009</v>
      </c>
    </row>
    <row r="740" spans="1:13" x14ac:dyDescent="0.2">
      <c r="A740" s="2" t="s">
        <v>46</v>
      </c>
      <c r="B740" s="2">
        <v>2014</v>
      </c>
      <c r="E740" s="2">
        <f t="shared" si="167"/>
        <v>5.418519906874991</v>
      </c>
      <c r="F740" s="2">
        <f t="shared" si="165"/>
        <v>17.054923147187495</v>
      </c>
      <c r="G740" s="2">
        <f t="shared" si="166"/>
        <v>-11.636425660312504</v>
      </c>
    </row>
    <row r="741" spans="1:13" x14ac:dyDescent="0.2">
      <c r="A741" s="2" t="s">
        <v>46</v>
      </c>
      <c r="B741" s="2">
        <v>2015</v>
      </c>
      <c r="E741" s="2">
        <f t="shared" si="167"/>
        <v>5.1813986046875087</v>
      </c>
      <c r="F741" s="2">
        <f t="shared" si="165"/>
        <v>17.197308938437502</v>
      </c>
      <c r="G741" s="2">
        <f t="shared" si="166"/>
        <v>-12.015924937187503</v>
      </c>
    </row>
    <row r="742" spans="1:13" x14ac:dyDescent="0.2">
      <c r="A742" s="2" t="s">
        <v>46</v>
      </c>
      <c r="B742" s="2">
        <v>2016</v>
      </c>
      <c r="E742" s="2">
        <f t="shared" si="167"/>
        <v>5.4733057337499886</v>
      </c>
      <c r="F742" s="2">
        <f t="shared" si="165"/>
        <v>17.745482041875</v>
      </c>
      <c r="G742" s="2">
        <f t="shared" si="166"/>
        <v>-12.272175129375004</v>
      </c>
    </row>
    <row r="743" spans="1:13" x14ac:dyDescent="0.2">
      <c r="A743" s="2" t="s">
        <v>46</v>
      </c>
      <c r="B743" s="2">
        <v>2017</v>
      </c>
      <c r="E743" s="2">
        <f t="shared" si="167"/>
        <v>5.3732389274999903</v>
      </c>
      <c r="F743" s="2">
        <f t="shared" si="165"/>
        <v>17.848809881874995</v>
      </c>
      <c r="G743" s="2">
        <f t="shared" si="166"/>
        <v>-12.474856019999997</v>
      </c>
    </row>
    <row r="744" spans="1:13" x14ac:dyDescent="0.2">
      <c r="A744" s="2" t="s">
        <v>46</v>
      </c>
      <c r="B744" s="2">
        <v>2018</v>
      </c>
      <c r="E744" s="2">
        <f t="shared" si="167"/>
        <v>5.0999723009374804</v>
      </c>
      <c r="F744" s="2">
        <f t="shared" si="165"/>
        <v>17.735854275937502</v>
      </c>
      <c r="G744" s="2">
        <f t="shared" si="166"/>
        <v>-12.635999795624995</v>
      </c>
    </row>
    <row r="745" spans="1:13" x14ac:dyDescent="0.2">
      <c r="A745" s="2" t="s">
        <v>46</v>
      </c>
      <c r="B745" s="2">
        <v>2019</v>
      </c>
      <c r="E745" s="2">
        <f t="shared" si="167"/>
        <v>4.9648288300000019</v>
      </c>
      <c r="F745" s="2">
        <f t="shared" si="165"/>
        <v>17.734099483749997</v>
      </c>
      <c r="G745" s="2">
        <f t="shared" si="166"/>
        <v>-12.769299069062503</v>
      </c>
    </row>
    <row r="746" spans="1:13" x14ac:dyDescent="0.2">
      <c r="A746" s="2" t="s">
        <v>46</v>
      </c>
      <c r="B746" s="2">
        <v>2020</v>
      </c>
      <c r="E746" s="2">
        <f t="shared" si="167"/>
        <v>5.0787516324999942</v>
      </c>
      <c r="F746" s="2">
        <f t="shared" si="165"/>
        <v>17.963416907812498</v>
      </c>
      <c r="G746" s="2">
        <f t="shared" si="166"/>
        <v>-12.884668538750008</v>
      </c>
    </row>
    <row r="747" spans="1:13" x14ac:dyDescent="0.2">
      <c r="A747" s="2" t="s">
        <v>46</v>
      </c>
      <c r="B747" s="2">
        <v>2021</v>
      </c>
      <c r="E747" s="2">
        <f t="shared" si="167"/>
        <v>4.7376231015624839</v>
      </c>
      <c r="F747" s="2">
        <f t="shared" si="165"/>
        <v>17.675784934999992</v>
      </c>
      <c r="G747" s="2">
        <f t="shared" si="166"/>
        <v>-12.938081374687497</v>
      </c>
    </row>
    <row r="748" spans="1:13" x14ac:dyDescent="0.2">
      <c r="A748" s="2" t="s">
        <v>46</v>
      </c>
      <c r="B748" s="2">
        <v>2022</v>
      </c>
      <c r="E748" s="2">
        <f t="shared" si="167"/>
        <v>4.8060574846874928</v>
      </c>
      <c r="F748" s="2">
        <f t="shared" si="165"/>
        <v>17.789109436874998</v>
      </c>
      <c r="G748" s="2">
        <f t="shared" si="166"/>
        <v>-12.983112171250003</v>
      </c>
    </row>
    <row r="749" spans="1:13" x14ac:dyDescent="0.2">
      <c r="A749" s="2" t="s">
        <v>46</v>
      </c>
      <c r="B749" s="2">
        <v>2023</v>
      </c>
      <c r="E749" s="2">
        <f t="shared" si="167"/>
        <v>5.0088970549999914</v>
      </c>
      <c r="F749" s="2">
        <f t="shared" si="165"/>
        <v>18.038656889687502</v>
      </c>
      <c r="G749" s="2">
        <f t="shared" si="166"/>
        <v>-13.029784583125007</v>
      </c>
    </row>
    <row r="750" spans="1:13" x14ac:dyDescent="0.2">
      <c r="A750" s="2" t="s">
        <v>46</v>
      </c>
      <c r="B750" s="2">
        <v>2024</v>
      </c>
      <c r="E750" s="2">
        <f t="shared" si="167"/>
        <v>4.9440799578124981</v>
      </c>
      <c r="F750" s="2">
        <f t="shared" si="165"/>
        <v>18.038704600312492</v>
      </c>
      <c r="G750" s="2">
        <f t="shared" si="166"/>
        <v>-13.095625551250002</v>
      </c>
    </row>
    <row r="751" spans="1:13" x14ac:dyDescent="0.2">
      <c r="A751" s="2" t="s">
        <v>46</v>
      </c>
      <c r="B751" s="2">
        <v>2025</v>
      </c>
      <c r="E751" s="2">
        <f t="shared" si="167"/>
        <v>4.4347394337499964</v>
      </c>
      <c r="F751" s="2">
        <f t="shared" si="165"/>
        <v>17.627779406249999</v>
      </c>
      <c r="G751" s="2">
        <f t="shared" si="166"/>
        <v>-13.193280461562496</v>
      </c>
    </row>
    <row r="752" spans="1:13" x14ac:dyDescent="0.2">
      <c r="A752" s="2" t="s">
        <v>46</v>
      </c>
      <c r="B752" s="2">
        <v>2026</v>
      </c>
      <c r="E752" s="2">
        <f t="shared" si="167"/>
        <v>3.8546956021874976</v>
      </c>
      <c r="F752" s="2">
        <f t="shared" si="165"/>
        <v>17.120946058437497</v>
      </c>
      <c r="G752" s="2">
        <f t="shared" si="166"/>
        <v>-13.266220117500003</v>
      </c>
    </row>
    <row r="753" spans="1:7" x14ac:dyDescent="0.2">
      <c r="A753" s="2" t="s">
        <v>46</v>
      </c>
      <c r="B753" s="2">
        <v>2027</v>
      </c>
      <c r="E753" s="2">
        <f t="shared" si="167"/>
        <v>2.8658081862499785</v>
      </c>
      <c r="F753" s="2">
        <f t="shared" si="165"/>
        <v>16.251636545000007</v>
      </c>
      <c r="G753" s="2">
        <f t="shared" si="166"/>
        <v>-13.385875720937506</v>
      </c>
    </row>
    <row r="754" spans="1:7" x14ac:dyDescent="0.2">
      <c r="A754" s="2" t="s">
        <v>46</v>
      </c>
      <c r="B754" s="2">
        <v>2028</v>
      </c>
      <c r="E754" s="2">
        <f t="shared" si="167"/>
        <v>1.6157853262500055</v>
      </c>
      <c r="F754" s="2">
        <f t="shared" si="165"/>
        <v>15.161817929374987</v>
      </c>
      <c r="G754" s="2">
        <f t="shared" si="166"/>
        <v>-13.545975200625008</v>
      </c>
    </row>
    <row r="755" spans="1:7" x14ac:dyDescent="0.2">
      <c r="A755" s="2" t="s">
        <v>46</v>
      </c>
      <c r="B755" s="2">
        <v>2029</v>
      </c>
      <c r="E755" s="2">
        <f t="shared" si="167"/>
        <v>0.37885767187498942</v>
      </c>
      <c r="F755" s="2">
        <f t="shared" si="165"/>
        <v>14.107628462499985</v>
      </c>
      <c r="G755" s="2">
        <f t="shared" si="166"/>
        <v>-13.728715948125007</v>
      </c>
    </row>
    <row r="756" spans="1:7" x14ac:dyDescent="0.2">
      <c r="A756" s="2" t="s">
        <v>46</v>
      </c>
      <c r="B756" s="2">
        <v>2030</v>
      </c>
      <c r="E756" s="2">
        <f t="shared" si="167"/>
        <v>-0.69910342906248957</v>
      </c>
      <c r="F756" s="2">
        <f t="shared" si="165"/>
        <v>13.2214713484375</v>
      </c>
      <c r="G756" s="2">
        <f t="shared" si="166"/>
        <v>-13.920679529687494</v>
      </c>
    </row>
    <row r="757" spans="1:7" x14ac:dyDescent="0.2">
      <c r="A757" s="2" t="s">
        <v>46</v>
      </c>
      <c r="B757" s="2">
        <v>2031</v>
      </c>
      <c r="E757" s="2">
        <f t="shared" si="167"/>
        <v>-1.6387814462499932</v>
      </c>
      <c r="F757" s="2">
        <f t="shared" si="165"/>
        <v>12.424107452187496</v>
      </c>
      <c r="G757" s="2">
        <f t="shared" si="166"/>
        <v>-14.064200877499994</v>
      </c>
    </row>
    <row r="758" spans="1:7" x14ac:dyDescent="0.2">
      <c r="A758" s="2" t="s">
        <v>46</v>
      </c>
      <c r="B758" s="2">
        <v>2032</v>
      </c>
      <c r="E758" s="2">
        <f t="shared" si="167"/>
        <v>-2.4696334415624932</v>
      </c>
      <c r="F758" s="2">
        <f t="shared" si="165"/>
        <v>11.752063015937491</v>
      </c>
      <c r="G758" s="2">
        <f t="shared" si="166"/>
        <v>-14.221782055624995</v>
      </c>
    </row>
    <row r="759" spans="1:7" x14ac:dyDescent="0.2">
      <c r="A759" s="2" t="s">
        <v>46</v>
      </c>
      <c r="B759" s="2">
        <v>2033</v>
      </c>
      <c r="E759" s="2">
        <f t="shared" si="167"/>
        <v>-3.193665814687499</v>
      </c>
      <c r="F759" s="2">
        <f t="shared" si="165"/>
        <v>11.193703441875005</v>
      </c>
      <c r="G759" s="2">
        <f t="shared" si="166"/>
        <v>-14.388321262500003</v>
      </c>
    </row>
    <row r="760" spans="1:7" x14ac:dyDescent="0.2">
      <c r="A760" s="2" t="s">
        <v>46</v>
      </c>
      <c r="B760" s="2">
        <v>2034</v>
      </c>
      <c r="E760" s="2">
        <f t="shared" si="167"/>
        <v>-3.8640619196874866</v>
      </c>
      <c r="F760" s="2">
        <f t="shared" si="165"/>
        <v>10.692822040312503</v>
      </c>
      <c r="G760" s="2">
        <f t="shared" si="166"/>
        <v>-14.556936743749997</v>
      </c>
    </row>
    <row r="761" spans="1:7" x14ac:dyDescent="0.2">
      <c r="A761" s="2" t="s">
        <v>46</v>
      </c>
      <c r="B761" s="2">
        <v>2035</v>
      </c>
      <c r="E761" s="2">
        <f t="shared" si="167"/>
        <v>-4.5107327615624939</v>
      </c>
      <c r="F761" s="2">
        <f t="shared" si="165"/>
        <v>10.217111671249992</v>
      </c>
      <c r="G761" s="2">
        <f t="shared" si="166"/>
        <v>-14.727806034062507</v>
      </c>
    </row>
    <row r="762" spans="1:7" x14ac:dyDescent="0.2">
      <c r="A762" s="2" t="s">
        <v>46</v>
      </c>
      <c r="B762" s="2">
        <v>2036</v>
      </c>
      <c r="E762" s="2">
        <f t="shared" si="167"/>
        <v>-5.0513879615625044</v>
      </c>
      <c r="F762" s="2">
        <f t="shared" si="165"/>
        <v>9.7807460715625076</v>
      </c>
      <c r="G762" s="2">
        <f t="shared" si="166"/>
        <v>-14.832061514687503</v>
      </c>
    </row>
    <row r="763" spans="1:7" x14ac:dyDescent="0.2">
      <c r="A763" s="2" t="s">
        <v>46</v>
      </c>
      <c r="B763" s="2">
        <v>2037</v>
      </c>
      <c r="E763" s="2">
        <f t="shared" si="167"/>
        <v>-5.5463631068750132</v>
      </c>
      <c r="F763" s="2">
        <f t="shared" si="165"/>
        <v>9.3954233640624949</v>
      </c>
      <c r="G763" s="2">
        <f t="shared" si="166"/>
        <v>-14.942993434062505</v>
      </c>
    </row>
    <row r="764" spans="1:7" x14ac:dyDescent="0.2">
      <c r="A764" s="2" t="s">
        <v>46</v>
      </c>
      <c r="B764" s="2">
        <v>2038</v>
      </c>
      <c r="E764" s="2">
        <f t="shared" si="167"/>
        <v>-5.9889482628125066</v>
      </c>
      <c r="F764" s="2">
        <f t="shared" si="165"/>
        <v>9.0618428743750066</v>
      </c>
      <c r="G764" s="2">
        <f t="shared" si="166"/>
        <v>-15.051035250624995</v>
      </c>
    </row>
    <row r="765" spans="1:7" x14ac:dyDescent="0.2">
      <c r="A765" s="2" t="s">
        <v>46</v>
      </c>
      <c r="B765" s="2">
        <v>2039</v>
      </c>
      <c r="E765" s="2">
        <f t="shared" si="167"/>
        <v>-6.3560994253125287</v>
      </c>
      <c r="F765" s="2">
        <f t="shared" si="165"/>
        <v>8.782029140312499</v>
      </c>
      <c r="G765" s="2">
        <f t="shared" si="166"/>
        <v>-15.137131819062503</v>
      </c>
    </row>
    <row r="766" spans="1:7" x14ac:dyDescent="0.2">
      <c r="A766" s="2" t="s">
        <v>46</v>
      </c>
      <c r="B766" s="2">
        <v>2040</v>
      </c>
      <c r="E766" s="2">
        <f t="shared" si="167"/>
        <v>-6.6260295093750017</v>
      </c>
      <c r="F766" s="2">
        <f t="shared" si="165"/>
        <v>8.5548243049999897</v>
      </c>
      <c r="G766" s="2">
        <f t="shared" si="166"/>
        <v>-15.180768969375002</v>
      </c>
    </row>
    <row r="767" spans="1:7" x14ac:dyDescent="0.2">
      <c r="A767" s="2" t="s">
        <v>46</v>
      </c>
      <c r="B767" s="2">
        <v>2041</v>
      </c>
      <c r="E767" s="2">
        <f t="shared" si="167"/>
        <v>-6.7308631062499984</v>
      </c>
      <c r="F767" s="2">
        <f t="shared" si="165"/>
        <v>8.3619107824999936</v>
      </c>
      <c r="G767" s="2">
        <f t="shared" si="166"/>
        <v>-15.092805343437526</v>
      </c>
    </row>
    <row r="768" spans="1:7" x14ac:dyDescent="0.2">
      <c r="A768" s="2" t="s">
        <v>46</v>
      </c>
      <c r="B768" s="2">
        <v>2042</v>
      </c>
      <c r="E768" s="2">
        <f t="shared" si="167"/>
        <v>-6.7732535665624809</v>
      </c>
      <c r="F768" s="2">
        <f t="shared" si="165"/>
        <v>8.2153956521874996</v>
      </c>
      <c r="G768" s="2">
        <f t="shared" si="166"/>
        <v>-14.9887185609375</v>
      </c>
    </row>
    <row r="769" spans="1:23" x14ac:dyDescent="0.2">
      <c r="A769" s="2" t="s">
        <v>46</v>
      </c>
      <c r="B769" s="2">
        <v>2043</v>
      </c>
      <c r="E769" s="2">
        <f t="shared" si="167"/>
        <v>-6.7459499878125015</v>
      </c>
      <c r="F769" s="2">
        <f t="shared" si="165"/>
        <v>8.110180194999991</v>
      </c>
      <c r="G769" s="2">
        <f t="shared" si="166"/>
        <v>-14.85609520125</v>
      </c>
    </row>
    <row r="770" spans="1:23" x14ac:dyDescent="0.2">
      <c r="A770" s="2" t="s">
        <v>38</v>
      </c>
      <c r="B770" s="2">
        <v>1980</v>
      </c>
      <c r="C770" s="2">
        <v>-2.964</v>
      </c>
      <c r="D770" s="2">
        <v>-32.054170093269732</v>
      </c>
      <c r="E770" s="2">
        <f>DATA_PE!F386-DATA_PE!T386</f>
        <v>38.275405494687512</v>
      </c>
      <c r="F770" s="2">
        <f>DATA_PE!G386-DATA_PE!U386</f>
        <v>43.767326937187505</v>
      </c>
      <c r="G770" s="2">
        <f>DATA_PE!H386-DATA_PE!V386</f>
        <v>-5.4918555612500004</v>
      </c>
      <c r="H770" s="2">
        <f>DATA_PE!I386-DATA_PE!W386</f>
        <v>20.531301732499998</v>
      </c>
      <c r="I770" s="2">
        <f>DATA_PE!J386-DATA_PE!X386</f>
        <v>31.52308743531249</v>
      </c>
      <c r="J770" s="2">
        <f>DATA_PE!K386-DATA_PE!Y386</f>
        <v>-10.99177228187501</v>
      </c>
      <c r="K770" s="2">
        <f>DATA_PE!L386-DATA_PE!Z386</f>
        <v>1.2903462737070575</v>
      </c>
      <c r="M770" s="2" t="str">
        <f>A770</f>
        <v>Pakistan</v>
      </c>
      <c r="N770" s="2">
        <v>1</v>
      </c>
      <c r="O770" s="2">
        <f>AVERAGE(C770:C773)</f>
        <v>-2.0642499999999999</v>
      </c>
      <c r="P770" s="2">
        <f t="shared" ref="P770:W770" si="168">AVERAGE(D770:D773)</f>
        <v>-32.054170093269732</v>
      </c>
      <c r="Q770" s="2">
        <f t="shared" si="168"/>
        <v>39.331649767656252</v>
      </c>
      <c r="R770" s="2">
        <f t="shared" si="168"/>
        <v>44.833762005156245</v>
      </c>
      <c r="S770" s="2">
        <f t="shared" si="168"/>
        <v>-5.5021004010937498</v>
      </c>
      <c r="T770" s="2">
        <f t="shared" si="168"/>
        <v>17.761894905703123</v>
      </c>
      <c r="U770" s="2">
        <f t="shared" si="168"/>
        <v>29.545995466171867</v>
      </c>
      <c r="V770" s="2">
        <f t="shared" si="168"/>
        <v>-11.784127781875007</v>
      </c>
      <c r="W770" s="2">
        <f t="shared" si="168"/>
        <v>2.1437466666293803</v>
      </c>
    </row>
    <row r="771" spans="1:23" x14ac:dyDescent="0.2">
      <c r="A771" s="2" t="s">
        <v>38</v>
      </c>
      <c r="B771" s="2">
        <v>1981</v>
      </c>
      <c r="C771" s="2">
        <v>-2.556</v>
      </c>
      <c r="D771" s="2">
        <v>-32.054170093269732</v>
      </c>
      <c r="E771" s="2">
        <f>DATA_PE!F387-DATA_PE!T387</f>
        <v>39.105755459062486</v>
      </c>
      <c r="F771" s="2">
        <f>DATA_PE!G387-DATA_PE!U387</f>
        <v>44.625822832812503</v>
      </c>
      <c r="G771" s="2">
        <f>DATA_PE!H387-DATA_PE!V387</f>
        <v>-5.520074877187497</v>
      </c>
      <c r="H771" s="2">
        <f>DATA_PE!I387-DATA_PE!W387</f>
        <v>18.544359378749995</v>
      </c>
      <c r="I771" s="2">
        <f>DATA_PE!J387-DATA_PE!X387</f>
        <v>30.054662343750003</v>
      </c>
      <c r="J771" s="2">
        <f>DATA_PE!K387-DATA_PE!Y387</f>
        <v>-11.510388248125007</v>
      </c>
      <c r="K771" s="2">
        <f>DATA_PE!L387-DATA_PE!Z387</f>
        <v>1.5705807041523325</v>
      </c>
      <c r="M771" s="2" t="str">
        <f t="shared" ref="M771:M801" si="169">A771</f>
        <v>Pakistan</v>
      </c>
      <c r="N771" s="2">
        <v>2</v>
      </c>
      <c r="O771" s="2">
        <f>AVERAGE(C774:C777)</f>
        <v>-2.2962500000000001</v>
      </c>
      <c r="P771" s="2">
        <f t="shared" ref="P771:W771" si="170">AVERAGE(D774:D777)</f>
        <v>-32.015323293643043</v>
      </c>
      <c r="Q771" s="2">
        <f t="shared" si="170"/>
        <v>41.649874857812492</v>
      </c>
      <c r="R771" s="2">
        <f t="shared" si="170"/>
        <v>47.272915333437496</v>
      </c>
      <c r="S771" s="2">
        <f t="shared" si="170"/>
        <v>-5.6227996462500025</v>
      </c>
      <c r="T771" s="2">
        <f t="shared" si="170"/>
        <v>12.208586448046866</v>
      </c>
      <c r="U771" s="2">
        <f t="shared" si="170"/>
        <v>26.010811420859373</v>
      </c>
      <c r="V771" s="2">
        <f t="shared" si="170"/>
        <v>-13.802082503515626</v>
      </c>
      <c r="W771" s="2">
        <f t="shared" si="170"/>
        <v>-3.437381530626421E-2</v>
      </c>
    </row>
    <row r="772" spans="1:23" x14ac:dyDescent="0.2">
      <c r="A772" s="2" t="s">
        <v>38</v>
      </c>
      <c r="B772" s="2">
        <v>1982</v>
      </c>
      <c r="C772" s="2">
        <v>-1.1080000000000001</v>
      </c>
      <c r="D772" s="2">
        <v>-32.054170093269732</v>
      </c>
      <c r="E772" s="2">
        <f>DATA_PE!F388-DATA_PE!T388</f>
        <v>39.726611259687502</v>
      </c>
      <c r="F772" s="2">
        <f>DATA_PE!G388-DATA_PE!U388</f>
        <v>45.234938321249984</v>
      </c>
      <c r="G772" s="2">
        <f>DATA_PE!H388-DATA_PE!V388</f>
        <v>-5.5083629787499993</v>
      </c>
      <c r="H772" s="2">
        <f>DATA_PE!I388-DATA_PE!W388</f>
        <v>16.727519906874988</v>
      </c>
      <c r="I772" s="2">
        <f>DATA_PE!J388-DATA_PE!X388</f>
        <v>28.776923147187489</v>
      </c>
      <c r="J772" s="2">
        <f>DATA_PE!K388-DATA_PE!Y388</f>
        <v>-12.049425660312505</v>
      </c>
      <c r="K772" s="2">
        <f>DATA_PE!L388-DATA_PE!Z388</f>
        <v>2.8240349815337407</v>
      </c>
      <c r="M772" s="2" t="str">
        <f t="shared" si="169"/>
        <v>Pakistan</v>
      </c>
      <c r="N772" s="2">
        <v>3</v>
      </c>
      <c r="O772" s="2">
        <f>AVERAGE(C778:C781)</f>
        <v>-2.9237499999999996</v>
      </c>
      <c r="P772" s="2">
        <f t="shared" ref="P772:W772" si="171">AVERAGE(D778:D781)</f>
        <v>-38.209820709601225</v>
      </c>
      <c r="Q772" s="2">
        <f t="shared" si="171"/>
        <v>44.191719508593735</v>
      </c>
      <c r="R772" s="2">
        <f t="shared" si="171"/>
        <v>50.400715257265624</v>
      </c>
      <c r="S772" s="2">
        <f t="shared" si="171"/>
        <v>-6.2090603476562531</v>
      </c>
      <c r="T772" s="2">
        <f t="shared" si="171"/>
        <v>7.902332318437491</v>
      </c>
      <c r="U772" s="2">
        <f t="shared" si="171"/>
        <v>23.509242042343747</v>
      </c>
      <c r="V772" s="2">
        <f t="shared" si="171"/>
        <v>-15.607411666953128</v>
      </c>
      <c r="W772" s="2">
        <f t="shared" si="171"/>
        <v>-5.4615698838270055E-2</v>
      </c>
    </row>
    <row r="773" spans="1:23" x14ac:dyDescent="0.2">
      <c r="A773" s="2" t="s">
        <v>38</v>
      </c>
      <c r="B773" s="2">
        <v>1983</v>
      </c>
      <c r="C773" s="2">
        <v>-1.629</v>
      </c>
      <c r="D773" s="2">
        <v>-32.054170093269732</v>
      </c>
      <c r="E773" s="2">
        <f>DATA_PE!F389-DATA_PE!T389</f>
        <v>40.218826857187501</v>
      </c>
      <c r="F773" s="2">
        <f>DATA_PE!G389-DATA_PE!U389</f>
        <v>45.706959929374982</v>
      </c>
      <c r="G773" s="2">
        <f>DATA_PE!H389-DATA_PE!V389</f>
        <v>-5.4881081871875024</v>
      </c>
      <c r="H773" s="2">
        <f>DATA_PE!I389-DATA_PE!W389</f>
        <v>15.244398604687511</v>
      </c>
      <c r="I773" s="2">
        <f>DATA_PE!J389-DATA_PE!X389</f>
        <v>27.829308938437499</v>
      </c>
      <c r="J773" s="2">
        <f>DATA_PE!K389-DATA_PE!Y389</f>
        <v>-12.584924937187505</v>
      </c>
      <c r="K773" s="2">
        <f>DATA_PE!L389-DATA_PE!Z389</f>
        <v>2.8900247071243905</v>
      </c>
      <c r="M773" s="2" t="str">
        <f t="shared" si="169"/>
        <v>Pakistan</v>
      </c>
      <c r="N773" s="2">
        <v>4</v>
      </c>
      <c r="O773" s="2">
        <f>AVERAGE(C782:C785)</f>
        <v>-2.94475</v>
      </c>
      <c r="P773" s="2">
        <f t="shared" ref="P773:W773" si="172">AVERAGE(D782:D785)</f>
        <v>-39.54697299421354</v>
      </c>
      <c r="Q773" s="2">
        <f t="shared" si="172"/>
        <v>44.550672414140628</v>
      </c>
      <c r="R773" s="2">
        <f t="shared" si="172"/>
        <v>51.368101772343742</v>
      </c>
      <c r="S773" s="2">
        <f t="shared" si="172"/>
        <v>-6.8175468707812534</v>
      </c>
      <c r="T773" s="2">
        <f t="shared" si="172"/>
        <v>3.1278307949999924</v>
      </c>
      <c r="U773" s="2">
        <f t="shared" si="172"/>
        <v>20.398266652499998</v>
      </c>
      <c r="V773" s="2">
        <f t="shared" si="172"/>
        <v>-17.270500462812503</v>
      </c>
      <c r="W773" s="2">
        <f t="shared" si="172"/>
        <v>1.225741136550444</v>
      </c>
    </row>
    <row r="774" spans="1:23" x14ac:dyDescent="0.2">
      <c r="A774" s="2" t="s">
        <v>38</v>
      </c>
      <c r="B774" s="2">
        <v>1984</v>
      </c>
      <c r="C774" s="2">
        <v>-3.0790000000000002</v>
      </c>
      <c r="D774" s="2">
        <v>-32.015323293643043</v>
      </c>
      <c r="E774" s="2">
        <f>DATA_PE!F390-DATA_PE!T390</f>
        <v>40.683623847187498</v>
      </c>
      <c r="F774" s="2">
        <f>DATA_PE!G390-DATA_PE!U390</f>
        <v>46.181366462499994</v>
      </c>
      <c r="G774" s="2">
        <f>DATA_PE!H390-DATA_PE!V390</f>
        <v>-5.4978224653125007</v>
      </c>
      <c r="H774" s="2">
        <f>DATA_PE!I390-DATA_PE!W390</f>
        <v>13.772305733749988</v>
      </c>
      <c r="I774" s="2">
        <f>DATA_PE!J390-DATA_PE!X390</f>
        <v>26.841482041874997</v>
      </c>
      <c r="J774" s="2">
        <f>DATA_PE!K390-DATA_PE!Y390</f>
        <v>-13.068175129375003</v>
      </c>
      <c r="K774" s="2">
        <f>DATA_PE!L390-DATA_PE!Z390</f>
        <v>-7.9879992772048602E-2</v>
      </c>
      <c r="M774" s="2" t="str">
        <f t="shared" si="169"/>
        <v>Pakistan</v>
      </c>
      <c r="N774" s="2">
        <v>5</v>
      </c>
      <c r="O774" s="2">
        <f>AVERAGE(C786:C789)</f>
        <v>-3.4545000000000003</v>
      </c>
      <c r="P774" s="2">
        <f t="shared" ref="P774:W774" si="173">AVERAGE(D786:D789)</f>
        <v>-39.514948369802404</v>
      </c>
      <c r="Q774" s="2">
        <f t="shared" si="173"/>
        <v>42.20828637210937</v>
      </c>
      <c r="R774" s="2">
        <f t="shared" si="173"/>
        <v>49.618363801953109</v>
      </c>
      <c r="S774" s="2">
        <f t="shared" si="173"/>
        <v>-7.4095681037500034</v>
      </c>
      <c r="T774" s="2">
        <f t="shared" si="173"/>
        <v>-1.210810469296872</v>
      </c>
      <c r="U774" s="2">
        <f t="shared" si="173"/>
        <v>17.791256298124996</v>
      </c>
      <c r="V774" s="2">
        <f t="shared" si="173"/>
        <v>-19.002142888984373</v>
      </c>
      <c r="W774" s="2">
        <f t="shared" si="173"/>
        <v>0.59224319992402519</v>
      </c>
    </row>
    <row r="775" spans="1:23" x14ac:dyDescent="0.2">
      <c r="A775" s="2" t="s">
        <v>38</v>
      </c>
      <c r="B775" s="2">
        <v>1985</v>
      </c>
      <c r="C775" s="2">
        <v>-2.2509999999999999</v>
      </c>
      <c r="D775" s="2">
        <v>-32.015323293643043</v>
      </c>
      <c r="E775" s="2">
        <f>DATA_PE!F391-DATA_PE!T391</f>
        <v>41.155395415312491</v>
      </c>
      <c r="F775" s="2">
        <f>DATA_PE!G391-DATA_PE!U391</f>
        <v>46.711739767499992</v>
      </c>
      <c r="G775" s="2">
        <f>DATA_PE!H391-DATA_PE!V391</f>
        <v>-5.5562765500000051</v>
      </c>
      <c r="H775" s="2">
        <f>DATA_PE!I391-DATA_PE!W391</f>
        <v>12.641238927499991</v>
      </c>
      <c r="I775" s="2">
        <f>DATA_PE!J391-DATA_PE!X391</f>
        <v>26.199809881874994</v>
      </c>
      <c r="J775" s="2">
        <f>DATA_PE!K391-DATA_PE!Y391</f>
        <v>-13.558856019999997</v>
      </c>
      <c r="K775" s="2">
        <f>DATA_PE!L391-DATA_PE!Z391</f>
        <v>0.46592081200760938</v>
      </c>
      <c r="M775" s="2" t="str">
        <f t="shared" si="169"/>
        <v>Pakistan</v>
      </c>
      <c r="N775" s="2">
        <v>6</v>
      </c>
      <c r="O775" s="2">
        <f>AVERAGE(C790:C793)</f>
        <v>2.0754999999999999</v>
      </c>
      <c r="P775" s="2">
        <f t="shared" ref="P775:W775" si="174">AVERAGE(D790:D793)</f>
        <v>-43.325473176901227</v>
      </c>
      <c r="Q775" s="2">
        <f t="shared" si="174"/>
        <v>37.080985933984373</v>
      </c>
      <c r="R775" s="2">
        <f t="shared" si="174"/>
        <v>45.162327473515624</v>
      </c>
      <c r="S775" s="2">
        <f t="shared" si="174"/>
        <v>-8.0818871695312531</v>
      </c>
      <c r="T775" s="2">
        <f t="shared" si="174"/>
        <v>-5.380773484374993</v>
      </c>
      <c r="U775" s="2">
        <f t="shared" si="174"/>
        <v>15.264675042343747</v>
      </c>
      <c r="V775" s="2">
        <f t="shared" si="174"/>
        <v>-20.645211523984379</v>
      </c>
      <c r="W775" s="2">
        <f t="shared" si="174"/>
        <v>-1.9929436983157629</v>
      </c>
    </row>
    <row r="776" spans="1:23" x14ac:dyDescent="0.2">
      <c r="A776" s="2" t="s">
        <v>38</v>
      </c>
      <c r="B776" s="2">
        <v>1986</v>
      </c>
      <c r="C776" s="2">
        <v>-1.5109999999999999</v>
      </c>
      <c r="D776" s="2">
        <v>-32.015323293643043</v>
      </c>
      <c r="E776" s="2">
        <f>DATA_PE!F392-DATA_PE!T392</f>
        <v>41.956817028749995</v>
      </c>
      <c r="F776" s="2">
        <f>DATA_PE!G392-DATA_PE!U392</f>
        <v>47.607772835937503</v>
      </c>
      <c r="G776" s="2">
        <f>DATA_PE!H392-DATA_PE!V392</f>
        <v>-5.6497538781250016</v>
      </c>
      <c r="H776" s="2">
        <f>DATA_PE!I392-DATA_PE!W392</f>
        <v>11.701972300937484</v>
      </c>
      <c r="I776" s="2">
        <f>DATA_PE!J392-DATA_PE!X392</f>
        <v>25.7518542759375</v>
      </c>
      <c r="J776" s="2">
        <f>DATA_PE!K392-DATA_PE!Y392</f>
        <v>-14.049999795624995</v>
      </c>
      <c r="K776" s="2">
        <f>DATA_PE!L392-DATA_PE!Z392</f>
        <v>-0.25326843000439692</v>
      </c>
      <c r="M776" s="2" t="str">
        <f t="shared" si="169"/>
        <v>Pakistan</v>
      </c>
      <c r="N776" s="2">
        <v>7</v>
      </c>
      <c r="O776" s="2">
        <f>AVERAGE(C794:C797)</f>
        <v>-1.9312499999999999</v>
      </c>
      <c r="P776" s="2">
        <f t="shared" ref="P776:W776" si="175">AVERAGE(D794:D797)</f>
        <v>-29.612915000735608</v>
      </c>
      <c r="Q776" s="2">
        <f t="shared" si="175"/>
        <v>29.980734776406241</v>
      </c>
      <c r="R776" s="2">
        <f t="shared" si="175"/>
        <v>38.8720171075</v>
      </c>
      <c r="S776" s="2">
        <f t="shared" si="175"/>
        <v>-8.8915132933593775</v>
      </c>
      <c r="T776" s="2">
        <f t="shared" si="175"/>
        <v>-9.1666996891406374</v>
      </c>
      <c r="U776" s="2">
        <f t="shared" si="175"/>
        <v>12.871510362578125</v>
      </c>
      <c r="V776" s="2">
        <f t="shared" si="175"/>
        <v>-22.038055504609378</v>
      </c>
      <c r="W776" s="2">
        <f t="shared" si="175"/>
        <v>0.48288137906380152</v>
      </c>
    </row>
    <row r="777" spans="1:23" x14ac:dyDescent="0.2">
      <c r="A777" s="2" t="s">
        <v>38</v>
      </c>
      <c r="B777" s="2">
        <v>1987</v>
      </c>
      <c r="C777" s="2">
        <v>-2.3439999999999999</v>
      </c>
      <c r="D777" s="2">
        <v>-32.015323293643043</v>
      </c>
      <c r="E777" s="2">
        <f>DATA_PE!F393-DATA_PE!T393</f>
        <v>42.803663139999976</v>
      </c>
      <c r="F777" s="2">
        <f>DATA_PE!G393-DATA_PE!U393</f>
        <v>48.590782267812486</v>
      </c>
      <c r="G777" s="2">
        <f>DATA_PE!H393-DATA_PE!V393</f>
        <v>-5.7873456915625026</v>
      </c>
      <c r="H777" s="2">
        <f>DATA_PE!I393-DATA_PE!W393</f>
        <v>10.71882883</v>
      </c>
      <c r="I777" s="2">
        <f>DATA_PE!J393-DATA_PE!X393</f>
        <v>25.250099483749995</v>
      </c>
      <c r="J777" s="2">
        <f>DATA_PE!K393-DATA_PE!Y393</f>
        <v>-14.531299069062504</v>
      </c>
      <c r="K777" s="2">
        <f>DATA_PE!L393-DATA_PE!Z393</f>
        <v>-0.2702676504562207</v>
      </c>
      <c r="M777" s="2" t="str">
        <f t="shared" si="169"/>
        <v>Pakistan</v>
      </c>
      <c r="N777" s="2">
        <v>8</v>
      </c>
      <c r="O777" s="2">
        <f>AVERAGE(C798:C801)</f>
        <v>-3.9204999999999997</v>
      </c>
      <c r="P777" s="2">
        <f t="shared" ref="P777:W777" si="176">AVERAGE(D798:D801)</f>
        <v>-41.637842126568692</v>
      </c>
      <c r="Q777" s="2">
        <f t="shared" si="176"/>
        <v>24.424274724999997</v>
      </c>
      <c r="R777" s="2">
        <f t="shared" si="176"/>
        <v>34.385448387968751</v>
      </c>
      <c r="S777" s="2">
        <f t="shared" si="176"/>
        <v>-9.9611571347656263</v>
      </c>
      <c r="T777" s="2">
        <f t="shared" si="176"/>
        <v>-12.047024042499997</v>
      </c>
      <c r="U777" s="2">
        <f t="shared" si="176"/>
        <v>10.780327733671866</v>
      </c>
      <c r="V777" s="2">
        <f t="shared" si="176"/>
        <v>-22.827597018750005</v>
      </c>
      <c r="W777" s="2">
        <f t="shared" si="176"/>
        <v>1.8657999232690616</v>
      </c>
    </row>
    <row r="778" spans="1:23" x14ac:dyDescent="0.2">
      <c r="A778" s="2" t="s">
        <v>38</v>
      </c>
      <c r="B778" s="2">
        <v>1988</v>
      </c>
      <c r="C778" s="2">
        <v>-3.0169999999999999</v>
      </c>
      <c r="D778" s="2">
        <v>-38.209820709601225</v>
      </c>
      <c r="E778" s="2">
        <f>DATA_PE!F394-DATA_PE!T394</f>
        <v>43.575433356249995</v>
      </c>
      <c r="F778" s="2">
        <f>DATA_PE!G394-DATA_PE!U394</f>
        <v>49.530826313750005</v>
      </c>
      <c r="G778" s="2">
        <f>DATA_PE!H394-DATA_PE!V394</f>
        <v>-5.9553978931250038</v>
      </c>
      <c r="H778" s="2">
        <f>DATA_PE!I394-DATA_PE!W394</f>
        <v>9.5847516324999944</v>
      </c>
      <c r="I778" s="2">
        <f>DATA_PE!J394-DATA_PE!X394</f>
        <v>24.585416907812498</v>
      </c>
      <c r="J778" s="2">
        <f>DATA_PE!K394-DATA_PE!Y394</f>
        <v>-14.999668538750008</v>
      </c>
      <c r="K778" s="2">
        <f>DATA_PE!L394-DATA_PE!Z394</f>
        <v>0.3350550221397699</v>
      </c>
      <c r="M778" s="2" t="str">
        <f t="shared" si="169"/>
        <v>Pakistan</v>
      </c>
      <c r="N778" s="2">
        <v>9</v>
      </c>
      <c r="Q778" s="2">
        <f>T770</f>
        <v>17.761894905703123</v>
      </c>
      <c r="R778" s="2">
        <f t="shared" ref="R778:S785" si="177">U770</f>
        <v>29.545995466171867</v>
      </c>
      <c r="S778" s="2">
        <f t="shared" si="177"/>
        <v>-11.784127781875007</v>
      </c>
    </row>
    <row r="779" spans="1:23" x14ac:dyDescent="0.2">
      <c r="A779" s="2" t="s">
        <v>38</v>
      </c>
      <c r="B779" s="2">
        <v>1989</v>
      </c>
      <c r="C779" s="2">
        <v>-3.157</v>
      </c>
      <c r="D779" s="2">
        <v>-38.209820709601225</v>
      </c>
      <c r="E779" s="2">
        <f>DATA_PE!F395-DATA_PE!T395</f>
        <v>44.087058337187486</v>
      </c>
      <c r="F779" s="2">
        <f>DATA_PE!G395-DATA_PE!U395</f>
        <v>50.217275335624997</v>
      </c>
      <c r="G779" s="2">
        <f>DATA_PE!H395-DATA_PE!V395</f>
        <v>-6.1304857290625012</v>
      </c>
      <c r="H779" s="2">
        <f>DATA_PE!I395-DATA_PE!W395</f>
        <v>8.5526231015624887</v>
      </c>
      <c r="I779" s="2">
        <f>DATA_PE!J395-DATA_PE!X395</f>
        <v>23.956784934999991</v>
      </c>
      <c r="J779" s="2">
        <f>DATA_PE!K395-DATA_PE!Y395</f>
        <v>-15.405081374687498</v>
      </c>
      <c r="K779" s="2">
        <f>DATA_PE!L395-DATA_PE!Z395</f>
        <v>-0.38642281945811646</v>
      </c>
      <c r="M779" s="2" t="str">
        <f t="shared" si="169"/>
        <v>Pakistan</v>
      </c>
      <c r="N779" s="2">
        <v>10</v>
      </c>
      <c r="Q779" s="2">
        <f t="shared" ref="Q779:Q785" si="178">T771</f>
        <v>12.208586448046866</v>
      </c>
      <c r="R779" s="2">
        <f t="shared" si="177"/>
        <v>26.010811420859373</v>
      </c>
      <c r="S779" s="2">
        <f t="shared" si="177"/>
        <v>-13.802082503515626</v>
      </c>
    </row>
    <row r="780" spans="1:23" x14ac:dyDescent="0.2">
      <c r="A780" s="2" t="s">
        <v>38</v>
      </c>
      <c r="B780" s="2">
        <v>1990</v>
      </c>
      <c r="C780" s="2">
        <v>-2.633</v>
      </c>
      <c r="D780" s="2">
        <v>-38.209820709601225</v>
      </c>
      <c r="E780" s="2">
        <f>DATA_PE!F396-DATA_PE!T396</f>
        <v>44.246671566875001</v>
      </c>
      <c r="F780" s="2">
        <f>DATA_PE!G396-DATA_PE!U396</f>
        <v>50.546589971562497</v>
      </c>
      <c r="G780" s="2">
        <f>DATA_PE!H396-DATA_PE!V396</f>
        <v>-6.2999543871875039</v>
      </c>
      <c r="H780" s="2">
        <f>DATA_PE!I396-DATA_PE!W396</f>
        <v>7.3720574846874882</v>
      </c>
      <c r="I780" s="2">
        <f>DATA_PE!J396-DATA_PE!X396</f>
        <v>23.179109436874999</v>
      </c>
      <c r="J780" s="2">
        <f>DATA_PE!K396-DATA_PE!Y396</f>
        <v>-15.808112171250002</v>
      </c>
      <c r="K780" s="2">
        <f>DATA_PE!L396-DATA_PE!Z396</f>
        <v>-0.7572121502543504</v>
      </c>
      <c r="M780" s="2" t="str">
        <f t="shared" si="169"/>
        <v>Pakistan</v>
      </c>
      <c r="N780" s="2">
        <v>11</v>
      </c>
      <c r="Q780" s="2">
        <f t="shared" si="178"/>
        <v>7.902332318437491</v>
      </c>
      <c r="R780" s="2">
        <f t="shared" si="177"/>
        <v>23.509242042343747</v>
      </c>
      <c r="S780" s="2">
        <f t="shared" si="177"/>
        <v>-15.607411666953128</v>
      </c>
    </row>
    <row r="781" spans="1:23" x14ac:dyDescent="0.2">
      <c r="A781" s="2" t="s">
        <v>38</v>
      </c>
      <c r="B781" s="2">
        <v>1991</v>
      </c>
      <c r="C781" s="2">
        <v>-2.8879999999999999</v>
      </c>
      <c r="D781" s="2">
        <v>-38.209820709601225</v>
      </c>
      <c r="E781" s="2">
        <f>DATA_PE!F397-DATA_PE!T397</f>
        <v>44.857714774062472</v>
      </c>
      <c r="F781" s="2">
        <f>DATA_PE!G397-DATA_PE!U397</f>
        <v>51.308169408124989</v>
      </c>
      <c r="G781" s="2">
        <f>DATA_PE!H397-DATA_PE!V397</f>
        <v>-6.450403381250001</v>
      </c>
      <c r="H781" s="2">
        <f>DATA_PE!I397-DATA_PE!W397</f>
        <v>6.0998970549999925</v>
      </c>
      <c r="I781" s="2">
        <f>DATA_PE!J397-DATA_PE!X397</f>
        <v>22.315656889687503</v>
      </c>
      <c r="J781" s="2">
        <f>DATA_PE!K397-DATA_PE!Y397</f>
        <v>-16.216784583125005</v>
      </c>
      <c r="K781" s="2">
        <f>DATA_PE!L397-DATA_PE!Z397</f>
        <v>0.59011715221961669</v>
      </c>
      <c r="M781" s="2" t="str">
        <f t="shared" si="169"/>
        <v>Pakistan</v>
      </c>
      <c r="N781" s="2">
        <v>12</v>
      </c>
      <c r="Q781" s="2">
        <f t="shared" si="178"/>
        <v>3.1278307949999924</v>
      </c>
      <c r="R781" s="2">
        <f t="shared" si="177"/>
        <v>20.398266652499998</v>
      </c>
      <c r="S781" s="2">
        <f t="shared" si="177"/>
        <v>-17.270500462812503</v>
      </c>
    </row>
    <row r="782" spans="1:23" x14ac:dyDescent="0.2">
      <c r="A782" s="2" t="s">
        <v>38</v>
      </c>
      <c r="B782" s="2">
        <v>1992</v>
      </c>
      <c r="C782" s="2">
        <v>-1.6679999999999999</v>
      </c>
      <c r="D782" s="2">
        <v>-39.54697299421354</v>
      </c>
      <c r="E782" s="2">
        <f>DATA_PE!F398-DATA_PE!T398</f>
        <v>44.973969068437491</v>
      </c>
      <c r="F782" s="2">
        <f>DATA_PE!G398-DATA_PE!U398</f>
        <v>51.575131174062491</v>
      </c>
      <c r="G782" s="2">
        <f>DATA_PE!H398-DATA_PE!V398</f>
        <v>-6.6012386250000024</v>
      </c>
      <c r="H782" s="2">
        <f>DATA_PE!I398-DATA_PE!W398</f>
        <v>4.8420799578124942</v>
      </c>
      <c r="I782" s="2">
        <f>DATA_PE!J398-DATA_PE!X398</f>
        <v>21.481704600312497</v>
      </c>
      <c r="J782" s="2">
        <f>DATA_PE!K398-DATA_PE!Y398</f>
        <v>-16.639625551250003</v>
      </c>
      <c r="K782" s="2">
        <f>DATA_PE!L398-DATA_PE!Z398</f>
        <v>3.1425344287954586</v>
      </c>
      <c r="M782" s="2" t="str">
        <f t="shared" si="169"/>
        <v>Pakistan</v>
      </c>
      <c r="N782" s="2">
        <v>13</v>
      </c>
      <c r="Q782" s="2">
        <f t="shared" si="178"/>
        <v>-1.210810469296872</v>
      </c>
      <c r="R782" s="2">
        <f t="shared" si="177"/>
        <v>17.791256298124996</v>
      </c>
      <c r="S782" s="2">
        <f t="shared" si="177"/>
        <v>-19.002142888984373</v>
      </c>
    </row>
    <row r="783" spans="1:23" x14ac:dyDescent="0.2">
      <c r="A783" s="2" t="s">
        <v>38</v>
      </c>
      <c r="B783" s="2">
        <v>1993</v>
      </c>
      <c r="C783" s="2">
        <v>-4.96</v>
      </c>
      <c r="D783" s="2">
        <v>-39.54697299421354</v>
      </c>
      <c r="E783" s="2">
        <f>DATA_PE!F399-DATA_PE!T399</f>
        <v>44.748455330312517</v>
      </c>
      <c r="F783" s="2">
        <f>DATA_PE!G399-DATA_PE!U399</f>
        <v>51.497286289687494</v>
      </c>
      <c r="G783" s="2">
        <f>DATA_PE!H399-DATA_PE!V399</f>
        <v>-6.7491272143750036</v>
      </c>
      <c r="H783" s="2">
        <f>DATA_PE!I399-DATA_PE!W399</f>
        <v>3.6447394337499972</v>
      </c>
      <c r="I783" s="2">
        <f>DATA_PE!J399-DATA_PE!X399</f>
        <v>20.727779406249994</v>
      </c>
      <c r="J783" s="2">
        <f>DATA_PE!K399-DATA_PE!Y399</f>
        <v>-17.083280461562495</v>
      </c>
      <c r="K783" s="2">
        <f>DATA_PE!L399-DATA_PE!Z399</f>
        <v>0.97579856916786145</v>
      </c>
      <c r="M783" s="2" t="str">
        <f t="shared" si="169"/>
        <v>Pakistan</v>
      </c>
      <c r="N783" s="2">
        <v>14</v>
      </c>
      <c r="Q783" s="2">
        <f t="shared" si="178"/>
        <v>-5.380773484374993</v>
      </c>
      <c r="R783" s="2">
        <f t="shared" si="177"/>
        <v>15.264675042343747</v>
      </c>
      <c r="S783" s="2">
        <f t="shared" si="177"/>
        <v>-20.645211523984379</v>
      </c>
    </row>
    <row r="784" spans="1:23" x14ac:dyDescent="0.2">
      <c r="A784" s="2" t="s">
        <v>38</v>
      </c>
      <c r="B784" s="2">
        <v>1994</v>
      </c>
      <c r="C784" s="2">
        <v>-2.4239999999999999</v>
      </c>
      <c r="D784" s="2">
        <v>-39.54697299421354</v>
      </c>
      <c r="E784" s="2">
        <f>DATA_PE!F400-DATA_PE!T400</f>
        <v>44.411991534687495</v>
      </c>
      <c r="F784" s="2">
        <f>DATA_PE!G400-DATA_PE!U400</f>
        <v>51.304382721874994</v>
      </c>
      <c r="G784" s="2">
        <f>DATA_PE!H400-DATA_PE!V400</f>
        <v>-6.8924606990625037</v>
      </c>
      <c r="H784" s="2">
        <f>DATA_PE!I400-DATA_PE!W400</f>
        <v>2.5496956021874979</v>
      </c>
      <c r="I784" s="2">
        <f>DATA_PE!J400-DATA_PE!X400</f>
        <v>20.020946058437495</v>
      </c>
      <c r="J784" s="2">
        <f>DATA_PE!K400-DATA_PE!Y400</f>
        <v>-17.471220117500003</v>
      </c>
      <c r="K784" s="2">
        <f>DATA_PE!L400-DATA_PE!Z400</f>
        <v>9.355622648975781E-2</v>
      </c>
      <c r="M784" s="2" t="str">
        <f t="shared" si="169"/>
        <v>Pakistan</v>
      </c>
      <c r="N784" s="2">
        <v>15</v>
      </c>
      <c r="Q784" s="2">
        <f t="shared" si="178"/>
        <v>-9.1666996891406374</v>
      </c>
      <c r="R784" s="2">
        <f t="shared" si="177"/>
        <v>12.871510362578125</v>
      </c>
      <c r="S784" s="2">
        <f t="shared" si="177"/>
        <v>-22.038055504609378</v>
      </c>
    </row>
    <row r="785" spans="1:19" x14ac:dyDescent="0.2">
      <c r="A785" s="2" t="s">
        <v>38</v>
      </c>
      <c r="B785" s="2">
        <v>1995</v>
      </c>
      <c r="C785" s="2">
        <v>-2.7269999999999999</v>
      </c>
      <c r="D785" s="2">
        <v>-39.54697299421354</v>
      </c>
      <c r="E785" s="2">
        <f>DATA_PE!F401-DATA_PE!T401</f>
        <v>44.068273723125003</v>
      </c>
      <c r="F785" s="2">
        <f>DATA_PE!G401-DATA_PE!U401</f>
        <v>51.095606903749996</v>
      </c>
      <c r="G785" s="2">
        <f>DATA_PE!H401-DATA_PE!V401</f>
        <v>-7.0273609446875032</v>
      </c>
      <c r="H785" s="2">
        <f>DATA_PE!I401-DATA_PE!W401</f>
        <v>1.4748081862499802</v>
      </c>
      <c r="I785" s="2">
        <f>DATA_PE!J401-DATA_PE!X401</f>
        <v>19.362636545000004</v>
      </c>
      <c r="J785" s="2">
        <f>DATA_PE!K401-DATA_PE!Y401</f>
        <v>-17.887875720937505</v>
      </c>
      <c r="K785" s="2">
        <f>DATA_PE!L401-DATA_PE!Z401</f>
        <v>0.69107532174869801</v>
      </c>
      <c r="M785" s="2" t="str">
        <f t="shared" si="169"/>
        <v>Pakistan</v>
      </c>
      <c r="N785" s="2">
        <v>16</v>
      </c>
      <c r="Q785" s="2">
        <f t="shared" si="178"/>
        <v>-12.047024042499997</v>
      </c>
      <c r="R785" s="2">
        <f t="shared" si="177"/>
        <v>10.780327733671866</v>
      </c>
      <c r="S785" s="2">
        <f t="shared" si="177"/>
        <v>-22.827597018750005</v>
      </c>
    </row>
    <row r="786" spans="1:19" x14ac:dyDescent="0.2">
      <c r="A786" s="2" t="s">
        <v>38</v>
      </c>
      <c r="B786" s="2">
        <v>1996</v>
      </c>
      <c r="C786" s="2">
        <v>-4.9989999999999997</v>
      </c>
      <c r="D786" s="2">
        <v>-39.514948369802404</v>
      </c>
      <c r="E786" s="2">
        <f>DATA_PE!F402-DATA_PE!T402</f>
        <v>43.336618523437494</v>
      </c>
      <c r="F786" s="2">
        <f>DATA_PE!G402-DATA_PE!U402</f>
        <v>50.519589898124998</v>
      </c>
      <c r="G786" s="2">
        <f>DATA_PE!H402-DATA_PE!V402</f>
        <v>-7.1829422709375033</v>
      </c>
      <c r="H786" s="2">
        <f>DATA_PE!I402-DATA_PE!W402</f>
        <v>0.40878532625000474</v>
      </c>
      <c r="I786" s="2">
        <f>DATA_PE!J402-DATA_PE!X402</f>
        <v>18.738817929374985</v>
      </c>
      <c r="J786" s="2">
        <f>DATA_PE!K402-DATA_PE!Y402</f>
        <v>-18.329975200625007</v>
      </c>
      <c r="K786" s="2">
        <f>DATA_PE!L402-DATA_PE!Z402</f>
        <v>2.6272827864592467</v>
      </c>
      <c r="M786" s="2" t="str">
        <f t="shared" si="169"/>
        <v>Pakistan</v>
      </c>
    </row>
    <row r="787" spans="1:19" x14ac:dyDescent="0.2">
      <c r="A787" s="2" t="s">
        <v>38</v>
      </c>
      <c r="B787" s="2">
        <v>1997</v>
      </c>
      <c r="C787" s="2">
        <v>-4.3650000000000002</v>
      </c>
      <c r="D787" s="2">
        <v>-39.514948369802404</v>
      </c>
      <c r="E787" s="2">
        <f>DATA_PE!F403-DATA_PE!T403</f>
        <v>42.678134339062488</v>
      </c>
      <c r="F787" s="2">
        <f>DATA_PE!G403-DATA_PE!U403</f>
        <v>50.010753459999989</v>
      </c>
      <c r="G787" s="2">
        <f>DATA_PE!H403-DATA_PE!V403</f>
        <v>-7.332602757812503</v>
      </c>
      <c r="H787" s="2">
        <f>DATA_PE!I403-DATA_PE!W403</f>
        <v>-0.67414232812500785</v>
      </c>
      <c r="I787" s="2">
        <f>DATA_PE!J403-DATA_PE!X403</f>
        <v>18.113628462499985</v>
      </c>
      <c r="J787" s="2">
        <f>DATA_PE!K403-DATA_PE!Y403</f>
        <v>-18.787715948125005</v>
      </c>
      <c r="K787" s="2">
        <f>DATA_PE!L403-DATA_PE!Z403</f>
        <v>-0.20885346849607245</v>
      </c>
      <c r="M787" s="2" t="str">
        <f t="shared" si="169"/>
        <v>Pakistan</v>
      </c>
    </row>
    <row r="788" spans="1:19" x14ac:dyDescent="0.2">
      <c r="A788" s="2" t="s">
        <v>38</v>
      </c>
      <c r="B788" s="2">
        <v>1998</v>
      </c>
      <c r="C788" s="2">
        <v>-2.081</v>
      </c>
      <c r="D788" s="2">
        <v>-39.514948369802404</v>
      </c>
      <c r="E788" s="2">
        <f>DATA_PE!F404-DATA_PE!T404</f>
        <v>41.941350022187493</v>
      </c>
      <c r="F788" s="2">
        <f>DATA_PE!G404-DATA_PE!U404</f>
        <v>49.424721136562496</v>
      </c>
      <c r="G788" s="2">
        <f>DATA_PE!H404-DATA_PE!V404</f>
        <v>-7.4823502437500018</v>
      </c>
      <c r="H788" s="2">
        <f>DATA_PE!I404-DATA_PE!W404</f>
        <v>-1.7821034290624951</v>
      </c>
      <c r="I788" s="2">
        <f>DATA_PE!J404-DATA_PE!X404</f>
        <v>17.473471348437503</v>
      </c>
      <c r="J788" s="2">
        <f>DATA_PE!K404-DATA_PE!Y404</f>
        <v>-19.255679529687491</v>
      </c>
      <c r="K788" s="2">
        <f>DATA_PE!L404-DATA_PE!Z404</f>
        <v>-8.6863762098131098E-2</v>
      </c>
      <c r="M788" s="2" t="str">
        <f t="shared" si="169"/>
        <v>Pakistan</v>
      </c>
    </row>
    <row r="789" spans="1:19" x14ac:dyDescent="0.2">
      <c r="A789" s="2" t="s">
        <v>38</v>
      </c>
      <c r="B789" s="2">
        <v>1999</v>
      </c>
      <c r="C789" s="2">
        <v>-2.3730000000000002</v>
      </c>
      <c r="D789" s="2">
        <v>-39.514948369802404</v>
      </c>
      <c r="E789" s="2">
        <f>DATA_PE!F405-DATA_PE!T405</f>
        <v>40.877042603749999</v>
      </c>
      <c r="F789" s="2">
        <f>DATA_PE!G405-DATA_PE!U405</f>
        <v>48.518390713124987</v>
      </c>
      <c r="G789" s="2">
        <f>DATA_PE!H405-DATA_PE!V405</f>
        <v>-7.6403771425000047</v>
      </c>
      <c r="H789" s="2">
        <f>DATA_PE!I405-DATA_PE!W405</f>
        <v>-2.7957814462499897</v>
      </c>
      <c r="I789" s="2">
        <f>DATA_PE!J405-DATA_PE!X405</f>
        <v>16.839107452187502</v>
      </c>
      <c r="J789" s="2">
        <f>DATA_PE!K405-DATA_PE!Y405</f>
        <v>-19.635200877499994</v>
      </c>
      <c r="K789" s="2">
        <f>DATA_PE!L405-DATA_PE!Z405</f>
        <v>3.7407243831057313E-2</v>
      </c>
      <c r="M789" s="2" t="str">
        <f t="shared" si="169"/>
        <v>Pakistan</v>
      </c>
    </row>
    <row r="790" spans="1:19" x14ac:dyDescent="0.2">
      <c r="A790" s="2" t="s">
        <v>38</v>
      </c>
      <c r="B790" s="2">
        <v>2000</v>
      </c>
      <c r="C790" s="2">
        <v>-0.26900000000000002</v>
      </c>
      <c r="D790" s="2">
        <v>-43.325473176901227</v>
      </c>
      <c r="E790" s="2">
        <f>DATA_PE!F406-DATA_PE!T406</f>
        <v>39.383583422812492</v>
      </c>
      <c r="F790" s="2">
        <f>DATA_PE!G406-DATA_PE!U406</f>
        <v>47.192956674062494</v>
      </c>
      <c r="G790" s="2">
        <f>DATA_PE!H406-DATA_PE!V406</f>
        <v>-7.8105630462499986</v>
      </c>
      <c r="H790" s="2">
        <f>DATA_PE!I406-DATA_PE!W406</f>
        <v>-3.8236334415624924</v>
      </c>
      <c r="I790" s="2">
        <f>DATA_PE!J406-DATA_PE!X406</f>
        <v>16.208063015937494</v>
      </c>
      <c r="J790" s="2">
        <f>DATA_PE!K406-DATA_PE!Y406</f>
        <v>-20.030782055624996</v>
      </c>
      <c r="K790" s="2">
        <f>DATA_PE!L406-DATA_PE!Z406</f>
        <v>-0.81367815647011388</v>
      </c>
      <c r="M790" s="2" t="str">
        <f t="shared" si="169"/>
        <v>Pakistan</v>
      </c>
    </row>
    <row r="791" spans="1:19" x14ac:dyDescent="0.2">
      <c r="A791" s="2" t="s">
        <v>38</v>
      </c>
      <c r="B791" s="2">
        <v>2001</v>
      </c>
      <c r="C791" s="2">
        <v>0.41399999999999998</v>
      </c>
      <c r="D791" s="2">
        <v>-43.325473176901227</v>
      </c>
      <c r="E791" s="2">
        <f>DATA_PE!F407-DATA_PE!T407</f>
        <v>38.159041377499996</v>
      </c>
      <c r="F791" s="2">
        <f>DATA_PE!G407-DATA_PE!U407</f>
        <v>46.135547197187492</v>
      </c>
      <c r="G791" s="2">
        <f>DATA_PE!H407-DATA_PE!V407</f>
        <v>-7.9765403434375042</v>
      </c>
      <c r="H791" s="2">
        <f>DATA_PE!I407-DATA_PE!W407</f>
        <v>-4.8606658146875006</v>
      </c>
      <c r="I791" s="2">
        <f>DATA_PE!J407-DATA_PE!X407</f>
        <v>15.576703441875001</v>
      </c>
      <c r="J791" s="2">
        <f>DATA_PE!K407-DATA_PE!Y407</f>
        <v>-20.437321262500006</v>
      </c>
      <c r="K791" s="2">
        <f>DATA_PE!L407-DATA_PE!Z407</f>
        <v>-1.9503131626620045</v>
      </c>
      <c r="M791" s="2" t="str">
        <f t="shared" si="169"/>
        <v>Pakistan</v>
      </c>
    </row>
    <row r="792" spans="1:19" x14ac:dyDescent="0.2">
      <c r="A792" s="2" t="s">
        <v>38</v>
      </c>
      <c r="B792" s="2">
        <v>2002</v>
      </c>
      <c r="C792" s="2">
        <v>3.625</v>
      </c>
      <c r="D792" s="2">
        <v>-43.325473176901227</v>
      </c>
      <c r="E792" s="2">
        <f>DATA_PE!F408-DATA_PE!T408</f>
        <v>36.404930403749994</v>
      </c>
      <c r="F792" s="2">
        <f>DATA_PE!G408-DATA_PE!U408</f>
        <v>44.571968708750006</v>
      </c>
      <c r="G792" s="2">
        <f>DATA_PE!H408-DATA_PE!V408</f>
        <v>-8.167008606250004</v>
      </c>
      <c r="H792" s="2">
        <f>DATA_PE!I408-DATA_PE!W408</f>
        <v>-5.9010619196874856</v>
      </c>
      <c r="I792" s="2">
        <f>DATA_PE!J408-DATA_PE!X408</f>
        <v>14.947822040312506</v>
      </c>
      <c r="J792" s="2">
        <f>DATA_PE!K408-DATA_PE!Y408</f>
        <v>-20.848936743749999</v>
      </c>
      <c r="K792" s="2">
        <f>DATA_PE!L408-DATA_PE!Z408</f>
        <v>-2.5455898415583267</v>
      </c>
      <c r="M792" s="2" t="str">
        <f t="shared" si="169"/>
        <v>Pakistan</v>
      </c>
    </row>
    <row r="793" spans="1:19" x14ac:dyDescent="0.2">
      <c r="A793" s="2" t="s">
        <v>38</v>
      </c>
      <c r="B793" s="2">
        <v>2003</v>
      </c>
      <c r="C793" s="2">
        <v>4.532</v>
      </c>
      <c r="D793" s="2">
        <v>-43.325473176901227</v>
      </c>
      <c r="E793" s="2">
        <f>DATA_PE!F409-DATA_PE!T409</f>
        <v>34.376388531874987</v>
      </c>
      <c r="F793" s="2">
        <f>DATA_PE!G409-DATA_PE!U409</f>
        <v>42.748837314062506</v>
      </c>
      <c r="G793" s="2">
        <f>DATA_PE!H409-DATA_PE!V409</f>
        <v>-8.3734366821875064</v>
      </c>
      <c r="H793" s="2">
        <f>DATA_PE!I409-DATA_PE!W409</f>
        <v>-6.9377327615624935</v>
      </c>
      <c r="I793" s="2">
        <f>DATA_PE!J409-DATA_PE!X409</f>
        <v>14.326111671249993</v>
      </c>
      <c r="J793" s="2">
        <f>DATA_PE!K409-DATA_PE!Y409</f>
        <v>-21.263806034062505</v>
      </c>
      <c r="K793" s="2">
        <f>DATA_PE!L409-DATA_PE!Z409</f>
        <v>-2.6621936325726065</v>
      </c>
      <c r="M793" s="2" t="str">
        <f t="shared" si="169"/>
        <v>Pakistan</v>
      </c>
    </row>
    <row r="794" spans="1:19" x14ac:dyDescent="0.2">
      <c r="A794" s="2" t="s">
        <v>38</v>
      </c>
      <c r="B794" s="2">
        <v>2004</v>
      </c>
      <c r="C794" s="2">
        <v>1.714</v>
      </c>
      <c r="D794" s="2">
        <v>-29.612915000735608</v>
      </c>
      <c r="E794" s="2">
        <f>DATA_PE!F410-DATA_PE!T410</f>
        <v>32.453405565624983</v>
      </c>
      <c r="F794" s="2">
        <f>DATA_PE!G410-DATA_PE!U410</f>
        <v>41.034081274999998</v>
      </c>
      <c r="G794" s="2">
        <f>DATA_PE!H410-DATA_PE!V410</f>
        <v>-8.5809474315625032</v>
      </c>
      <c r="H794" s="2">
        <f>DATA_PE!I410-DATA_PE!W410</f>
        <v>-7.8303879615625007</v>
      </c>
      <c r="I794" s="2">
        <f>DATA_PE!J410-DATA_PE!X410</f>
        <v>13.740746071562501</v>
      </c>
      <c r="J794" s="2">
        <f>DATA_PE!K410-DATA_PE!Y410</f>
        <v>-21.570061514687502</v>
      </c>
      <c r="K794" s="2">
        <f>DATA_PE!L410-DATA_PE!Z410</f>
        <v>-1.5617712572839559</v>
      </c>
      <c r="M794" s="2" t="str">
        <f t="shared" si="169"/>
        <v>Pakistan</v>
      </c>
    </row>
    <row r="795" spans="1:19" x14ac:dyDescent="0.2">
      <c r="A795" s="2" t="s">
        <v>38</v>
      </c>
      <c r="B795" s="2">
        <v>2005</v>
      </c>
      <c r="C795" s="2">
        <v>-1.2929999999999999</v>
      </c>
      <c r="D795" s="2">
        <v>-29.612915000735608</v>
      </c>
      <c r="E795" s="2">
        <f>DATA_PE!F411-DATA_PE!T411</f>
        <v>30.823661166874984</v>
      </c>
      <c r="F795" s="2">
        <f>DATA_PE!G411-DATA_PE!U411</f>
        <v>39.606966800312506</v>
      </c>
      <c r="G795" s="2">
        <f>DATA_PE!H411-DATA_PE!V411</f>
        <v>-8.7831809662500042</v>
      </c>
      <c r="H795" s="2">
        <f>DATA_PE!I411-DATA_PE!W411</f>
        <v>-8.7323631068750132</v>
      </c>
      <c r="I795" s="2">
        <f>DATA_PE!J411-DATA_PE!X411</f>
        <v>13.153423364062498</v>
      </c>
      <c r="J795" s="2">
        <f>DATA_PE!K411-DATA_PE!Y411</f>
        <v>-21.885993434062502</v>
      </c>
      <c r="K795" s="2">
        <f>DATA_PE!L411-DATA_PE!Z411</f>
        <v>1.2546379674604595</v>
      </c>
      <c r="M795" s="2" t="str">
        <f t="shared" si="169"/>
        <v>Pakistan</v>
      </c>
    </row>
    <row r="796" spans="1:19" x14ac:dyDescent="0.2">
      <c r="A796" s="2" t="s">
        <v>38</v>
      </c>
      <c r="B796" s="2">
        <v>2006</v>
      </c>
      <c r="C796" s="2">
        <v>-3.6349999999999998</v>
      </c>
      <c r="D796" s="2">
        <v>-29.612915000735608</v>
      </c>
      <c r="E796" s="2">
        <f>DATA_PE!F412-DATA_PE!T412</f>
        <v>28.991599995624995</v>
      </c>
      <c r="F796" s="2">
        <f>DATA_PE!G412-DATA_PE!U412</f>
        <v>37.98492580218749</v>
      </c>
      <c r="G796" s="2">
        <f>DATA_PE!H412-DATA_PE!V412</f>
        <v>-8.9932893556250022</v>
      </c>
      <c r="H796" s="2">
        <f>DATA_PE!I412-DATA_PE!W412</f>
        <v>-9.6269482628125047</v>
      </c>
      <c r="I796" s="2">
        <f>DATA_PE!J412-DATA_PE!X412</f>
        <v>12.574842874375005</v>
      </c>
      <c r="J796" s="2">
        <f>DATA_PE!K412-DATA_PE!Y412</f>
        <v>-22.202035250624995</v>
      </c>
      <c r="K796" s="2">
        <f>DATA_PE!L412-DATA_PE!Z412</f>
        <v>1.0869475389901453</v>
      </c>
      <c r="M796" s="2" t="str">
        <f t="shared" si="169"/>
        <v>Pakistan</v>
      </c>
    </row>
    <row r="797" spans="1:19" x14ac:dyDescent="0.2">
      <c r="A797" s="2" t="s">
        <v>38</v>
      </c>
      <c r="B797" s="2">
        <v>2007</v>
      </c>
      <c r="C797" s="2">
        <v>-4.5110000000000001</v>
      </c>
      <c r="D797" s="2">
        <v>-29.612915000735608</v>
      </c>
      <c r="E797" s="2">
        <f>DATA_PE!F413-DATA_PE!T413</f>
        <v>27.654272377499993</v>
      </c>
      <c r="F797" s="2">
        <f>DATA_PE!G413-DATA_PE!U413</f>
        <v>36.862094552500011</v>
      </c>
      <c r="G797" s="2">
        <f>DATA_PE!H413-DATA_PE!V413</f>
        <v>-9.2086354200000038</v>
      </c>
      <c r="H797" s="2">
        <f>DATA_PE!I413-DATA_PE!W413</f>
        <v>-10.477099425312531</v>
      </c>
      <c r="I797" s="2">
        <f>DATA_PE!J413-DATA_PE!X413</f>
        <v>12.017029140312498</v>
      </c>
      <c r="J797" s="2">
        <f>DATA_PE!K413-DATA_PE!Y413</f>
        <v>-22.494131819062503</v>
      </c>
      <c r="K797" s="2">
        <f>DATA_PE!L413-DATA_PE!Z413</f>
        <v>1.1517112670885572</v>
      </c>
      <c r="M797" s="2" t="str">
        <f t="shared" si="169"/>
        <v>Pakistan</v>
      </c>
    </row>
    <row r="798" spans="1:19" x14ac:dyDescent="0.2">
      <c r="A798" s="2" t="s">
        <v>38</v>
      </c>
      <c r="B798" s="2">
        <v>2008</v>
      </c>
      <c r="C798" s="2">
        <v>-8.1039999999999992</v>
      </c>
      <c r="D798" s="2">
        <v>-41.637842126568692</v>
      </c>
      <c r="E798" s="2">
        <f>DATA_PE!F414-DATA_PE!T414</f>
        <v>26.534341869687509</v>
      </c>
      <c r="F798" s="2">
        <f>DATA_PE!G414-DATA_PE!U414</f>
        <v>35.983812531875003</v>
      </c>
      <c r="G798" s="2">
        <f>DATA_PE!H414-DATA_PE!V414</f>
        <v>-9.449381282812503</v>
      </c>
      <c r="H798" s="2">
        <f>DATA_PE!I414-DATA_PE!W414</f>
        <v>-11.254029509375002</v>
      </c>
      <c r="I798" s="2">
        <f>DATA_PE!J414-DATA_PE!X414</f>
        <v>11.486824304999988</v>
      </c>
      <c r="J798" s="2">
        <f>DATA_PE!K414-DATA_PE!Y414</f>
        <v>-22.740768969375001</v>
      </c>
      <c r="K798" s="2">
        <f>DATA_PE!L414-DATA_PE!Z414</f>
        <v>3.0563431812207269</v>
      </c>
      <c r="M798" s="2" t="str">
        <f t="shared" si="169"/>
        <v>Pakistan</v>
      </c>
    </row>
    <row r="799" spans="1:19" x14ac:dyDescent="0.2">
      <c r="A799" s="2" t="s">
        <v>38</v>
      </c>
      <c r="B799" s="2">
        <v>2009</v>
      </c>
      <c r="C799" s="2">
        <v>-5.4560000000000004</v>
      </c>
      <c r="D799" s="2">
        <v>-41.637842126568692</v>
      </c>
      <c r="E799" s="2">
        <f>DATA_PE!F415-DATA_PE!T415</f>
        <v>25.241059457500008</v>
      </c>
      <c r="F799" s="2">
        <f>DATA_PE!G415-DATA_PE!U415</f>
        <v>34.988466669687497</v>
      </c>
      <c r="G799" s="2">
        <f>DATA_PE!H415-DATA_PE!V415</f>
        <v>-9.7473659990625023</v>
      </c>
      <c r="H799" s="2">
        <f>DATA_PE!I415-DATA_PE!W415</f>
        <v>-11.815863106249999</v>
      </c>
      <c r="I799" s="2">
        <f>DATA_PE!J415-DATA_PE!X415</f>
        <v>10.998910782499994</v>
      </c>
      <c r="J799" s="2">
        <f>DATA_PE!K415-DATA_PE!Y415</f>
        <v>-22.815805343437525</v>
      </c>
      <c r="K799" s="2">
        <f>DATA_PE!L415-DATA_PE!Z415</f>
        <v>3.0776433511291446</v>
      </c>
      <c r="M799" s="2" t="str">
        <f t="shared" si="169"/>
        <v>Pakistan</v>
      </c>
    </row>
    <row r="800" spans="1:19" x14ac:dyDescent="0.2">
      <c r="A800" s="2" t="s">
        <v>38</v>
      </c>
      <c r="B800" s="2">
        <v>2010</v>
      </c>
      <c r="C800" s="2">
        <v>-2.222</v>
      </c>
      <c r="D800" s="2">
        <v>-41.637842126568692</v>
      </c>
      <c r="E800" s="2">
        <f>DATA_PE!F416-DATA_PE!T416</f>
        <v>23.61232108062498</v>
      </c>
      <c r="F800" s="2">
        <f>DATA_PE!G416-DATA_PE!U416</f>
        <v>33.7359886053125</v>
      </c>
      <c r="G800" s="2">
        <f>DATA_PE!H416-DATA_PE!V416</f>
        <v>-10.123579759062498</v>
      </c>
      <c r="H800" s="2">
        <f>DATA_PE!I416-DATA_PE!W416</f>
        <v>-12.326253566562485</v>
      </c>
      <c r="I800" s="2">
        <f>DATA_PE!J416-DATA_PE!X416</f>
        <v>10.537395652187495</v>
      </c>
      <c r="J800" s="2">
        <f>DATA_PE!K416-DATA_PE!Y416</f>
        <v>-22.8637185609375</v>
      </c>
      <c r="K800" s="2">
        <f>DATA_PE!L416-DATA_PE!Z416</f>
        <v>0.71842603991960607</v>
      </c>
      <c r="M800" s="2" t="str">
        <f t="shared" si="169"/>
        <v>Pakistan</v>
      </c>
    </row>
    <row r="801" spans="1:13" x14ac:dyDescent="0.2">
      <c r="A801" s="2" t="s">
        <v>38</v>
      </c>
      <c r="B801" s="2">
        <v>2011</v>
      </c>
      <c r="C801" s="2">
        <v>0.1</v>
      </c>
      <c r="D801" s="2">
        <v>-41.637842126568692</v>
      </c>
      <c r="E801" s="2">
        <f>DATA_PE!F417-DATA_PE!T417</f>
        <v>22.309376492187489</v>
      </c>
      <c r="F801" s="2">
        <f>DATA_PE!G417-DATA_PE!U417</f>
        <v>32.833525745000003</v>
      </c>
      <c r="G801" s="2">
        <f>DATA_PE!H417-DATA_PE!V417</f>
        <v>-10.524301498125</v>
      </c>
      <c r="H801" s="2">
        <f>DATA_PE!I417-DATA_PE!W417</f>
        <v>-12.791949987812501</v>
      </c>
      <c r="I801" s="2">
        <f>DATA_PE!J417-DATA_PE!X417</f>
        <v>10.098180194999991</v>
      </c>
      <c r="J801" s="2">
        <f>DATA_PE!K417-DATA_PE!Y417</f>
        <v>-22.890095201249999</v>
      </c>
      <c r="K801" s="2">
        <f>DATA_PE!L417-DATA_PE!Z417</f>
        <v>0.61078712080676967</v>
      </c>
      <c r="M801" s="2" t="str">
        <f t="shared" si="169"/>
        <v>Pakistan</v>
      </c>
    </row>
    <row r="802" spans="1:13" x14ac:dyDescent="0.2">
      <c r="A802" s="2" t="s">
        <v>38</v>
      </c>
      <c r="B802" s="2">
        <v>2012</v>
      </c>
      <c r="E802" s="2">
        <f>H770</f>
        <v>20.531301732499998</v>
      </c>
      <c r="F802" s="2">
        <f t="shared" ref="F802:F833" si="179">I770</f>
        <v>31.52308743531249</v>
      </c>
      <c r="G802" s="2">
        <f t="shared" ref="G802:G833" si="180">J770</f>
        <v>-10.99177228187501</v>
      </c>
    </row>
    <row r="803" spans="1:13" x14ac:dyDescent="0.2">
      <c r="A803" s="2" t="s">
        <v>38</v>
      </c>
      <c r="B803" s="2">
        <v>2013</v>
      </c>
      <c r="E803" s="2">
        <f t="shared" ref="E803:E833" si="181">H771</f>
        <v>18.544359378749995</v>
      </c>
      <c r="F803" s="2">
        <f t="shared" si="179"/>
        <v>30.054662343750003</v>
      </c>
      <c r="G803" s="2">
        <f t="shared" si="180"/>
        <v>-11.510388248125007</v>
      </c>
    </row>
    <row r="804" spans="1:13" x14ac:dyDescent="0.2">
      <c r="A804" s="2" t="s">
        <v>38</v>
      </c>
      <c r="B804" s="2">
        <v>2014</v>
      </c>
      <c r="E804" s="2">
        <f t="shared" si="181"/>
        <v>16.727519906874988</v>
      </c>
      <c r="F804" s="2">
        <f t="shared" si="179"/>
        <v>28.776923147187489</v>
      </c>
      <c r="G804" s="2">
        <f t="shared" si="180"/>
        <v>-12.049425660312505</v>
      </c>
    </row>
    <row r="805" spans="1:13" x14ac:dyDescent="0.2">
      <c r="A805" s="2" t="s">
        <v>38</v>
      </c>
      <c r="B805" s="2">
        <v>2015</v>
      </c>
      <c r="E805" s="2">
        <f t="shared" si="181"/>
        <v>15.244398604687511</v>
      </c>
      <c r="F805" s="2">
        <f t="shared" si="179"/>
        <v>27.829308938437499</v>
      </c>
      <c r="G805" s="2">
        <f t="shared" si="180"/>
        <v>-12.584924937187505</v>
      </c>
    </row>
    <row r="806" spans="1:13" x14ac:dyDescent="0.2">
      <c r="A806" s="2" t="s">
        <v>38</v>
      </c>
      <c r="B806" s="2">
        <v>2016</v>
      </c>
      <c r="E806" s="2">
        <f t="shared" si="181"/>
        <v>13.772305733749988</v>
      </c>
      <c r="F806" s="2">
        <f t="shared" si="179"/>
        <v>26.841482041874997</v>
      </c>
      <c r="G806" s="2">
        <f t="shared" si="180"/>
        <v>-13.068175129375003</v>
      </c>
    </row>
    <row r="807" spans="1:13" x14ac:dyDescent="0.2">
      <c r="A807" s="2" t="s">
        <v>38</v>
      </c>
      <c r="B807" s="2">
        <v>2017</v>
      </c>
      <c r="E807" s="2">
        <f t="shared" si="181"/>
        <v>12.641238927499991</v>
      </c>
      <c r="F807" s="2">
        <f t="shared" si="179"/>
        <v>26.199809881874994</v>
      </c>
      <c r="G807" s="2">
        <f t="shared" si="180"/>
        <v>-13.558856019999997</v>
      </c>
    </row>
    <row r="808" spans="1:13" x14ac:dyDescent="0.2">
      <c r="A808" s="2" t="s">
        <v>38</v>
      </c>
      <c r="B808" s="2">
        <v>2018</v>
      </c>
      <c r="E808" s="2">
        <f t="shared" si="181"/>
        <v>11.701972300937484</v>
      </c>
      <c r="F808" s="2">
        <f t="shared" si="179"/>
        <v>25.7518542759375</v>
      </c>
      <c r="G808" s="2">
        <f t="shared" si="180"/>
        <v>-14.049999795624995</v>
      </c>
    </row>
    <row r="809" spans="1:13" x14ac:dyDescent="0.2">
      <c r="A809" s="2" t="s">
        <v>38</v>
      </c>
      <c r="B809" s="2">
        <v>2019</v>
      </c>
      <c r="E809" s="2">
        <f t="shared" si="181"/>
        <v>10.71882883</v>
      </c>
      <c r="F809" s="2">
        <f t="shared" si="179"/>
        <v>25.250099483749995</v>
      </c>
      <c r="G809" s="2">
        <f t="shared" si="180"/>
        <v>-14.531299069062504</v>
      </c>
    </row>
    <row r="810" spans="1:13" x14ac:dyDescent="0.2">
      <c r="A810" s="2" t="s">
        <v>38</v>
      </c>
      <c r="B810" s="2">
        <v>2020</v>
      </c>
      <c r="E810" s="2">
        <f t="shared" si="181"/>
        <v>9.5847516324999944</v>
      </c>
      <c r="F810" s="2">
        <f t="shared" si="179"/>
        <v>24.585416907812498</v>
      </c>
      <c r="G810" s="2">
        <f t="shared" si="180"/>
        <v>-14.999668538750008</v>
      </c>
    </row>
    <row r="811" spans="1:13" x14ac:dyDescent="0.2">
      <c r="A811" s="2" t="s">
        <v>38</v>
      </c>
      <c r="B811" s="2">
        <v>2021</v>
      </c>
      <c r="E811" s="2">
        <f t="shared" si="181"/>
        <v>8.5526231015624887</v>
      </c>
      <c r="F811" s="2">
        <f t="shared" si="179"/>
        <v>23.956784934999991</v>
      </c>
      <c r="G811" s="2">
        <f t="shared" si="180"/>
        <v>-15.405081374687498</v>
      </c>
    </row>
    <row r="812" spans="1:13" x14ac:dyDescent="0.2">
      <c r="A812" s="2" t="s">
        <v>38</v>
      </c>
      <c r="B812" s="2">
        <v>2022</v>
      </c>
      <c r="E812" s="2">
        <f t="shared" si="181"/>
        <v>7.3720574846874882</v>
      </c>
      <c r="F812" s="2">
        <f t="shared" si="179"/>
        <v>23.179109436874999</v>
      </c>
      <c r="G812" s="2">
        <f t="shared" si="180"/>
        <v>-15.808112171250002</v>
      </c>
    </row>
    <row r="813" spans="1:13" x14ac:dyDescent="0.2">
      <c r="A813" s="2" t="s">
        <v>38</v>
      </c>
      <c r="B813" s="2">
        <v>2023</v>
      </c>
      <c r="E813" s="2">
        <f t="shared" si="181"/>
        <v>6.0998970549999925</v>
      </c>
      <c r="F813" s="2">
        <f t="shared" si="179"/>
        <v>22.315656889687503</v>
      </c>
      <c r="G813" s="2">
        <f t="shared" si="180"/>
        <v>-16.216784583125005</v>
      </c>
    </row>
    <row r="814" spans="1:13" x14ac:dyDescent="0.2">
      <c r="A814" s="2" t="s">
        <v>38</v>
      </c>
      <c r="B814" s="2">
        <v>2024</v>
      </c>
      <c r="E814" s="2">
        <f t="shared" si="181"/>
        <v>4.8420799578124942</v>
      </c>
      <c r="F814" s="2">
        <f t="shared" si="179"/>
        <v>21.481704600312497</v>
      </c>
      <c r="G814" s="2">
        <f t="shared" si="180"/>
        <v>-16.639625551250003</v>
      </c>
    </row>
    <row r="815" spans="1:13" x14ac:dyDescent="0.2">
      <c r="A815" s="2" t="s">
        <v>38</v>
      </c>
      <c r="B815" s="2">
        <v>2025</v>
      </c>
      <c r="E815" s="2">
        <f t="shared" si="181"/>
        <v>3.6447394337499972</v>
      </c>
      <c r="F815" s="2">
        <f t="shared" si="179"/>
        <v>20.727779406249994</v>
      </c>
      <c r="G815" s="2">
        <f t="shared" si="180"/>
        <v>-17.083280461562495</v>
      </c>
    </row>
    <row r="816" spans="1:13" x14ac:dyDescent="0.2">
      <c r="A816" s="2" t="s">
        <v>38</v>
      </c>
      <c r="B816" s="2">
        <v>2026</v>
      </c>
      <c r="E816" s="2">
        <f t="shared" si="181"/>
        <v>2.5496956021874979</v>
      </c>
      <c r="F816" s="2">
        <f t="shared" si="179"/>
        <v>20.020946058437495</v>
      </c>
      <c r="G816" s="2">
        <f t="shared" si="180"/>
        <v>-17.471220117500003</v>
      </c>
    </row>
    <row r="817" spans="1:7" x14ac:dyDescent="0.2">
      <c r="A817" s="2" t="s">
        <v>38</v>
      </c>
      <c r="B817" s="2">
        <v>2027</v>
      </c>
      <c r="E817" s="2">
        <f t="shared" si="181"/>
        <v>1.4748081862499802</v>
      </c>
      <c r="F817" s="2">
        <f t="shared" si="179"/>
        <v>19.362636545000004</v>
      </c>
      <c r="G817" s="2">
        <f t="shared" si="180"/>
        <v>-17.887875720937505</v>
      </c>
    </row>
    <row r="818" spans="1:7" x14ac:dyDescent="0.2">
      <c r="A818" s="2" t="s">
        <v>38</v>
      </c>
      <c r="B818" s="2">
        <v>2028</v>
      </c>
      <c r="E818" s="2">
        <f t="shared" si="181"/>
        <v>0.40878532625000474</v>
      </c>
      <c r="F818" s="2">
        <f t="shared" si="179"/>
        <v>18.738817929374985</v>
      </c>
      <c r="G818" s="2">
        <f t="shared" si="180"/>
        <v>-18.329975200625007</v>
      </c>
    </row>
    <row r="819" spans="1:7" x14ac:dyDescent="0.2">
      <c r="A819" s="2" t="s">
        <v>38</v>
      </c>
      <c r="B819" s="2">
        <v>2029</v>
      </c>
      <c r="E819" s="2">
        <f t="shared" si="181"/>
        <v>-0.67414232812500785</v>
      </c>
      <c r="F819" s="2">
        <f t="shared" si="179"/>
        <v>18.113628462499985</v>
      </c>
      <c r="G819" s="2">
        <f t="shared" si="180"/>
        <v>-18.787715948125005</v>
      </c>
    </row>
    <row r="820" spans="1:7" x14ac:dyDescent="0.2">
      <c r="A820" s="2" t="s">
        <v>38</v>
      </c>
      <c r="B820" s="2">
        <v>2030</v>
      </c>
      <c r="E820" s="2">
        <f t="shared" si="181"/>
        <v>-1.7821034290624951</v>
      </c>
      <c r="F820" s="2">
        <f t="shared" si="179"/>
        <v>17.473471348437503</v>
      </c>
      <c r="G820" s="2">
        <f t="shared" si="180"/>
        <v>-19.255679529687491</v>
      </c>
    </row>
    <row r="821" spans="1:7" x14ac:dyDescent="0.2">
      <c r="A821" s="2" t="s">
        <v>38</v>
      </c>
      <c r="B821" s="2">
        <v>2031</v>
      </c>
      <c r="E821" s="2">
        <f t="shared" si="181"/>
        <v>-2.7957814462499897</v>
      </c>
      <c r="F821" s="2">
        <f t="shared" si="179"/>
        <v>16.839107452187502</v>
      </c>
      <c r="G821" s="2">
        <f t="shared" si="180"/>
        <v>-19.635200877499994</v>
      </c>
    </row>
    <row r="822" spans="1:7" x14ac:dyDescent="0.2">
      <c r="A822" s="2" t="s">
        <v>38</v>
      </c>
      <c r="B822" s="2">
        <v>2032</v>
      </c>
      <c r="E822" s="2">
        <f t="shared" si="181"/>
        <v>-3.8236334415624924</v>
      </c>
      <c r="F822" s="2">
        <f t="shared" si="179"/>
        <v>16.208063015937494</v>
      </c>
      <c r="G822" s="2">
        <f t="shared" si="180"/>
        <v>-20.030782055624996</v>
      </c>
    </row>
    <row r="823" spans="1:7" x14ac:dyDescent="0.2">
      <c r="A823" s="2" t="s">
        <v>38</v>
      </c>
      <c r="B823" s="2">
        <v>2033</v>
      </c>
      <c r="E823" s="2">
        <f t="shared" si="181"/>
        <v>-4.8606658146875006</v>
      </c>
      <c r="F823" s="2">
        <f t="shared" si="179"/>
        <v>15.576703441875001</v>
      </c>
      <c r="G823" s="2">
        <f t="shared" si="180"/>
        <v>-20.437321262500006</v>
      </c>
    </row>
    <row r="824" spans="1:7" x14ac:dyDescent="0.2">
      <c r="A824" s="2" t="s">
        <v>38</v>
      </c>
      <c r="B824" s="2">
        <v>2034</v>
      </c>
      <c r="E824" s="2">
        <f t="shared" si="181"/>
        <v>-5.9010619196874856</v>
      </c>
      <c r="F824" s="2">
        <f t="shared" si="179"/>
        <v>14.947822040312506</v>
      </c>
      <c r="G824" s="2">
        <f t="shared" si="180"/>
        <v>-20.848936743749999</v>
      </c>
    </row>
    <row r="825" spans="1:7" x14ac:dyDescent="0.2">
      <c r="A825" s="2" t="s">
        <v>38</v>
      </c>
      <c r="B825" s="2">
        <v>2035</v>
      </c>
      <c r="E825" s="2">
        <f t="shared" si="181"/>
        <v>-6.9377327615624935</v>
      </c>
      <c r="F825" s="2">
        <f t="shared" si="179"/>
        <v>14.326111671249993</v>
      </c>
      <c r="G825" s="2">
        <f t="shared" si="180"/>
        <v>-21.263806034062505</v>
      </c>
    </row>
    <row r="826" spans="1:7" x14ac:dyDescent="0.2">
      <c r="A826" s="2" t="s">
        <v>38</v>
      </c>
      <c r="B826" s="2">
        <v>2036</v>
      </c>
      <c r="E826" s="2">
        <f t="shared" si="181"/>
        <v>-7.8303879615625007</v>
      </c>
      <c r="F826" s="2">
        <f t="shared" si="179"/>
        <v>13.740746071562501</v>
      </c>
      <c r="G826" s="2">
        <f t="shared" si="180"/>
        <v>-21.570061514687502</v>
      </c>
    </row>
    <row r="827" spans="1:7" x14ac:dyDescent="0.2">
      <c r="A827" s="2" t="s">
        <v>38</v>
      </c>
      <c r="B827" s="2">
        <v>2037</v>
      </c>
      <c r="E827" s="2">
        <f t="shared" si="181"/>
        <v>-8.7323631068750132</v>
      </c>
      <c r="F827" s="2">
        <f t="shared" si="179"/>
        <v>13.153423364062498</v>
      </c>
      <c r="G827" s="2">
        <f t="shared" si="180"/>
        <v>-21.885993434062502</v>
      </c>
    </row>
    <row r="828" spans="1:7" x14ac:dyDescent="0.2">
      <c r="A828" s="2" t="s">
        <v>38</v>
      </c>
      <c r="B828" s="2">
        <v>2038</v>
      </c>
      <c r="E828" s="2">
        <f t="shared" si="181"/>
        <v>-9.6269482628125047</v>
      </c>
      <c r="F828" s="2">
        <f t="shared" si="179"/>
        <v>12.574842874375005</v>
      </c>
      <c r="G828" s="2">
        <f t="shared" si="180"/>
        <v>-22.202035250624995</v>
      </c>
    </row>
    <row r="829" spans="1:7" x14ac:dyDescent="0.2">
      <c r="A829" s="2" t="s">
        <v>38</v>
      </c>
      <c r="B829" s="2">
        <v>2039</v>
      </c>
      <c r="E829" s="2">
        <f t="shared" si="181"/>
        <v>-10.477099425312531</v>
      </c>
      <c r="F829" s="2">
        <f t="shared" si="179"/>
        <v>12.017029140312498</v>
      </c>
      <c r="G829" s="2">
        <f t="shared" si="180"/>
        <v>-22.494131819062503</v>
      </c>
    </row>
    <row r="830" spans="1:7" x14ac:dyDescent="0.2">
      <c r="A830" s="2" t="s">
        <v>38</v>
      </c>
      <c r="B830" s="2">
        <v>2040</v>
      </c>
      <c r="E830" s="2">
        <f t="shared" si="181"/>
        <v>-11.254029509375002</v>
      </c>
      <c r="F830" s="2">
        <f t="shared" si="179"/>
        <v>11.486824304999988</v>
      </c>
      <c r="G830" s="2">
        <f t="shared" si="180"/>
        <v>-22.740768969375001</v>
      </c>
    </row>
    <row r="831" spans="1:7" x14ac:dyDescent="0.2">
      <c r="A831" s="2" t="s">
        <v>38</v>
      </c>
      <c r="B831" s="2">
        <v>2041</v>
      </c>
      <c r="E831" s="2">
        <f t="shared" si="181"/>
        <v>-11.815863106249999</v>
      </c>
      <c r="F831" s="2">
        <f t="shared" si="179"/>
        <v>10.998910782499994</v>
      </c>
      <c r="G831" s="2">
        <f t="shared" si="180"/>
        <v>-22.815805343437525</v>
      </c>
    </row>
    <row r="832" spans="1:7" x14ac:dyDescent="0.2">
      <c r="A832" s="2" t="s">
        <v>38</v>
      </c>
      <c r="B832" s="2">
        <v>2042</v>
      </c>
      <c r="E832" s="2">
        <f t="shared" si="181"/>
        <v>-12.326253566562485</v>
      </c>
      <c r="F832" s="2">
        <f t="shared" si="179"/>
        <v>10.537395652187495</v>
      </c>
      <c r="G832" s="2">
        <f t="shared" si="180"/>
        <v>-22.8637185609375</v>
      </c>
    </row>
    <row r="833" spans="1:23" x14ac:dyDescent="0.2">
      <c r="A833" s="2" t="s">
        <v>38</v>
      </c>
      <c r="B833" s="2">
        <v>2043</v>
      </c>
      <c r="E833" s="2">
        <f t="shared" si="181"/>
        <v>-12.791949987812501</v>
      </c>
      <c r="F833" s="2">
        <f t="shared" si="179"/>
        <v>10.098180194999991</v>
      </c>
      <c r="G833" s="2">
        <f t="shared" si="180"/>
        <v>-22.890095201249999</v>
      </c>
    </row>
    <row r="834" spans="1:23" x14ac:dyDescent="0.2">
      <c r="A834" s="2" t="s">
        <v>39</v>
      </c>
      <c r="B834" s="2">
        <v>1980</v>
      </c>
      <c r="C834" s="2">
        <v>-5.0599999999999996</v>
      </c>
      <c r="D834" s="2">
        <v>-32.612058565064913</v>
      </c>
      <c r="E834" s="2">
        <f>DATA_PE!F418-DATA_PE!T418</f>
        <v>33.171405494687512</v>
      </c>
      <c r="F834" s="2">
        <f>DATA_PE!G418-DATA_PE!U418</f>
        <v>39.100326937187504</v>
      </c>
      <c r="G834" s="2">
        <f>DATA_PE!H418-DATA_PE!V418</f>
        <v>-5.9288555612500007</v>
      </c>
      <c r="H834" s="2">
        <f>DATA_PE!I418-DATA_PE!W418</f>
        <v>11.932301732499994</v>
      </c>
      <c r="I834" s="2">
        <f>DATA_PE!J418-DATA_PE!X418</f>
        <v>20.371087435312489</v>
      </c>
      <c r="J834" s="2">
        <f>DATA_PE!K418-DATA_PE!Y418</f>
        <v>-8.4387722818750088</v>
      </c>
      <c r="K834" s="2">
        <f>DATA_PE!L418-DATA_PE!Z418</f>
        <v>-1.749170608286907</v>
      </c>
      <c r="M834" s="2" t="str">
        <f>A834</f>
        <v>Peru</v>
      </c>
      <c r="N834" s="2">
        <v>1</v>
      </c>
      <c r="O834" s="2">
        <f>AVERAGE(C834:C837)</f>
        <v>-7.5367500000000005</v>
      </c>
      <c r="P834" s="2">
        <f t="shared" ref="P834:W834" si="182">AVERAGE(D834:D837)</f>
        <v>-32.612058565064913</v>
      </c>
      <c r="Q834" s="2">
        <f t="shared" si="182"/>
        <v>32.858899767656247</v>
      </c>
      <c r="R834" s="2">
        <f t="shared" si="182"/>
        <v>38.787512005156245</v>
      </c>
      <c r="S834" s="2">
        <f t="shared" si="182"/>
        <v>-5.9288504010937491</v>
      </c>
      <c r="T834" s="2">
        <f t="shared" si="182"/>
        <v>10.470894905703123</v>
      </c>
      <c r="U834" s="2">
        <f t="shared" si="182"/>
        <v>19.367745466171872</v>
      </c>
      <c r="V834" s="2">
        <f t="shared" si="182"/>
        <v>-8.8966277818750079</v>
      </c>
      <c r="W834" s="2">
        <f t="shared" si="182"/>
        <v>0.72216953171709841</v>
      </c>
    </row>
    <row r="835" spans="1:23" x14ac:dyDescent="0.2">
      <c r="A835" s="2" t="s">
        <v>39</v>
      </c>
      <c r="B835" s="2">
        <v>1981</v>
      </c>
      <c r="C835" s="2">
        <v>-9.4580000000000002</v>
      </c>
      <c r="D835" s="2">
        <v>-32.612058565064913</v>
      </c>
      <c r="E835" s="2">
        <f>DATA_PE!F419-DATA_PE!T419</f>
        <v>33.170755459062498</v>
      </c>
      <c r="F835" s="2">
        <f>DATA_PE!G419-DATA_PE!U419</f>
        <v>39.115822832812512</v>
      </c>
      <c r="G835" s="2">
        <f>DATA_PE!H419-DATA_PE!V419</f>
        <v>-5.9450748771874968</v>
      </c>
      <c r="H835" s="2">
        <f>DATA_PE!I419-DATA_PE!W419</f>
        <v>10.948359378749991</v>
      </c>
      <c r="I835" s="2">
        <f>DATA_PE!J419-DATA_PE!X419</f>
        <v>19.688662343750003</v>
      </c>
      <c r="J835" s="2">
        <f>DATA_PE!K419-DATA_PE!Y419</f>
        <v>-8.7403882481250079</v>
      </c>
      <c r="K835" s="2">
        <f>DATA_PE!L419-DATA_PE!Z419</f>
        <v>4.1440136694962533</v>
      </c>
      <c r="M835" s="2" t="str">
        <f t="shared" ref="M835:M865" si="183">A835</f>
        <v>Peru</v>
      </c>
      <c r="N835" s="2">
        <v>2</v>
      </c>
      <c r="O835" s="2">
        <f>AVERAGE(C838:C841)</f>
        <v>-2.645</v>
      </c>
      <c r="P835" s="2">
        <f t="shared" ref="P835:W835" si="184">AVERAGE(D838:D841)</f>
        <v>-47.571379468113577</v>
      </c>
      <c r="Q835" s="2">
        <f t="shared" si="184"/>
        <v>30.621624857812492</v>
      </c>
      <c r="R835" s="2">
        <f t="shared" si="184"/>
        <v>36.664915333437499</v>
      </c>
      <c r="S835" s="2">
        <f t="shared" si="184"/>
        <v>-6.0432996462500022</v>
      </c>
      <c r="T835" s="2">
        <f t="shared" si="184"/>
        <v>6.865836448046867</v>
      </c>
      <c r="U835" s="2">
        <f t="shared" si="184"/>
        <v>16.896561420859371</v>
      </c>
      <c r="V835" s="2">
        <f t="shared" si="184"/>
        <v>-10.030832503515626</v>
      </c>
      <c r="W835" s="2">
        <f t="shared" si="184"/>
        <v>5.1054656120299615</v>
      </c>
    </row>
    <row r="836" spans="1:23" x14ac:dyDescent="0.2">
      <c r="A836" s="2" t="s">
        <v>39</v>
      </c>
      <c r="B836" s="2">
        <v>1982</v>
      </c>
      <c r="C836" s="2">
        <v>-8.9390000000000001</v>
      </c>
      <c r="D836" s="2">
        <v>-32.612058565064913</v>
      </c>
      <c r="E836" s="2">
        <f>DATA_PE!F420-DATA_PE!T420</f>
        <v>32.828611259687491</v>
      </c>
      <c r="F836" s="2">
        <f>DATA_PE!G420-DATA_PE!U420</f>
        <v>38.758938321249985</v>
      </c>
      <c r="G836" s="2">
        <f>DATA_PE!H420-DATA_PE!V420</f>
        <v>-5.930362978749999</v>
      </c>
      <c r="H836" s="2">
        <f>DATA_PE!I420-DATA_PE!W420</f>
        <v>9.972519906874993</v>
      </c>
      <c r="I836" s="2">
        <f>DATA_PE!J420-DATA_PE!X420</f>
        <v>19.024923147187494</v>
      </c>
      <c r="J836" s="2">
        <f>DATA_PE!K420-DATA_PE!Y420</f>
        <v>-9.0524256603125046</v>
      </c>
      <c r="K836" s="2">
        <f>DATA_PE!L420-DATA_PE!Z420</f>
        <v>5.1858197675314379</v>
      </c>
      <c r="M836" s="2" t="str">
        <f t="shared" si="183"/>
        <v>Peru</v>
      </c>
      <c r="N836" s="2">
        <v>3</v>
      </c>
      <c r="O836" s="2">
        <f>AVERAGE(C842:C845)</f>
        <v>-3.8195000000000006</v>
      </c>
      <c r="P836" s="2">
        <f t="shared" ref="P836:W836" si="185">AVERAGE(D842:D845)</f>
        <v>-52.567327471375947</v>
      </c>
      <c r="Q836" s="2">
        <f t="shared" si="185"/>
        <v>27.784219508593736</v>
      </c>
      <c r="R836" s="2">
        <f t="shared" si="185"/>
        <v>34.338465257265618</v>
      </c>
      <c r="S836" s="2">
        <f t="shared" si="185"/>
        <v>-6.5545603476562526</v>
      </c>
      <c r="T836" s="2">
        <f t="shared" si="185"/>
        <v>3.8045823184374896</v>
      </c>
      <c r="U836" s="2">
        <f t="shared" si="185"/>
        <v>14.797492042343746</v>
      </c>
      <c r="V836" s="2">
        <f t="shared" si="185"/>
        <v>-10.99291166695313</v>
      </c>
      <c r="W836" s="2">
        <f t="shared" si="185"/>
        <v>-3.514795641191871</v>
      </c>
    </row>
    <row r="837" spans="1:23" x14ac:dyDescent="0.2">
      <c r="A837" s="2" t="s">
        <v>39</v>
      </c>
      <c r="B837" s="2">
        <v>1983</v>
      </c>
      <c r="C837" s="2">
        <v>-6.69</v>
      </c>
      <c r="D837" s="2">
        <v>-32.612058565064913</v>
      </c>
      <c r="E837" s="2">
        <f>DATA_PE!F421-DATA_PE!T421</f>
        <v>32.264826857187494</v>
      </c>
      <c r="F837" s="2">
        <f>DATA_PE!G421-DATA_PE!U421</f>
        <v>38.174959929374985</v>
      </c>
      <c r="G837" s="2">
        <f>DATA_PE!H421-DATA_PE!V421</f>
        <v>-5.9111081871875024</v>
      </c>
      <c r="H837" s="2">
        <f>DATA_PE!I421-DATA_PE!W421</f>
        <v>9.0303986046875124</v>
      </c>
      <c r="I837" s="2">
        <f>DATA_PE!J421-DATA_PE!X421</f>
        <v>18.386308938437502</v>
      </c>
      <c r="J837" s="2">
        <f>DATA_PE!K421-DATA_PE!Y421</f>
        <v>-9.354924937187505</v>
      </c>
      <c r="K837" s="2">
        <f>DATA_PE!L421-DATA_PE!Z421</f>
        <v>-4.691984701872391</v>
      </c>
      <c r="M837" s="2" t="str">
        <f t="shared" si="183"/>
        <v>Peru</v>
      </c>
      <c r="N837" s="2">
        <v>4</v>
      </c>
      <c r="O837" s="2">
        <f>AVERAGE(C846:C849)</f>
        <v>-6.7407500000000002</v>
      </c>
      <c r="P837" s="2">
        <f t="shared" ref="P837:W837" si="186">AVERAGE(D846:D849)</f>
        <v>-60.112003365980939</v>
      </c>
      <c r="Q837" s="2">
        <f t="shared" si="186"/>
        <v>24.156172414140624</v>
      </c>
      <c r="R837" s="2">
        <f t="shared" si="186"/>
        <v>31.110351772343744</v>
      </c>
      <c r="S837" s="2">
        <f t="shared" si="186"/>
        <v>-6.954546870781253</v>
      </c>
      <c r="T837" s="2">
        <f t="shared" si="186"/>
        <v>1.1765807949999942</v>
      </c>
      <c r="U837" s="2">
        <f t="shared" si="186"/>
        <v>12.982516652499999</v>
      </c>
      <c r="V837" s="2">
        <f t="shared" si="186"/>
        <v>-11.806000462812502</v>
      </c>
      <c r="W837" s="2">
        <f t="shared" si="186"/>
        <v>-1.2846180581959183</v>
      </c>
    </row>
    <row r="838" spans="1:23" x14ac:dyDescent="0.2">
      <c r="A838" s="2" t="s">
        <v>39</v>
      </c>
      <c r="B838" s="2">
        <v>1984</v>
      </c>
      <c r="C838" s="2">
        <v>-1.35</v>
      </c>
      <c r="D838" s="2">
        <v>-47.571379468113577</v>
      </c>
      <c r="E838" s="2">
        <f>DATA_PE!F422-DATA_PE!T422</f>
        <v>31.631623847187491</v>
      </c>
      <c r="F838" s="2">
        <f>DATA_PE!G422-DATA_PE!U422</f>
        <v>37.555366462500004</v>
      </c>
      <c r="G838" s="2">
        <f>DATA_PE!H422-DATA_PE!V422</f>
        <v>-5.9238224653125</v>
      </c>
      <c r="H838" s="2">
        <f>DATA_PE!I422-DATA_PE!W422</f>
        <v>8.1333057337499923</v>
      </c>
      <c r="I838" s="2">
        <f>DATA_PE!J422-DATA_PE!X422</f>
        <v>17.764482041874999</v>
      </c>
      <c r="J838" s="2">
        <f>DATA_PE!K422-DATA_PE!Y422</f>
        <v>-9.6311751293750039</v>
      </c>
      <c r="K838" s="2">
        <f>DATA_PE!L422-DATA_PE!Z422</f>
        <v>-3.3298309916631981</v>
      </c>
      <c r="M838" s="2" t="str">
        <f t="shared" si="183"/>
        <v>Peru</v>
      </c>
      <c r="N838" s="2">
        <v>5</v>
      </c>
      <c r="O838" s="2">
        <f>AVERAGE(C850:C853)</f>
        <v>-5.1857500000000005</v>
      </c>
      <c r="P838" s="2">
        <f t="shared" ref="P838:W838" si="187">AVERAGE(D850:D853)</f>
        <v>-49.492897426850632</v>
      </c>
      <c r="Q838" s="2">
        <f t="shared" si="187"/>
        <v>21.304036372109366</v>
      </c>
      <c r="R838" s="2">
        <f t="shared" si="187"/>
        <v>28.403113801953122</v>
      </c>
      <c r="S838" s="2">
        <f t="shared" si="187"/>
        <v>-7.0993181037500026</v>
      </c>
      <c r="T838" s="2">
        <f t="shared" si="187"/>
        <v>-1.1313104692968725</v>
      </c>
      <c r="U838" s="2">
        <f t="shared" si="187"/>
        <v>11.371506298124991</v>
      </c>
      <c r="V838" s="2">
        <f t="shared" si="187"/>
        <v>-12.502642888984376</v>
      </c>
      <c r="W838" s="2">
        <f t="shared" si="187"/>
        <v>3.1312237553566802</v>
      </c>
    </row>
    <row r="839" spans="1:23" x14ac:dyDescent="0.2">
      <c r="A839" s="2" t="s">
        <v>39</v>
      </c>
      <c r="B839" s="2">
        <v>1985</v>
      </c>
      <c r="C839" s="2">
        <v>0.29399999999999998</v>
      </c>
      <c r="D839" s="2">
        <v>-47.571379468113577</v>
      </c>
      <c r="E839" s="2">
        <f>DATA_PE!F423-DATA_PE!T423</f>
        <v>30.996395415312485</v>
      </c>
      <c r="F839" s="2">
        <f>DATA_PE!G423-DATA_PE!U423</f>
        <v>36.981739767499988</v>
      </c>
      <c r="G839" s="2">
        <f>DATA_PE!H423-DATA_PE!V423</f>
        <v>-5.9852765500000045</v>
      </c>
      <c r="H839" s="2">
        <f>DATA_PE!I423-DATA_PE!W423</f>
        <v>7.2652389274999933</v>
      </c>
      <c r="I839" s="2">
        <f>DATA_PE!J423-DATA_PE!X423</f>
        <v>17.167809881874991</v>
      </c>
      <c r="J839" s="2">
        <f>DATA_PE!K423-DATA_PE!Y423</f>
        <v>-9.902856019999998</v>
      </c>
      <c r="K839" s="2">
        <f>DATA_PE!L423-DATA_PE!Z423</f>
        <v>-2.5050453513706827</v>
      </c>
      <c r="M839" s="2" t="str">
        <f t="shared" si="183"/>
        <v>Peru</v>
      </c>
      <c r="N839" s="2">
        <v>6</v>
      </c>
      <c r="O839" s="2">
        <f>AVERAGE(C854:C857)</f>
        <v>-2.1419999999999999</v>
      </c>
      <c r="P839" s="2">
        <f t="shared" ref="P839:W839" si="188">AVERAGE(D854:D857)</f>
        <v>-50.843513629496918</v>
      </c>
      <c r="Q839" s="2">
        <f t="shared" si="188"/>
        <v>19.206735933984369</v>
      </c>
      <c r="R839" s="2">
        <f t="shared" si="188"/>
        <v>26.368327473515627</v>
      </c>
      <c r="S839" s="2">
        <f t="shared" si="188"/>
        <v>-7.1616371695312537</v>
      </c>
      <c r="T839" s="2">
        <f t="shared" si="188"/>
        <v>-3.0555234843749943</v>
      </c>
      <c r="U839" s="2">
        <f t="shared" si="188"/>
        <v>9.8509250423437482</v>
      </c>
      <c r="V839" s="2">
        <f t="shared" si="188"/>
        <v>-12.906211523984375</v>
      </c>
      <c r="W839" s="2">
        <f t="shared" si="188"/>
        <v>-1.2575097696662985</v>
      </c>
    </row>
    <row r="840" spans="1:23" x14ac:dyDescent="0.2">
      <c r="A840" s="2" t="s">
        <v>39</v>
      </c>
      <c r="B840" s="2">
        <v>1986</v>
      </c>
      <c r="C840" s="2">
        <v>-5.3120000000000003</v>
      </c>
      <c r="D840" s="2">
        <v>-47.571379468113577</v>
      </c>
      <c r="E840" s="2">
        <f>DATA_PE!F424-DATA_PE!T424</f>
        <v>30.241817028750006</v>
      </c>
      <c r="F840" s="2">
        <f>DATA_PE!G424-DATA_PE!U424</f>
        <v>36.311772835937496</v>
      </c>
      <c r="G840" s="2">
        <f>DATA_PE!H424-DATA_PE!V424</f>
        <v>-6.0697538781250016</v>
      </c>
      <c r="H840" s="2">
        <f>DATA_PE!I424-DATA_PE!W424</f>
        <v>6.4319723009374812</v>
      </c>
      <c r="I840" s="2">
        <f>DATA_PE!J424-DATA_PE!X424</f>
        <v>16.598854275937502</v>
      </c>
      <c r="J840" s="2">
        <f>DATA_PE!K424-DATA_PE!Y424</f>
        <v>-10.166999795624994</v>
      </c>
      <c r="K840" s="2">
        <f>DATA_PE!L424-DATA_PE!Z424</f>
        <v>8.8513507691580831</v>
      </c>
      <c r="M840" s="2" t="str">
        <f t="shared" si="183"/>
        <v>Peru</v>
      </c>
      <c r="N840" s="2">
        <v>7</v>
      </c>
      <c r="O840" s="2">
        <f>AVERAGE(C858:C861)</f>
        <v>1.5294999999999999</v>
      </c>
      <c r="P840" s="2">
        <f t="shared" ref="P840:W840" si="189">AVERAGE(D858:D861)</f>
        <v>-39.798776821125323</v>
      </c>
      <c r="Q840" s="2">
        <f t="shared" si="189"/>
        <v>16.965734776406237</v>
      </c>
      <c r="R840" s="2">
        <f t="shared" si="189"/>
        <v>24.326267107500001</v>
      </c>
      <c r="S840" s="2">
        <f t="shared" si="189"/>
        <v>-7.3605132933593787</v>
      </c>
      <c r="T840" s="2">
        <f t="shared" si="189"/>
        <v>-4.4611996891406367</v>
      </c>
      <c r="U840" s="2">
        <f t="shared" si="189"/>
        <v>8.4087603625781284</v>
      </c>
      <c r="V840" s="2">
        <f t="shared" si="189"/>
        <v>-12.870055504609375</v>
      </c>
      <c r="W840" s="2">
        <f t="shared" si="189"/>
        <v>-1.7010544043000275</v>
      </c>
    </row>
    <row r="841" spans="1:23" x14ac:dyDescent="0.2">
      <c r="A841" s="2" t="s">
        <v>39</v>
      </c>
      <c r="B841" s="2">
        <v>1987</v>
      </c>
      <c r="C841" s="2">
        <v>-4.2119999999999997</v>
      </c>
      <c r="D841" s="2">
        <v>-47.571379468113577</v>
      </c>
      <c r="E841" s="2">
        <f>DATA_PE!F425-DATA_PE!T425</f>
        <v>29.616663139999979</v>
      </c>
      <c r="F841" s="2">
        <f>DATA_PE!G425-DATA_PE!U425</f>
        <v>35.810782267812499</v>
      </c>
      <c r="G841" s="2">
        <f>DATA_PE!H425-DATA_PE!V425</f>
        <v>-6.1943456915625026</v>
      </c>
      <c r="H841" s="2">
        <f>DATA_PE!I425-DATA_PE!W425</f>
        <v>5.6328288300000011</v>
      </c>
      <c r="I841" s="2">
        <f>DATA_PE!J425-DATA_PE!X425</f>
        <v>16.055099483749995</v>
      </c>
      <c r="J841" s="2">
        <f>DATA_PE!K425-DATA_PE!Y425</f>
        <v>-10.422299069062504</v>
      </c>
      <c r="K841" s="2">
        <f>DATA_PE!L425-DATA_PE!Z425</f>
        <v>17.405388021995645</v>
      </c>
      <c r="M841" s="2" t="str">
        <f t="shared" si="183"/>
        <v>Peru</v>
      </c>
      <c r="N841" s="2">
        <v>8</v>
      </c>
      <c r="O841" s="2">
        <f>AVERAGE(C862:C865)</f>
        <v>-2.2657500000000002</v>
      </c>
      <c r="P841" s="2">
        <f t="shared" ref="P841:W841" si="190">AVERAGE(D862:D865)</f>
        <v>-24.589790862710149</v>
      </c>
      <c r="Q841" s="2">
        <f t="shared" si="190"/>
        <v>14.163024724999996</v>
      </c>
      <c r="R841" s="2">
        <f t="shared" si="190"/>
        <v>22.02069838796875</v>
      </c>
      <c r="S841" s="2">
        <f t="shared" si="190"/>
        <v>-7.8576571347656259</v>
      </c>
      <c r="T841" s="2">
        <f t="shared" si="190"/>
        <v>-4.936774042499998</v>
      </c>
      <c r="U841" s="2">
        <f t="shared" si="190"/>
        <v>7.1388277336718673</v>
      </c>
      <c r="V841" s="2">
        <f t="shared" si="190"/>
        <v>-12.075347018750007</v>
      </c>
      <c r="W841" s="2">
        <f t="shared" si="190"/>
        <v>2.1358380296551314</v>
      </c>
    </row>
    <row r="842" spans="1:23" x14ac:dyDescent="0.2">
      <c r="A842" s="2" t="s">
        <v>39</v>
      </c>
      <c r="B842" s="2">
        <v>1988</v>
      </c>
      <c r="C842" s="2">
        <v>-5.3170000000000002</v>
      </c>
      <c r="D842" s="2">
        <v>-52.567327471375947</v>
      </c>
      <c r="E842" s="2">
        <f>DATA_PE!F426-DATA_PE!T426</f>
        <v>29.005433356250002</v>
      </c>
      <c r="F842" s="2">
        <f>DATA_PE!G426-DATA_PE!U426</f>
        <v>35.349826313750008</v>
      </c>
      <c r="G842" s="2">
        <f>DATA_PE!H426-DATA_PE!V426</f>
        <v>-6.3443978931250031</v>
      </c>
      <c r="H842" s="2">
        <f>DATA_PE!I426-DATA_PE!W426</f>
        <v>4.8667516324999909</v>
      </c>
      <c r="I842" s="2">
        <f>DATA_PE!J426-DATA_PE!X426</f>
        <v>15.536416907812498</v>
      </c>
      <c r="J842" s="2">
        <f>DATA_PE!K426-DATA_PE!Y426</f>
        <v>-10.670668538750009</v>
      </c>
      <c r="K842" s="2">
        <f>DATA_PE!L426-DATA_PE!Z426</f>
        <v>6.84607568974518</v>
      </c>
      <c r="M842" s="2" t="str">
        <f t="shared" si="183"/>
        <v>Peru</v>
      </c>
      <c r="N842" s="2">
        <v>9</v>
      </c>
      <c r="Q842" s="2">
        <f>T834</f>
        <v>10.470894905703123</v>
      </c>
      <c r="R842" s="2">
        <f t="shared" ref="R842:S849" si="191">U834</f>
        <v>19.367745466171872</v>
      </c>
      <c r="S842" s="2">
        <f t="shared" si="191"/>
        <v>-8.8966277818750079</v>
      </c>
    </row>
    <row r="843" spans="1:23" x14ac:dyDescent="0.2">
      <c r="A843" s="2" t="s">
        <v>39</v>
      </c>
      <c r="B843" s="2">
        <v>1989</v>
      </c>
      <c r="C843" s="2">
        <v>-0.52700000000000002</v>
      </c>
      <c r="D843" s="2">
        <v>-52.567327471375947</v>
      </c>
      <c r="E843" s="2">
        <f>DATA_PE!F427-DATA_PE!T427</f>
        <v>28.250058337187482</v>
      </c>
      <c r="F843" s="2">
        <f>DATA_PE!G427-DATA_PE!U427</f>
        <v>34.746275335624993</v>
      </c>
      <c r="G843" s="2">
        <f>DATA_PE!H427-DATA_PE!V427</f>
        <v>-6.4964857290625009</v>
      </c>
      <c r="H843" s="2">
        <f>DATA_PE!I427-DATA_PE!W427</f>
        <v>4.142623101562485</v>
      </c>
      <c r="I843" s="2">
        <f>DATA_PE!J427-DATA_PE!X427</f>
        <v>15.032784934999992</v>
      </c>
      <c r="J843" s="2">
        <f>DATA_PE!K427-DATA_PE!Y427</f>
        <v>-10.889081374687498</v>
      </c>
      <c r="K843" s="2">
        <f>DATA_PE!L427-DATA_PE!Z427</f>
        <v>-5.9614011918536924</v>
      </c>
      <c r="M843" s="2" t="str">
        <f t="shared" si="183"/>
        <v>Peru</v>
      </c>
      <c r="N843" s="2">
        <v>10</v>
      </c>
      <c r="Q843" s="2">
        <f t="shared" ref="Q843:Q849" si="192">T835</f>
        <v>6.865836448046867</v>
      </c>
      <c r="R843" s="2">
        <f t="shared" si="191"/>
        <v>16.896561420859371</v>
      </c>
      <c r="S843" s="2">
        <f t="shared" si="191"/>
        <v>-10.030832503515626</v>
      </c>
    </row>
    <row r="844" spans="1:23" x14ac:dyDescent="0.2">
      <c r="A844" s="2" t="s">
        <v>39</v>
      </c>
      <c r="B844" s="2">
        <v>1990</v>
      </c>
      <c r="C844" s="2">
        <v>-5.0380000000000003</v>
      </c>
      <c r="D844" s="2">
        <v>-52.567327471375947</v>
      </c>
      <c r="E844" s="2">
        <f>DATA_PE!F428-DATA_PE!T428</f>
        <v>27.303671566874989</v>
      </c>
      <c r="F844" s="2">
        <f>DATA_PE!G428-DATA_PE!U428</f>
        <v>33.938589971562493</v>
      </c>
      <c r="G844" s="2">
        <f>DATA_PE!H428-DATA_PE!V428</f>
        <v>-6.6349543871875039</v>
      </c>
      <c r="H844" s="2">
        <f>DATA_PE!I428-DATA_PE!W428</f>
        <v>3.4430574846874933</v>
      </c>
      <c r="I844" s="2">
        <f>DATA_PE!J428-DATA_PE!X428</f>
        <v>14.545109436874998</v>
      </c>
      <c r="J844" s="2">
        <f>DATA_PE!K428-DATA_PE!Y428</f>
        <v>-11.102112171250003</v>
      </c>
      <c r="K844" s="2">
        <f>DATA_PE!L428-DATA_PE!Z428</f>
        <v>-9.0607247480086617</v>
      </c>
      <c r="M844" s="2" t="str">
        <f t="shared" si="183"/>
        <v>Peru</v>
      </c>
      <c r="N844" s="2">
        <v>11</v>
      </c>
      <c r="Q844" s="2">
        <f t="shared" si="192"/>
        <v>3.8045823184374896</v>
      </c>
      <c r="R844" s="2">
        <f t="shared" si="191"/>
        <v>14.797492042343746</v>
      </c>
      <c r="S844" s="2">
        <f t="shared" si="191"/>
        <v>-10.99291166695313</v>
      </c>
    </row>
    <row r="845" spans="1:23" x14ac:dyDescent="0.2">
      <c r="A845" s="2" t="s">
        <v>39</v>
      </c>
      <c r="B845" s="2">
        <v>1991</v>
      </c>
      <c r="C845" s="2">
        <v>-4.3959999999999999</v>
      </c>
      <c r="D845" s="2">
        <v>-52.567327471375947</v>
      </c>
      <c r="E845" s="2">
        <f>DATA_PE!F429-DATA_PE!T429</f>
        <v>26.577714774062471</v>
      </c>
      <c r="F845" s="2">
        <f>DATA_PE!G429-DATA_PE!U429</f>
        <v>33.319169408124985</v>
      </c>
      <c r="G845" s="2">
        <f>DATA_PE!H429-DATA_PE!V429</f>
        <v>-6.7424033812500008</v>
      </c>
      <c r="H845" s="2">
        <f>DATA_PE!I429-DATA_PE!W429</f>
        <v>2.7658970549999893</v>
      </c>
      <c r="I845" s="2">
        <f>DATA_PE!J429-DATA_PE!X429</f>
        <v>14.075656889687501</v>
      </c>
      <c r="J845" s="2">
        <f>DATA_PE!K429-DATA_PE!Y429</f>
        <v>-11.309784583125007</v>
      </c>
      <c r="K845" s="2">
        <f>DATA_PE!L429-DATA_PE!Z429</f>
        <v>-5.8831323146503092</v>
      </c>
      <c r="M845" s="2" t="str">
        <f t="shared" si="183"/>
        <v>Peru</v>
      </c>
      <c r="N845" s="2">
        <v>12</v>
      </c>
      <c r="Q845" s="2">
        <f t="shared" si="192"/>
        <v>1.1765807949999942</v>
      </c>
      <c r="R845" s="2">
        <f t="shared" si="191"/>
        <v>12.982516652499999</v>
      </c>
      <c r="S845" s="2">
        <f t="shared" si="191"/>
        <v>-11.806000462812502</v>
      </c>
    </row>
    <row r="846" spans="1:23" x14ac:dyDescent="0.2">
      <c r="A846" s="2" t="s">
        <v>39</v>
      </c>
      <c r="B846" s="2">
        <v>1992</v>
      </c>
      <c r="C846" s="2">
        <v>-5.3</v>
      </c>
      <c r="D846" s="2">
        <v>-60.112003365980939</v>
      </c>
      <c r="E846" s="2">
        <f>DATA_PE!F430-DATA_PE!T430</f>
        <v>25.632969068437497</v>
      </c>
      <c r="F846" s="2">
        <f>DATA_PE!G430-DATA_PE!U430</f>
        <v>32.473131174062502</v>
      </c>
      <c r="G846" s="2">
        <f>DATA_PE!H430-DATA_PE!V430</f>
        <v>-6.8412386250000026</v>
      </c>
      <c r="H846" s="2">
        <f>DATA_PE!I430-DATA_PE!W430</f>
        <v>2.1080799578124996</v>
      </c>
      <c r="I846" s="2">
        <f>DATA_PE!J430-DATA_PE!X430</f>
        <v>13.624704600312498</v>
      </c>
      <c r="J846" s="2">
        <f>DATA_PE!K430-DATA_PE!Y430</f>
        <v>-11.516625551250002</v>
      </c>
      <c r="K846" s="2">
        <f>DATA_PE!L430-DATA_PE!Z430</f>
        <v>-7.449897424242252</v>
      </c>
      <c r="M846" s="2" t="str">
        <f t="shared" si="183"/>
        <v>Peru</v>
      </c>
      <c r="N846" s="2">
        <v>13</v>
      </c>
      <c r="Q846" s="2">
        <f t="shared" si="192"/>
        <v>-1.1313104692968725</v>
      </c>
      <c r="R846" s="2">
        <f t="shared" si="191"/>
        <v>11.371506298124991</v>
      </c>
      <c r="S846" s="2">
        <f t="shared" si="191"/>
        <v>-12.502642888984376</v>
      </c>
    </row>
    <row r="847" spans="1:23" x14ac:dyDescent="0.2">
      <c r="A847" s="2" t="s">
        <v>39</v>
      </c>
      <c r="B847" s="2">
        <v>1993</v>
      </c>
      <c r="C847" s="2">
        <v>-7.056</v>
      </c>
      <c r="D847" s="2">
        <v>-60.112003365980939</v>
      </c>
      <c r="E847" s="2">
        <f>DATA_PE!F431-DATA_PE!T431</f>
        <v>24.587455330312515</v>
      </c>
      <c r="F847" s="2">
        <f>DATA_PE!G431-DATA_PE!U431</f>
        <v>31.516286289687489</v>
      </c>
      <c r="G847" s="2">
        <f>DATA_PE!H431-DATA_PE!V431</f>
        <v>-6.9291272143750042</v>
      </c>
      <c r="H847" s="2">
        <f>DATA_PE!I431-DATA_PE!W431</f>
        <v>1.4647394337499975</v>
      </c>
      <c r="I847" s="2">
        <f>DATA_PE!J431-DATA_PE!X431</f>
        <v>13.189779406249997</v>
      </c>
      <c r="J847" s="2">
        <f>DATA_PE!K431-DATA_PE!Y431</f>
        <v>-11.725280461562496</v>
      </c>
      <c r="K847" s="2">
        <f>DATA_PE!L431-DATA_PE!Z431</f>
        <v>-5.3769289494217247</v>
      </c>
      <c r="M847" s="2" t="str">
        <f t="shared" si="183"/>
        <v>Peru</v>
      </c>
      <c r="N847" s="2">
        <v>14</v>
      </c>
      <c r="Q847" s="2">
        <f t="shared" si="192"/>
        <v>-3.0555234843749943</v>
      </c>
      <c r="R847" s="2">
        <f t="shared" si="191"/>
        <v>9.8509250423437482</v>
      </c>
      <c r="S847" s="2">
        <f t="shared" si="191"/>
        <v>-12.906211523984375</v>
      </c>
    </row>
    <row r="848" spans="1:23" x14ac:dyDescent="0.2">
      <c r="A848" s="2" t="s">
        <v>39</v>
      </c>
      <c r="B848" s="2">
        <v>1994</v>
      </c>
      <c r="C848" s="2">
        <v>-6.0049999999999999</v>
      </c>
      <c r="D848" s="2">
        <v>-60.112003365980939</v>
      </c>
      <c r="E848" s="2">
        <f>DATA_PE!F432-DATA_PE!T432</f>
        <v>23.614991534687498</v>
      </c>
      <c r="F848" s="2">
        <f>DATA_PE!G432-DATA_PE!U432</f>
        <v>30.613382721874999</v>
      </c>
      <c r="G848" s="2">
        <f>DATA_PE!H432-DATA_PE!V432</f>
        <v>-6.9994606990625039</v>
      </c>
      <c r="H848" s="2">
        <f>DATA_PE!I432-DATA_PE!W432</f>
        <v>0.86169560218749552</v>
      </c>
      <c r="I848" s="2">
        <f>DATA_PE!J432-DATA_PE!X432</f>
        <v>12.7629460584375</v>
      </c>
      <c r="J848" s="2">
        <f>DATA_PE!K432-DATA_PE!Y432</f>
        <v>-11.901220117500003</v>
      </c>
      <c r="K848" s="2">
        <f>DATA_PE!L432-DATA_PE!Z432</f>
        <v>1.8320581683532713</v>
      </c>
      <c r="M848" s="2" t="str">
        <f t="shared" si="183"/>
        <v>Peru</v>
      </c>
      <c r="N848" s="2">
        <v>15</v>
      </c>
      <c r="Q848" s="2">
        <f t="shared" si="192"/>
        <v>-4.4611996891406367</v>
      </c>
      <c r="R848" s="2">
        <f t="shared" si="191"/>
        <v>8.4087603625781284</v>
      </c>
      <c r="S848" s="2">
        <f t="shared" si="191"/>
        <v>-12.870055504609375</v>
      </c>
    </row>
    <row r="849" spans="1:19" x14ac:dyDescent="0.2">
      <c r="A849" s="2" t="s">
        <v>39</v>
      </c>
      <c r="B849" s="2">
        <v>1995</v>
      </c>
      <c r="C849" s="2">
        <v>-8.6020000000000003</v>
      </c>
      <c r="D849" s="2">
        <v>-60.112003365980939</v>
      </c>
      <c r="E849" s="2">
        <f>DATA_PE!F433-DATA_PE!T433</f>
        <v>22.789273723124992</v>
      </c>
      <c r="F849" s="2">
        <f>DATA_PE!G433-DATA_PE!U433</f>
        <v>29.838606903749994</v>
      </c>
      <c r="G849" s="2">
        <f>DATA_PE!H433-DATA_PE!V433</f>
        <v>-7.0483609446875031</v>
      </c>
      <c r="H849" s="2">
        <f>DATA_PE!I433-DATA_PE!W433</f>
        <v>0.27180818624998437</v>
      </c>
      <c r="I849" s="2">
        <f>DATA_PE!J433-DATA_PE!X433</f>
        <v>12.352636545000006</v>
      </c>
      <c r="J849" s="2">
        <f>DATA_PE!K433-DATA_PE!Y433</f>
        <v>-12.080875720937504</v>
      </c>
      <c r="K849" s="2">
        <f>DATA_PE!L433-DATA_PE!Z433</f>
        <v>5.8562959725270325</v>
      </c>
      <c r="M849" s="2" t="str">
        <f t="shared" si="183"/>
        <v>Peru</v>
      </c>
      <c r="N849" s="2">
        <v>16</v>
      </c>
      <c r="Q849" s="2">
        <f t="shared" si="192"/>
        <v>-4.936774042499998</v>
      </c>
      <c r="R849" s="2">
        <f t="shared" si="191"/>
        <v>7.1388277336718673</v>
      </c>
      <c r="S849" s="2">
        <f t="shared" si="191"/>
        <v>-12.075347018750007</v>
      </c>
    </row>
    <row r="850" spans="1:19" x14ac:dyDescent="0.2">
      <c r="A850" s="2" t="s">
        <v>39</v>
      </c>
      <c r="B850" s="2">
        <v>1996</v>
      </c>
      <c r="C850" s="2">
        <v>-6.51</v>
      </c>
      <c r="D850" s="2">
        <v>-49.492897426850632</v>
      </c>
      <c r="E850" s="2">
        <f>DATA_PE!F434-DATA_PE!T434</f>
        <v>22.11861852343749</v>
      </c>
      <c r="F850" s="2">
        <f>DATA_PE!G434-DATA_PE!U434</f>
        <v>29.200589898124996</v>
      </c>
      <c r="G850" s="2">
        <f>DATA_PE!H434-DATA_PE!V434</f>
        <v>-7.0819422709375033</v>
      </c>
      <c r="H850" s="2">
        <f>DATA_PE!I434-DATA_PE!W434</f>
        <v>-0.30821467374999401</v>
      </c>
      <c r="I850" s="2">
        <f>DATA_PE!J434-DATA_PE!X434</f>
        <v>11.954817929374986</v>
      </c>
      <c r="J850" s="2">
        <f>DATA_PE!K434-DATA_PE!Y434</f>
        <v>-12.26197520062501</v>
      </c>
      <c r="K850" s="2">
        <f>DATA_PE!L434-DATA_PE!Z434</f>
        <v>3.7038380158031092</v>
      </c>
      <c r="M850" s="2" t="str">
        <f t="shared" si="183"/>
        <v>Peru</v>
      </c>
    </row>
    <row r="851" spans="1:19" x14ac:dyDescent="0.2">
      <c r="A851" s="2" t="s">
        <v>39</v>
      </c>
      <c r="B851" s="2">
        <v>1997</v>
      </c>
      <c r="C851" s="2">
        <v>-5.6879999999999997</v>
      </c>
      <c r="D851" s="2">
        <v>-49.492897426850632</v>
      </c>
      <c r="E851" s="2">
        <f>DATA_PE!F435-DATA_PE!T435</f>
        <v>21.547134339062488</v>
      </c>
      <c r="F851" s="2">
        <f>DATA_PE!G435-DATA_PE!U435</f>
        <v>28.643753459999989</v>
      </c>
      <c r="G851" s="2">
        <f>DATA_PE!H435-DATA_PE!V435</f>
        <v>-7.0976027578125036</v>
      </c>
      <c r="H851" s="2">
        <f>DATA_PE!I435-DATA_PE!W435</f>
        <v>-0.87414232812501069</v>
      </c>
      <c r="I851" s="2">
        <f>DATA_PE!J435-DATA_PE!X435</f>
        <v>11.564628462499986</v>
      </c>
      <c r="J851" s="2">
        <f>DATA_PE!K435-DATA_PE!Y435</f>
        <v>-12.437715948125007</v>
      </c>
      <c r="K851" s="2">
        <f>DATA_PE!L435-DATA_PE!Z435</f>
        <v>6.1375831745696221</v>
      </c>
      <c r="M851" s="2" t="str">
        <f t="shared" si="183"/>
        <v>Peru</v>
      </c>
    </row>
    <row r="852" spans="1:19" x14ac:dyDescent="0.2">
      <c r="A852" s="2" t="s">
        <v>39</v>
      </c>
      <c r="B852" s="2">
        <v>1998</v>
      </c>
      <c r="C852" s="2">
        <v>-5.87</v>
      </c>
      <c r="D852" s="2">
        <v>-49.492897426850632</v>
      </c>
      <c r="E852" s="2">
        <f>DATA_PE!F436-DATA_PE!T436</f>
        <v>21.037350022187496</v>
      </c>
      <c r="F852" s="2">
        <f>DATA_PE!G436-DATA_PE!U436</f>
        <v>28.141721136562506</v>
      </c>
      <c r="G852" s="2">
        <f>DATA_PE!H436-DATA_PE!V436</f>
        <v>-7.1043502437500026</v>
      </c>
      <c r="H852" s="2">
        <f>DATA_PE!I436-DATA_PE!W436</f>
        <v>-1.4221034290624956</v>
      </c>
      <c r="I852" s="2">
        <f>DATA_PE!J436-DATA_PE!X436</f>
        <v>11.179471348437499</v>
      </c>
      <c r="J852" s="2">
        <f>DATA_PE!K436-DATA_PE!Y436</f>
        <v>-12.602679529687492</v>
      </c>
      <c r="K852" s="2">
        <f>DATA_PE!L436-DATA_PE!Z436</f>
        <v>2.4876303825363442</v>
      </c>
      <c r="M852" s="2" t="str">
        <f t="shared" si="183"/>
        <v>Peru</v>
      </c>
    </row>
    <row r="853" spans="1:19" x14ac:dyDescent="0.2">
      <c r="A853" s="2" t="s">
        <v>39</v>
      </c>
      <c r="B853" s="2">
        <v>1999</v>
      </c>
      <c r="C853" s="2">
        <v>-2.6749999999999998</v>
      </c>
      <c r="D853" s="2">
        <v>-49.492897426850632</v>
      </c>
      <c r="E853" s="2">
        <f>DATA_PE!F437-DATA_PE!T437</f>
        <v>20.513042603749994</v>
      </c>
      <c r="F853" s="2">
        <f>DATA_PE!G437-DATA_PE!U437</f>
        <v>27.626390713124987</v>
      </c>
      <c r="G853" s="2">
        <f>DATA_PE!H437-DATA_PE!V437</f>
        <v>-7.1133771425000045</v>
      </c>
      <c r="H853" s="2">
        <f>DATA_PE!I437-DATA_PE!W437</f>
        <v>-1.9207814462499897</v>
      </c>
      <c r="I853" s="2">
        <f>DATA_PE!J437-DATA_PE!X437</f>
        <v>10.787107452187502</v>
      </c>
      <c r="J853" s="2">
        <f>DATA_PE!K437-DATA_PE!Y437</f>
        <v>-12.708200877499994</v>
      </c>
      <c r="K853" s="2">
        <f>DATA_PE!L437-DATA_PE!Z437</f>
        <v>0.19584344851764413</v>
      </c>
      <c r="M853" s="2" t="str">
        <f t="shared" si="183"/>
        <v>Peru</v>
      </c>
    </row>
    <row r="854" spans="1:19" x14ac:dyDescent="0.2">
      <c r="A854" s="2" t="s">
        <v>39</v>
      </c>
      <c r="B854" s="2">
        <v>2000</v>
      </c>
      <c r="C854" s="2">
        <v>-2.8969999999999998</v>
      </c>
      <c r="D854" s="2">
        <v>-50.843513629496918</v>
      </c>
      <c r="E854" s="2">
        <f>DATA_PE!F438-DATA_PE!T438</f>
        <v>19.932583422812499</v>
      </c>
      <c r="F854" s="2">
        <f>DATA_PE!G438-DATA_PE!U438</f>
        <v>27.064956674062493</v>
      </c>
      <c r="G854" s="2">
        <f>DATA_PE!H438-DATA_PE!V438</f>
        <v>-7.1335630462499982</v>
      </c>
      <c r="H854" s="2">
        <f>DATA_PE!I438-DATA_PE!W438</f>
        <v>-2.3976334415624976</v>
      </c>
      <c r="I854" s="2">
        <f>DATA_PE!J438-DATA_PE!X438</f>
        <v>10.406063015937494</v>
      </c>
      <c r="J854" s="2">
        <f>DATA_PE!K438-DATA_PE!Y438</f>
        <v>-12.803782055624996</v>
      </c>
      <c r="K854" s="2">
        <f>DATA_PE!L438-DATA_PE!Z438</f>
        <v>-0.64088149391704274</v>
      </c>
      <c r="M854" s="2" t="str">
        <f t="shared" si="183"/>
        <v>Peru</v>
      </c>
    </row>
    <row r="855" spans="1:19" x14ac:dyDescent="0.2">
      <c r="A855" s="2" t="s">
        <v>39</v>
      </c>
      <c r="B855" s="2">
        <v>2001</v>
      </c>
      <c r="C855" s="2">
        <v>-2.2290000000000001</v>
      </c>
      <c r="D855" s="2">
        <v>-50.843513629496918</v>
      </c>
      <c r="E855" s="2">
        <f>DATA_PE!F439-DATA_PE!T439</f>
        <v>19.470041377499989</v>
      </c>
      <c r="F855" s="2">
        <f>DATA_PE!G439-DATA_PE!U439</f>
        <v>26.612547197187499</v>
      </c>
      <c r="G855" s="2">
        <f>DATA_PE!H439-DATA_PE!V439</f>
        <v>-7.1425403434375045</v>
      </c>
      <c r="H855" s="2">
        <f>DATA_PE!I439-DATA_PE!W439</f>
        <v>-2.8526658146874979</v>
      </c>
      <c r="I855" s="2">
        <f>DATA_PE!J439-DATA_PE!X439</f>
        <v>10.032703441875004</v>
      </c>
      <c r="J855" s="2">
        <f>DATA_PE!K439-DATA_PE!Y439</f>
        <v>-12.885321262500003</v>
      </c>
      <c r="K855" s="2">
        <f>DATA_PE!L439-DATA_PE!Z439</f>
        <v>-2.5962725246173814</v>
      </c>
      <c r="M855" s="2" t="str">
        <f t="shared" si="183"/>
        <v>Peru</v>
      </c>
    </row>
    <row r="856" spans="1:19" x14ac:dyDescent="0.2">
      <c r="A856" s="2" t="s">
        <v>39</v>
      </c>
      <c r="B856" s="2">
        <v>2002</v>
      </c>
      <c r="C856" s="2">
        <v>-1.9259999999999999</v>
      </c>
      <c r="D856" s="2">
        <v>-50.843513629496918</v>
      </c>
      <c r="E856" s="2">
        <f>DATA_PE!F440-DATA_PE!T440</f>
        <v>18.976930403749996</v>
      </c>
      <c r="F856" s="2">
        <f>DATA_PE!G440-DATA_PE!U440</f>
        <v>26.143968708750013</v>
      </c>
      <c r="G856" s="2">
        <f>DATA_PE!H440-DATA_PE!V440</f>
        <v>-7.1660086062500046</v>
      </c>
      <c r="H856" s="2">
        <f>DATA_PE!I440-DATA_PE!W440</f>
        <v>-3.2830619196874835</v>
      </c>
      <c r="I856" s="2">
        <f>DATA_PE!J440-DATA_PE!X440</f>
        <v>9.6638220403124997</v>
      </c>
      <c r="J856" s="2">
        <f>DATA_PE!K440-DATA_PE!Y440</f>
        <v>-12.946936743749998</v>
      </c>
      <c r="K856" s="2">
        <f>DATA_PE!L440-DATA_PE!Z440</f>
        <v>-0.71287439152511034</v>
      </c>
      <c r="M856" s="2" t="str">
        <f t="shared" si="183"/>
        <v>Peru</v>
      </c>
    </row>
    <row r="857" spans="1:19" x14ac:dyDescent="0.2">
      <c r="A857" s="2" t="s">
        <v>39</v>
      </c>
      <c r="B857" s="2">
        <v>2003</v>
      </c>
      <c r="C857" s="2">
        <v>-1.516</v>
      </c>
      <c r="D857" s="2">
        <v>-50.843513629496918</v>
      </c>
      <c r="E857" s="2">
        <f>DATA_PE!F441-DATA_PE!T441</f>
        <v>18.447388531874992</v>
      </c>
      <c r="F857" s="2">
        <f>DATA_PE!G441-DATA_PE!U441</f>
        <v>25.651837314062497</v>
      </c>
      <c r="G857" s="2">
        <f>DATA_PE!H441-DATA_PE!V441</f>
        <v>-7.2044366821875059</v>
      </c>
      <c r="H857" s="2">
        <f>DATA_PE!I441-DATA_PE!W441</f>
        <v>-3.6887327615624983</v>
      </c>
      <c r="I857" s="2">
        <f>DATA_PE!J441-DATA_PE!X441</f>
        <v>9.3011116712499948</v>
      </c>
      <c r="J857" s="2">
        <f>DATA_PE!K441-DATA_PE!Y441</f>
        <v>-12.988806034062506</v>
      </c>
      <c r="K857" s="2">
        <f>DATA_PE!L441-DATA_PE!Z441</f>
        <v>-1.0800106686056594</v>
      </c>
      <c r="M857" s="2" t="str">
        <f t="shared" si="183"/>
        <v>Peru</v>
      </c>
    </row>
    <row r="858" spans="1:19" x14ac:dyDescent="0.2">
      <c r="A858" s="2" t="s">
        <v>39</v>
      </c>
      <c r="B858" s="2">
        <v>2004</v>
      </c>
      <c r="C858" s="2">
        <v>8.5999999999999993E-2</v>
      </c>
      <c r="D858" s="2">
        <v>-39.798776821125323</v>
      </c>
      <c r="E858" s="2">
        <f>DATA_PE!F442-DATA_PE!T442</f>
        <v>17.887405565624981</v>
      </c>
      <c r="F858" s="2">
        <f>DATA_PE!G442-DATA_PE!U442</f>
        <v>25.142081274999995</v>
      </c>
      <c r="G858" s="2">
        <f>DATA_PE!H442-DATA_PE!V442</f>
        <v>-7.2549474315625027</v>
      </c>
      <c r="H858" s="2">
        <f>DATA_PE!I442-DATA_PE!W442</f>
        <v>-4.0263879615624987</v>
      </c>
      <c r="I858" s="2">
        <f>DATA_PE!J442-DATA_PE!X442</f>
        <v>8.9367460715625064</v>
      </c>
      <c r="J858" s="2">
        <f>DATA_PE!K442-DATA_PE!Y442</f>
        <v>-12.963061514687503</v>
      </c>
      <c r="K858" s="2">
        <f>DATA_PE!L442-DATA_PE!Z442</f>
        <v>-2.3060860496727522</v>
      </c>
      <c r="M858" s="2" t="str">
        <f t="shared" si="183"/>
        <v>Peru</v>
      </c>
    </row>
    <row r="859" spans="1:19" x14ac:dyDescent="0.2">
      <c r="A859" s="2" t="s">
        <v>39</v>
      </c>
      <c r="B859" s="2">
        <v>2005</v>
      </c>
      <c r="C859" s="2">
        <v>1.46</v>
      </c>
      <c r="D859" s="2">
        <v>-39.798776821125323</v>
      </c>
      <c r="E859" s="2">
        <f>DATA_PE!F443-DATA_PE!T443</f>
        <v>17.302661166874977</v>
      </c>
      <c r="F859" s="2">
        <f>DATA_PE!G443-DATA_PE!U443</f>
        <v>24.617966800312502</v>
      </c>
      <c r="G859" s="2">
        <f>DATA_PE!H443-DATA_PE!V443</f>
        <v>-7.3151809662500025</v>
      </c>
      <c r="H859" s="2">
        <f>DATA_PE!I443-DATA_PE!W443</f>
        <v>-4.3423631068750126</v>
      </c>
      <c r="I859" s="2">
        <f>DATA_PE!J443-DATA_PE!X443</f>
        <v>8.5784233640624947</v>
      </c>
      <c r="J859" s="2">
        <f>DATA_PE!K443-DATA_PE!Y443</f>
        <v>-12.920993434062503</v>
      </c>
      <c r="K859" s="2">
        <f>DATA_PE!L443-DATA_PE!Z443</f>
        <v>-2.1060507455233313</v>
      </c>
      <c r="M859" s="2" t="str">
        <f t="shared" si="183"/>
        <v>Peru</v>
      </c>
    </row>
    <row r="860" spans="1:19" x14ac:dyDescent="0.2">
      <c r="A860" s="2" t="s">
        <v>39</v>
      </c>
      <c r="B860" s="2">
        <v>2006</v>
      </c>
      <c r="C860" s="2">
        <v>3.1549999999999998</v>
      </c>
      <c r="D860" s="2">
        <v>-39.798776821125323</v>
      </c>
      <c r="E860" s="2">
        <f>DATA_PE!F444-DATA_PE!T444</f>
        <v>16.663599995624992</v>
      </c>
      <c r="F860" s="2">
        <f>DATA_PE!G444-DATA_PE!U444</f>
        <v>24.054925802187494</v>
      </c>
      <c r="G860" s="2">
        <f>DATA_PE!H444-DATA_PE!V444</f>
        <v>-7.3912893556250019</v>
      </c>
      <c r="H860" s="2">
        <f>DATA_PE!I444-DATA_PE!W444</f>
        <v>-4.6269482628125047</v>
      </c>
      <c r="I860" s="2">
        <f>DATA_PE!J444-DATA_PE!X444</f>
        <v>8.2278428743750069</v>
      </c>
      <c r="J860" s="2">
        <f>DATA_PE!K444-DATA_PE!Y444</f>
        <v>-12.855035250624997</v>
      </c>
      <c r="K860" s="2">
        <f>DATA_PE!L444-DATA_PE!Z444</f>
        <v>-1.8196769844865273</v>
      </c>
      <c r="M860" s="2" t="str">
        <f t="shared" si="183"/>
        <v>Peru</v>
      </c>
    </row>
    <row r="861" spans="1:19" x14ac:dyDescent="0.2">
      <c r="A861" s="2" t="s">
        <v>39</v>
      </c>
      <c r="B861" s="2">
        <v>2007</v>
      </c>
      <c r="C861" s="2">
        <v>1.417</v>
      </c>
      <c r="D861" s="2">
        <v>-39.798776821125323</v>
      </c>
      <c r="E861" s="2">
        <f>DATA_PE!F445-DATA_PE!T445</f>
        <v>16.00927237749999</v>
      </c>
      <c r="F861" s="2">
        <f>DATA_PE!G445-DATA_PE!U445</f>
        <v>23.490094552500008</v>
      </c>
      <c r="G861" s="2">
        <f>DATA_PE!H445-DATA_PE!V445</f>
        <v>-7.480635420000004</v>
      </c>
      <c r="H861" s="2">
        <f>DATA_PE!I445-DATA_PE!W445</f>
        <v>-4.8490994253125308</v>
      </c>
      <c r="I861" s="2">
        <f>DATA_PE!J445-DATA_PE!X445</f>
        <v>7.892029140312502</v>
      </c>
      <c r="J861" s="2">
        <f>DATA_PE!K445-DATA_PE!Y445</f>
        <v>-12.741131819062506</v>
      </c>
      <c r="K861" s="2">
        <f>DATA_PE!L445-DATA_PE!Z445</f>
        <v>-0.57240383751749935</v>
      </c>
      <c r="M861" s="2" t="str">
        <f t="shared" si="183"/>
        <v>Peru</v>
      </c>
    </row>
    <row r="862" spans="1:19" x14ac:dyDescent="0.2">
      <c r="A862" s="2" t="s">
        <v>39</v>
      </c>
      <c r="B862" s="2">
        <v>2008</v>
      </c>
      <c r="C862" s="2">
        <v>-4.165</v>
      </c>
      <c r="D862" s="2">
        <v>-24.589790862710149</v>
      </c>
      <c r="E862" s="2">
        <f>DATA_PE!F446-DATA_PE!T446</f>
        <v>15.325341869687513</v>
      </c>
      <c r="F862" s="2">
        <f>DATA_PE!G446-DATA_PE!U446</f>
        <v>22.916812531875003</v>
      </c>
      <c r="G862" s="2">
        <f>DATA_PE!H446-DATA_PE!V446</f>
        <v>-7.5913812828125042</v>
      </c>
      <c r="H862" s="2">
        <f>DATA_PE!I446-DATA_PE!W446</f>
        <v>-4.9840295093750058</v>
      </c>
      <c r="I862" s="2">
        <f>DATA_PE!J446-DATA_PE!X446</f>
        <v>7.5778243049999894</v>
      </c>
      <c r="J862" s="2">
        <f>DATA_PE!K446-DATA_PE!Y446</f>
        <v>-12.560768969375001</v>
      </c>
      <c r="K862" s="2">
        <f>DATA_PE!L446-DATA_PE!Z446</f>
        <v>3.4462609639248347</v>
      </c>
      <c r="M862" s="2" t="str">
        <f t="shared" si="183"/>
        <v>Peru</v>
      </c>
    </row>
    <row r="863" spans="1:19" x14ac:dyDescent="0.2">
      <c r="A863" s="2" t="s">
        <v>39</v>
      </c>
      <c r="B863" s="2">
        <v>2009</v>
      </c>
      <c r="C863" s="2">
        <v>-0.56999999999999995</v>
      </c>
      <c r="D863" s="2">
        <v>-24.589790862710149</v>
      </c>
      <c r="E863" s="2">
        <f>DATA_PE!F447-DATA_PE!T447</f>
        <v>14.600059457500009</v>
      </c>
      <c r="F863" s="2">
        <f>DATA_PE!G447-DATA_PE!U447</f>
        <v>22.338466669687502</v>
      </c>
      <c r="G863" s="2">
        <f>DATA_PE!H447-DATA_PE!V447</f>
        <v>-7.738365999062502</v>
      </c>
      <c r="H863" s="2">
        <f>DATA_PE!I447-DATA_PE!W447</f>
        <v>-5.0008631062500015</v>
      </c>
      <c r="I863" s="2">
        <f>DATA_PE!J447-DATA_PE!X447</f>
        <v>7.2699107824999913</v>
      </c>
      <c r="J863" s="2">
        <f>DATA_PE!K447-DATA_PE!Y447</f>
        <v>-12.271805343437524</v>
      </c>
      <c r="K863" s="2">
        <f>DATA_PE!L447-DATA_PE!Z447</f>
        <v>1.2656955009811313</v>
      </c>
      <c r="M863" s="2" t="str">
        <f t="shared" si="183"/>
        <v>Peru</v>
      </c>
    </row>
    <row r="864" spans="1:19" x14ac:dyDescent="0.2">
      <c r="A864" s="2" t="s">
        <v>39</v>
      </c>
      <c r="B864" s="2">
        <v>2010</v>
      </c>
      <c r="C864" s="2">
        <v>-2.4569999999999999</v>
      </c>
      <c r="D864" s="2">
        <v>-24.589790862710149</v>
      </c>
      <c r="E864" s="2">
        <f>DATA_PE!F448-DATA_PE!T448</f>
        <v>13.829321080624972</v>
      </c>
      <c r="F864" s="2">
        <f>DATA_PE!G448-DATA_PE!U448</f>
        <v>21.763988605312498</v>
      </c>
      <c r="G864" s="2">
        <f>DATA_PE!H448-DATA_PE!V448</f>
        <v>-7.9345797590624976</v>
      </c>
      <c r="H864" s="2">
        <f>DATA_PE!I448-DATA_PE!W448</f>
        <v>-4.9392535665624848</v>
      </c>
      <c r="I864" s="2">
        <f>DATA_PE!J448-DATA_PE!X448</f>
        <v>6.987395652187498</v>
      </c>
      <c r="J864" s="2">
        <f>DATA_PE!K448-DATA_PE!Y448</f>
        <v>-11.926718560937502</v>
      </c>
      <c r="K864" s="2">
        <f>DATA_PE!L448-DATA_PE!Z448</f>
        <v>1.8687234917868722</v>
      </c>
      <c r="M864" s="2" t="str">
        <f t="shared" si="183"/>
        <v>Peru</v>
      </c>
    </row>
    <row r="865" spans="1:13" x14ac:dyDescent="0.2">
      <c r="A865" s="2" t="s">
        <v>39</v>
      </c>
      <c r="B865" s="2">
        <v>2011</v>
      </c>
      <c r="C865" s="2">
        <v>-1.871</v>
      </c>
      <c r="D865" s="2">
        <v>-24.589790862710149</v>
      </c>
      <c r="E865" s="2">
        <f>DATA_PE!F449-DATA_PE!T449</f>
        <v>12.89737649218749</v>
      </c>
      <c r="F865" s="2">
        <f>DATA_PE!G449-DATA_PE!U449</f>
        <v>21.063525745</v>
      </c>
      <c r="G865" s="2">
        <f>DATA_PE!H449-DATA_PE!V449</f>
        <v>-8.1663014981249997</v>
      </c>
      <c r="H865" s="2">
        <f>DATA_PE!I449-DATA_PE!W449</f>
        <v>-4.8229499878124997</v>
      </c>
      <c r="I865" s="2">
        <f>DATA_PE!J449-DATA_PE!X449</f>
        <v>6.7201801949999904</v>
      </c>
      <c r="J865" s="2">
        <f>DATA_PE!K449-DATA_PE!Y449</f>
        <v>-11.54209520125</v>
      </c>
      <c r="K865" s="2">
        <f>DATA_PE!L449-DATA_PE!Z449</f>
        <v>1.9626721619276872</v>
      </c>
      <c r="M865" s="2" t="str">
        <f t="shared" si="183"/>
        <v>Peru</v>
      </c>
    </row>
    <row r="866" spans="1:13" x14ac:dyDescent="0.2">
      <c r="A866" s="2" t="s">
        <v>39</v>
      </c>
      <c r="B866" s="2">
        <v>2012</v>
      </c>
      <c r="E866" s="2">
        <f>H834</f>
        <v>11.932301732499994</v>
      </c>
      <c r="F866" s="2">
        <f t="shared" ref="F866:F897" si="193">I834</f>
        <v>20.371087435312489</v>
      </c>
      <c r="G866" s="2">
        <f t="shared" ref="G866:G897" si="194">J834</f>
        <v>-8.4387722818750088</v>
      </c>
    </row>
    <row r="867" spans="1:13" x14ac:dyDescent="0.2">
      <c r="A867" s="2" t="s">
        <v>39</v>
      </c>
      <c r="B867" s="2">
        <v>2013</v>
      </c>
      <c r="E867" s="2">
        <f t="shared" ref="E867:E897" si="195">H835</f>
        <v>10.948359378749991</v>
      </c>
      <c r="F867" s="2">
        <f t="shared" si="193"/>
        <v>19.688662343750003</v>
      </c>
      <c r="G867" s="2">
        <f t="shared" si="194"/>
        <v>-8.7403882481250079</v>
      </c>
    </row>
    <row r="868" spans="1:13" x14ac:dyDescent="0.2">
      <c r="A868" s="2" t="s">
        <v>39</v>
      </c>
      <c r="B868" s="2">
        <v>2014</v>
      </c>
      <c r="E868" s="2">
        <f t="shared" si="195"/>
        <v>9.972519906874993</v>
      </c>
      <c r="F868" s="2">
        <f t="shared" si="193"/>
        <v>19.024923147187494</v>
      </c>
      <c r="G868" s="2">
        <f t="shared" si="194"/>
        <v>-9.0524256603125046</v>
      </c>
    </row>
    <row r="869" spans="1:13" x14ac:dyDescent="0.2">
      <c r="A869" s="2" t="s">
        <v>39</v>
      </c>
      <c r="B869" s="2">
        <v>2015</v>
      </c>
      <c r="E869" s="2">
        <f t="shared" si="195"/>
        <v>9.0303986046875124</v>
      </c>
      <c r="F869" s="2">
        <f t="shared" si="193"/>
        <v>18.386308938437502</v>
      </c>
      <c r="G869" s="2">
        <f t="shared" si="194"/>
        <v>-9.354924937187505</v>
      </c>
    </row>
    <row r="870" spans="1:13" x14ac:dyDescent="0.2">
      <c r="A870" s="2" t="s">
        <v>39</v>
      </c>
      <c r="B870" s="2">
        <v>2016</v>
      </c>
      <c r="E870" s="2">
        <f t="shared" si="195"/>
        <v>8.1333057337499923</v>
      </c>
      <c r="F870" s="2">
        <f t="shared" si="193"/>
        <v>17.764482041874999</v>
      </c>
      <c r="G870" s="2">
        <f t="shared" si="194"/>
        <v>-9.6311751293750039</v>
      </c>
    </row>
    <row r="871" spans="1:13" x14ac:dyDescent="0.2">
      <c r="A871" s="2" t="s">
        <v>39</v>
      </c>
      <c r="B871" s="2">
        <v>2017</v>
      </c>
      <c r="E871" s="2">
        <f t="shared" si="195"/>
        <v>7.2652389274999933</v>
      </c>
      <c r="F871" s="2">
        <f t="shared" si="193"/>
        <v>17.167809881874991</v>
      </c>
      <c r="G871" s="2">
        <f t="shared" si="194"/>
        <v>-9.902856019999998</v>
      </c>
    </row>
    <row r="872" spans="1:13" x14ac:dyDescent="0.2">
      <c r="A872" s="2" t="s">
        <v>39</v>
      </c>
      <c r="B872" s="2">
        <v>2018</v>
      </c>
      <c r="E872" s="2">
        <f t="shared" si="195"/>
        <v>6.4319723009374812</v>
      </c>
      <c r="F872" s="2">
        <f t="shared" si="193"/>
        <v>16.598854275937502</v>
      </c>
      <c r="G872" s="2">
        <f t="shared" si="194"/>
        <v>-10.166999795624994</v>
      </c>
    </row>
    <row r="873" spans="1:13" x14ac:dyDescent="0.2">
      <c r="A873" s="2" t="s">
        <v>39</v>
      </c>
      <c r="B873" s="2">
        <v>2019</v>
      </c>
      <c r="E873" s="2">
        <f t="shared" si="195"/>
        <v>5.6328288300000011</v>
      </c>
      <c r="F873" s="2">
        <f t="shared" si="193"/>
        <v>16.055099483749995</v>
      </c>
      <c r="G873" s="2">
        <f t="shared" si="194"/>
        <v>-10.422299069062504</v>
      </c>
    </row>
    <row r="874" spans="1:13" x14ac:dyDescent="0.2">
      <c r="A874" s="2" t="s">
        <v>39</v>
      </c>
      <c r="B874" s="2">
        <v>2020</v>
      </c>
      <c r="E874" s="2">
        <f t="shared" si="195"/>
        <v>4.8667516324999909</v>
      </c>
      <c r="F874" s="2">
        <f t="shared" si="193"/>
        <v>15.536416907812498</v>
      </c>
      <c r="G874" s="2">
        <f t="shared" si="194"/>
        <v>-10.670668538750009</v>
      </c>
    </row>
    <row r="875" spans="1:13" x14ac:dyDescent="0.2">
      <c r="A875" s="2" t="s">
        <v>39</v>
      </c>
      <c r="B875" s="2">
        <v>2021</v>
      </c>
      <c r="E875" s="2">
        <f t="shared" si="195"/>
        <v>4.142623101562485</v>
      </c>
      <c r="F875" s="2">
        <f t="shared" si="193"/>
        <v>15.032784934999992</v>
      </c>
      <c r="G875" s="2">
        <f t="shared" si="194"/>
        <v>-10.889081374687498</v>
      </c>
    </row>
    <row r="876" spans="1:13" x14ac:dyDescent="0.2">
      <c r="A876" s="2" t="s">
        <v>39</v>
      </c>
      <c r="B876" s="2">
        <v>2022</v>
      </c>
      <c r="E876" s="2">
        <f t="shared" si="195"/>
        <v>3.4430574846874933</v>
      </c>
      <c r="F876" s="2">
        <f t="shared" si="193"/>
        <v>14.545109436874998</v>
      </c>
      <c r="G876" s="2">
        <f t="shared" si="194"/>
        <v>-11.102112171250003</v>
      </c>
    </row>
    <row r="877" spans="1:13" x14ac:dyDescent="0.2">
      <c r="A877" s="2" t="s">
        <v>39</v>
      </c>
      <c r="B877" s="2">
        <v>2023</v>
      </c>
      <c r="E877" s="2">
        <f t="shared" si="195"/>
        <v>2.7658970549999893</v>
      </c>
      <c r="F877" s="2">
        <f t="shared" si="193"/>
        <v>14.075656889687501</v>
      </c>
      <c r="G877" s="2">
        <f t="shared" si="194"/>
        <v>-11.309784583125007</v>
      </c>
    </row>
    <row r="878" spans="1:13" x14ac:dyDescent="0.2">
      <c r="A878" s="2" t="s">
        <v>39</v>
      </c>
      <c r="B878" s="2">
        <v>2024</v>
      </c>
      <c r="E878" s="2">
        <f t="shared" si="195"/>
        <v>2.1080799578124996</v>
      </c>
      <c r="F878" s="2">
        <f t="shared" si="193"/>
        <v>13.624704600312498</v>
      </c>
      <c r="G878" s="2">
        <f t="shared" si="194"/>
        <v>-11.516625551250002</v>
      </c>
    </row>
    <row r="879" spans="1:13" x14ac:dyDescent="0.2">
      <c r="A879" s="2" t="s">
        <v>39</v>
      </c>
      <c r="B879" s="2">
        <v>2025</v>
      </c>
      <c r="E879" s="2">
        <f t="shared" si="195"/>
        <v>1.4647394337499975</v>
      </c>
      <c r="F879" s="2">
        <f t="shared" si="193"/>
        <v>13.189779406249997</v>
      </c>
      <c r="G879" s="2">
        <f t="shared" si="194"/>
        <v>-11.725280461562496</v>
      </c>
    </row>
    <row r="880" spans="1:13" x14ac:dyDescent="0.2">
      <c r="A880" s="2" t="s">
        <v>39</v>
      </c>
      <c r="B880" s="2">
        <v>2026</v>
      </c>
      <c r="E880" s="2">
        <f t="shared" si="195"/>
        <v>0.86169560218749552</v>
      </c>
      <c r="F880" s="2">
        <f t="shared" si="193"/>
        <v>12.7629460584375</v>
      </c>
      <c r="G880" s="2">
        <f t="shared" si="194"/>
        <v>-11.901220117500003</v>
      </c>
    </row>
    <row r="881" spans="1:7" x14ac:dyDescent="0.2">
      <c r="A881" s="2" t="s">
        <v>39</v>
      </c>
      <c r="B881" s="2">
        <v>2027</v>
      </c>
      <c r="E881" s="2">
        <f t="shared" si="195"/>
        <v>0.27180818624998437</v>
      </c>
      <c r="F881" s="2">
        <f t="shared" si="193"/>
        <v>12.352636545000006</v>
      </c>
      <c r="G881" s="2">
        <f t="shared" si="194"/>
        <v>-12.080875720937504</v>
      </c>
    </row>
    <row r="882" spans="1:7" x14ac:dyDescent="0.2">
      <c r="A882" s="2" t="s">
        <v>39</v>
      </c>
      <c r="B882" s="2">
        <v>2028</v>
      </c>
      <c r="E882" s="2">
        <f t="shared" si="195"/>
        <v>-0.30821467374999401</v>
      </c>
      <c r="F882" s="2">
        <f t="shared" si="193"/>
        <v>11.954817929374986</v>
      </c>
      <c r="G882" s="2">
        <f t="shared" si="194"/>
        <v>-12.26197520062501</v>
      </c>
    </row>
    <row r="883" spans="1:7" x14ac:dyDescent="0.2">
      <c r="A883" s="2" t="s">
        <v>39</v>
      </c>
      <c r="B883" s="2">
        <v>2029</v>
      </c>
      <c r="E883" s="2">
        <f t="shared" si="195"/>
        <v>-0.87414232812501069</v>
      </c>
      <c r="F883" s="2">
        <f t="shared" si="193"/>
        <v>11.564628462499986</v>
      </c>
      <c r="G883" s="2">
        <f t="shared" si="194"/>
        <v>-12.437715948125007</v>
      </c>
    </row>
    <row r="884" spans="1:7" x14ac:dyDescent="0.2">
      <c r="A884" s="2" t="s">
        <v>39</v>
      </c>
      <c r="B884" s="2">
        <v>2030</v>
      </c>
      <c r="E884" s="2">
        <f t="shared" si="195"/>
        <v>-1.4221034290624956</v>
      </c>
      <c r="F884" s="2">
        <f t="shared" si="193"/>
        <v>11.179471348437499</v>
      </c>
      <c r="G884" s="2">
        <f t="shared" si="194"/>
        <v>-12.602679529687492</v>
      </c>
    </row>
    <row r="885" spans="1:7" x14ac:dyDescent="0.2">
      <c r="A885" s="2" t="s">
        <v>39</v>
      </c>
      <c r="B885" s="2">
        <v>2031</v>
      </c>
      <c r="E885" s="2">
        <f t="shared" si="195"/>
        <v>-1.9207814462499897</v>
      </c>
      <c r="F885" s="2">
        <f t="shared" si="193"/>
        <v>10.787107452187502</v>
      </c>
      <c r="G885" s="2">
        <f t="shared" si="194"/>
        <v>-12.708200877499994</v>
      </c>
    </row>
    <row r="886" spans="1:7" x14ac:dyDescent="0.2">
      <c r="A886" s="2" t="s">
        <v>39</v>
      </c>
      <c r="B886" s="2">
        <v>2032</v>
      </c>
      <c r="E886" s="2">
        <f t="shared" si="195"/>
        <v>-2.3976334415624976</v>
      </c>
      <c r="F886" s="2">
        <f t="shared" si="193"/>
        <v>10.406063015937494</v>
      </c>
      <c r="G886" s="2">
        <f t="shared" si="194"/>
        <v>-12.803782055624996</v>
      </c>
    </row>
    <row r="887" spans="1:7" x14ac:dyDescent="0.2">
      <c r="A887" s="2" t="s">
        <v>39</v>
      </c>
      <c r="B887" s="2">
        <v>2033</v>
      </c>
      <c r="E887" s="2">
        <f t="shared" si="195"/>
        <v>-2.8526658146874979</v>
      </c>
      <c r="F887" s="2">
        <f t="shared" si="193"/>
        <v>10.032703441875004</v>
      </c>
      <c r="G887" s="2">
        <f t="shared" si="194"/>
        <v>-12.885321262500003</v>
      </c>
    </row>
    <row r="888" spans="1:7" x14ac:dyDescent="0.2">
      <c r="A888" s="2" t="s">
        <v>39</v>
      </c>
      <c r="B888" s="2">
        <v>2034</v>
      </c>
      <c r="E888" s="2">
        <f t="shared" si="195"/>
        <v>-3.2830619196874835</v>
      </c>
      <c r="F888" s="2">
        <f t="shared" si="193"/>
        <v>9.6638220403124997</v>
      </c>
      <c r="G888" s="2">
        <f t="shared" si="194"/>
        <v>-12.946936743749998</v>
      </c>
    </row>
    <row r="889" spans="1:7" x14ac:dyDescent="0.2">
      <c r="A889" s="2" t="s">
        <v>39</v>
      </c>
      <c r="B889" s="2">
        <v>2035</v>
      </c>
      <c r="E889" s="2">
        <f t="shared" si="195"/>
        <v>-3.6887327615624983</v>
      </c>
      <c r="F889" s="2">
        <f t="shared" si="193"/>
        <v>9.3011116712499948</v>
      </c>
      <c r="G889" s="2">
        <f t="shared" si="194"/>
        <v>-12.988806034062506</v>
      </c>
    </row>
    <row r="890" spans="1:7" x14ac:dyDescent="0.2">
      <c r="A890" s="2" t="s">
        <v>39</v>
      </c>
      <c r="B890" s="2">
        <v>2036</v>
      </c>
      <c r="E890" s="2">
        <f t="shared" si="195"/>
        <v>-4.0263879615624987</v>
      </c>
      <c r="F890" s="2">
        <f t="shared" si="193"/>
        <v>8.9367460715625064</v>
      </c>
      <c r="G890" s="2">
        <f t="shared" si="194"/>
        <v>-12.963061514687503</v>
      </c>
    </row>
    <row r="891" spans="1:7" x14ac:dyDescent="0.2">
      <c r="A891" s="2" t="s">
        <v>39</v>
      </c>
      <c r="B891" s="2">
        <v>2037</v>
      </c>
      <c r="E891" s="2">
        <f t="shared" si="195"/>
        <v>-4.3423631068750126</v>
      </c>
      <c r="F891" s="2">
        <f t="shared" si="193"/>
        <v>8.5784233640624947</v>
      </c>
      <c r="G891" s="2">
        <f t="shared" si="194"/>
        <v>-12.920993434062503</v>
      </c>
    </row>
    <row r="892" spans="1:7" x14ac:dyDescent="0.2">
      <c r="A892" s="2" t="s">
        <v>39</v>
      </c>
      <c r="B892" s="2">
        <v>2038</v>
      </c>
      <c r="E892" s="2">
        <f t="shared" si="195"/>
        <v>-4.6269482628125047</v>
      </c>
      <c r="F892" s="2">
        <f t="shared" si="193"/>
        <v>8.2278428743750069</v>
      </c>
      <c r="G892" s="2">
        <f t="shared" si="194"/>
        <v>-12.855035250624997</v>
      </c>
    </row>
    <row r="893" spans="1:7" x14ac:dyDescent="0.2">
      <c r="A893" s="2" t="s">
        <v>39</v>
      </c>
      <c r="B893" s="2">
        <v>2039</v>
      </c>
      <c r="E893" s="2">
        <f t="shared" si="195"/>
        <v>-4.8490994253125308</v>
      </c>
      <c r="F893" s="2">
        <f t="shared" si="193"/>
        <v>7.892029140312502</v>
      </c>
      <c r="G893" s="2">
        <f t="shared" si="194"/>
        <v>-12.741131819062506</v>
      </c>
    </row>
    <row r="894" spans="1:7" x14ac:dyDescent="0.2">
      <c r="A894" s="2" t="s">
        <v>39</v>
      </c>
      <c r="B894" s="2">
        <v>2040</v>
      </c>
      <c r="E894" s="2">
        <f t="shared" si="195"/>
        <v>-4.9840295093750058</v>
      </c>
      <c r="F894" s="2">
        <f t="shared" si="193"/>
        <v>7.5778243049999894</v>
      </c>
      <c r="G894" s="2">
        <f t="shared" si="194"/>
        <v>-12.560768969375001</v>
      </c>
    </row>
    <row r="895" spans="1:7" x14ac:dyDescent="0.2">
      <c r="A895" s="2" t="s">
        <v>39</v>
      </c>
      <c r="B895" s="2">
        <v>2041</v>
      </c>
      <c r="E895" s="2">
        <f t="shared" si="195"/>
        <v>-5.0008631062500015</v>
      </c>
      <c r="F895" s="2">
        <f t="shared" si="193"/>
        <v>7.2699107824999913</v>
      </c>
      <c r="G895" s="2">
        <f t="shared" si="194"/>
        <v>-12.271805343437524</v>
      </c>
    </row>
    <row r="896" spans="1:7" x14ac:dyDescent="0.2">
      <c r="A896" s="2" t="s">
        <v>39</v>
      </c>
      <c r="B896" s="2">
        <v>2042</v>
      </c>
      <c r="E896" s="2">
        <f t="shared" si="195"/>
        <v>-4.9392535665624848</v>
      </c>
      <c r="F896" s="2">
        <f t="shared" si="193"/>
        <v>6.987395652187498</v>
      </c>
      <c r="G896" s="2">
        <f t="shared" si="194"/>
        <v>-11.926718560937502</v>
      </c>
    </row>
    <row r="897" spans="1:23" x14ac:dyDescent="0.2">
      <c r="A897" s="2" t="s">
        <v>39</v>
      </c>
      <c r="B897" s="2">
        <v>2043</v>
      </c>
      <c r="E897" s="2">
        <f t="shared" si="195"/>
        <v>-4.8229499878124997</v>
      </c>
      <c r="F897" s="2">
        <f t="shared" si="193"/>
        <v>6.7201801949999904</v>
      </c>
      <c r="G897" s="2">
        <f t="shared" si="194"/>
        <v>-11.54209520125</v>
      </c>
    </row>
    <row r="898" spans="1:23" x14ac:dyDescent="0.2">
      <c r="A898" s="2" t="s">
        <v>40</v>
      </c>
      <c r="B898" s="2">
        <v>1980</v>
      </c>
      <c r="C898" s="2">
        <v>-6.9109999999999996</v>
      </c>
      <c r="D898" s="2">
        <v>-32.703534697618217</v>
      </c>
      <c r="E898" s="2">
        <f>DATA_PE!F450-DATA_PE!T450</f>
        <v>35.815405494687518</v>
      </c>
      <c r="F898" s="2">
        <f>DATA_PE!G450-DATA_PE!U450</f>
        <v>42.437326937187493</v>
      </c>
      <c r="G898" s="2">
        <f>DATA_PE!H450-DATA_PE!V450</f>
        <v>-6.6218555612500003</v>
      </c>
      <c r="H898" s="2">
        <f>DATA_PE!I450-DATA_PE!W450</f>
        <v>19.189301732499992</v>
      </c>
      <c r="I898" s="2">
        <f>DATA_PE!J450-DATA_PE!X450</f>
        <v>31.08408743531249</v>
      </c>
      <c r="J898" s="2">
        <f>DATA_PE!K450-DATA_PE!Y450</f>
        <v>-11.893772281875009</v>
      </c>
      <c r="K898" s="2">
        <f>DATA_PE!L450-DATA_PE!Z450</f>
        <v>-2.4949298311478416</v>
      </c>
      <c r="M898" s="2" t="str">
        <f>A898</f>
        <v>Philippines</v>
      </c>
      <c r="N898" s="2">
        <v>1</v>
      </c>
      <c r="O898" s="2">
        <f>AVERAGE(C898:C901)</f>
        <v>-4.97675</v>
      </c>
      <c r="P898" s="2">
        <f t="shared" ref="P898:W898" si="196">AVERAGE(D898:D901)</f>
        <v>-32.703534697618217</v>
      </c>
      <c r="Q898" s="2">
        <f t="shared" si="196"/>
        <v>35.631149767656247</v>
      </c>
      <c r="R898" s="2">
        <f t="shared" si="196"/>
        <v>42.325012005156246</v>
      </c>
      <c r="S898" s="2">
        <f t="shared" si="196"/>
        <v>-6.694100401093749</v>
      </c>
      <c r="T898" s="2">
        <f t="shared" si="196"/>
        <v>17.52764490570312</v>
      </c>
      <c r="U898" s="2">
        <f t="shared" si="196"/>
        <v>30.026245466171872</v>
      </c>
      <c r="V898" s="2">
        <f t="shared" si="196"/>
        <v>-12.498877781875006</v>
      </c>
      <c r="W898" s="2">
        <f t="shared" si="196"/>
        <v>4.2062807397827973</v>
      </c>
    </row>
    <row r="899" spans="1:23" x14ac:dyDescent="0.2">
      <c r="A899" s="2" t="s">
        <v>40</v>
      </c>
      <c r="B899" s="2">
        <v>1981</v>
      </c>
      <c r="C899" s="2">
        <v>-3.36</v>
      </c>
      <c r="D899" s="2">
        <v>-32.703534697618217</v>
      </c>
      <c r="E899" s="2">
        <f>DATA_PE!F451-DATA_PE!T451</f>
        <v>35.790755459062488</v>
      </c>
      <c r="F899" s="2">
        <f>DATA_PE!G451-DATA_PE!U451</f>
        <v>42.473822832812516</v>
      </c>
      <c r="G899" s="2">
        <f>DATA_PE!H451-DATA_PE!V451</f>
        <v>-6.6830748771874973</v>
      </c>
      <c r="H899" s="2">
        <f>DATA_PE!I451-DATA_PE!W451</f>
        <v>18.115359378749993</v>
      </c>
      <c r="I899" s="2">
        <f>DATA_PE!J451-DATA_PE!X451</f>
        <v>30.41866234375</v>
      </c>
      <c r="J899" s="2">
        <f>DATA_PE!K451-DATA_PE!Y451</f>
        <v>-12.304388248125008</v>
      </c>
      <c r="K899" s="2">
        <f>DATA_PE!L451-DATA_PE!Z451</f>
        <v>1.9214187830941674</v>
      </c>
      <c r="M899" s="2" t="str">
        <f t="shared" ref="M899:M929" si="197">A899</f>
        <v>Philippines</v>
      </c>
      <c r="N899" s="2">
        <v>2</v>
      </c>
      <c r="O899" s="2">
        <f>AVERAGE(C902:C905)</f>
        <v>1.3147499999999999</v>
      </c>
      <c r="P899" s="2">
        <f t="shared" ref="P899:W899" si="198">AVERAGE(D902:D905)</f>
        <v>-58.695359535799561</v>
      </c>
      <c r="Q899" s="2">
        <f t="shared" si="198"/>
        <v>34.571124857812492</v>
      </c>
      <c r="R899" s="2">
        <f t="shared" si="198"/>
        <v>41.586915333437496</v>
      </c>
      <c r="S899" s="2">
        <f t="shared" si="198"/>
        <v>-7.0157996462500023</v>
      </c>
      <c r="T899" s="2">
        <f t="shared" si="198"/>
        <v>13.245836448046866</v>
      </c>
      <c r="U899" s="2">
        <f t="shared" si="198"/>
        <v>27.061061420859371</v>
      </c>
      <c r="V899" s="2">
        <f t="shared" si="198"/>
        <v>-13.815832503515626</v>
      </c>
      <c r="W899" s="2">
        <f t="shared" si="198"/>
        <v>-3.5971231124171243</v>
      </c>
    </row>
    <row r="900" spans="1:23" x14ac:dyDescent="0.2">
      <c r="A900" s="2" t="s">
        <v>40</v>
      </c>
      <c r="B900" s="2">
        <v>1982</v>
      </c>
      <c r="C900" s="2">
        <v>-4.8280000000000003</v>
      </c>
      <c r="D900" s="2">
        <v>-32.703534697618217</v>
      </c>
      <c r="E900" s="2">
        <f>DATA_PE!F452-DATA_PE!T452</f>
        <v>35.603611259687497</v>
      </c>
      <c r="F900" s="2">
        <f>DATA_PE!G452-DATA_PE!U452</f>
        <v>42.321938321249988</v>
      </c>
      <c r="G900" s="2">
        <f>DATA_PE!H452-DATA_PE!V452</f>
        <v>-6.7183629787499992</v>
      </c>
      <c r="H900" s="2">
        <f>DATA_PE!I452-DATA_PE!W452</f>
        <v>16.993519906874994</v>
      </c>
      <c r="I900" s="2">
        <f>DATA_PE!J452-DATA_PE!X452</f>
        <v>29.703923147187488</v>
      </c>
      <c r="J900" s="2">
        <f>DATA_PE!K452-DATA_PE!Y452</f>
        <v>-12.711425660312504</v>
      </c>
      <c r="K900" s="2">
        <f>DATA_PE!L452-DATA_PE!Z452</f>
        <v>7.5328801238112728</v>
      </c>
      <c r="M900" s="2" t="str">
        <f t="shared" si="197"/>
        <v>Philippines</v>
      </c>
      <c r="N900" s="2">
        <v>3</v>
      </c>
      <c r="O900" s="2">
        <f>AVERAGE(C906:C909)</f>
        <v>-2.4260000000000002</v>
      </c>
      <c r="P900" s="2">
        <f t="shared" ref="P900:W900" si="199">AVERAGE(D906:D909)</f>
        <v>-59.812827644280233</v>
      </c>
      <c r="Q900" s="2">
        <f t="shared" si="199"/>
        <v>33.205719508593745</v>
      </c>
      <c r="R900" s="2">
        <f t="shared" si="199"/>
        <v>41.006715257265625</v>
      </c>
      <c r="S900" s="2">
        <f t="shared" si="199"/>
        <v>-7.8010603476562528</v>
      </c>
      <c r="T900" s="2">
        <f t="shared" si="199"/>
        <v>9.6630823184374908</v>
      </c>
      <c r="U900" s="2">
        <f t="shared" si="199"/>
        <v>24.652742042343746</v>
      </c>
      <c r="V900" s="2">
        <f t="shared" si="199"/>
        <v>-14.989661666953129</v>
      </c>
      <c r="W900" s="2">
        <f t="shared" si="199"/>
        <v>2.4476247230160775</v>
      </c>
    </row>
    <row r="901" spans="1:23" x14ac:dyDescent="0.2">
      <c r="A901" s="2" t="s">
        <v>40</v>
      </c>
      <c r="B901" s="2">
        <v>1983</v>
      </c>
      <c r="C901" s="2">
        <v>-4.8079999999999998</v>
      </c>
      <c r="D901" s="2">
        <v>-32.703534697618217</v>
      </c>
      <c r="E901" s="2">
        <f>DATA_PE!F453-DATA_PE!T453</f>
        <v>35.314826857187491</v>
      </c>
      <c r="F901" s="2">
        <f>DATA_PE!G453-DATA_PE!U453</f>
        <v>42.066959929374981</v>
      </c>
      <c r="G901" s="2">
        <f>DATA_PE!H453-DATA_PE!V453</f>
        <v>-6.7531081871875021</v>
      </c>
      <c r="H901" s="2">
        <f>DATA_PE!I453-DATA_PE!W453</f>
        <v>15.812398604687509</v>
      </c>
      <c r="I901" s="2">
        <f>DATA_PE!J453-DATA_PE!X453</f>
        <v>28.898308938437502</v>
      </c>
      <c r="J901" s="2">
        <f>DATA_PE!K453-DATA_PE!Y453</f>
        <v>-13.085924937187503</v>
      </c>
      <c r="K901" s="2">
        <f>DATA_PE!L453-DATA_PE!Z453</f>
        <v>9.8657538833735909</v>
      </c>
      <c r="M901" s="2" t="str">
        <f t="shared" si="197"/>
        <v>Philippines</v>
      </c>
      <c r="N901" s="2">
        <v>4</v>
      </c>
      <c r="O901" s="2">
        <f>AVERAGE(C910:C913)</f>
        <v>-3.2707500000000005</v>
      </c>
      <c r="P901" s="2">
        <f t="shared" ref="P901:W901" si="200">AVERAGE(D910:D913)</f>
        <v>-42.72331616078943</v>
      </c>
      <c r="Q901" s="2">
        <f t="shared" si="200"/>
        <v>30.886172414140628</v>
      </c>
      <c r="R901" s="2">
        <f t="shared" si="200"/>
        <v>39.553351772343746</v>
      </c>
      <c r="S901" s="2">
        <f t="shared" si="200"/>
        <v>-8.6670468707812525</v>
      </c>
      <c r="T901" s="2">
        <f t="shared" si="200"/>
        <v>6.9213307949999923</v>
      </c>
      <c r="U901" s="2">
        <f t="shared" si="200"/>
        <v>23.253016652499994</v>
      </c>
      <c r="V901" s="2">
        <f t="shared" si="200"/>
        <v>-16.331750462812501</v>
      </c>
      <c r="W901" s="2">
        <f t="shared" si="200"/>
        <v>-0.49899182125958086</v>
      </c>
    </row>
    <row r="902" spans="1:23" x14ac:dyDescent="0.2">
      <c r="A902" s="2" t="s">
        <v>40</v>
      </c>
      <c r="B902" s="2">
        <v>1984</v>
      </c>
      <c r="C902" s="2">
        <v>-0.46700000000000003</v>
      </c>
      <c r="D902" s="2">
        <v>-58.695359535799561</v>
      </c>
      <c r="E902" s="2">
        <f>DATA_PE!F454-DATA_PE!T454</f>
        <v>35.013623847187496</v>
      </c>
      <c r="F902" s="2">
        <f>DATA_PE!G454-DATA_PE!U454</f>
        <v>41.830366462499995</v>
      </c>
      <c r="G902" s="2">
        <f>DATA_PE!H454-DATA_PE!V454</f>
        <v>-6.8178224653125001</v>
      </c>
      <c r="H902" s="2">
        <f>DATA_PE!I454-DATA_PE!W454</f>
        <v>14.860305733749989</v>
      </c>
      <c r="I902" s="2">
        <f>DATA_PE!J454-DATA_PE!X454</f>
        <v>28.244482041874996</v>
      </c>
      <c r="J902" s="2">
        <f>DATA_PE!K454-DATA_PE!Y454</f>
        <v>-13.385175129375003</v>
      </c>
      <c r="K902" s="2">
        <f>DATA_PE!L454-DATA_PE!Z454</f>
        <v>0.73360478915639582</v>
      </c>
      <c r="M902" s="2" t="str">
        <f t="shared" si="197"/>
        <v>Philippines</v>
      </c>
      <c r="N902" s="2">
        <v>5</v>
      </c>
      <c r="O902" s="2">
        <f>AVERAGE(C914:C917)</f>
        <v>-2.5814999999999997</v>
      </c>
      <c r="P902" s="2">
        <f t="shared" ref="P902:W902" si="201">AVERAGE(D914:D917)</f>
        <v>-41.733032400412597</v>
      </c>
      <c r="Q902" s="2">
        <f t="shared" si="201"/>
        <v>28.874536372109365</v>
      </c>
      <c r="R902" s="2">
        <f t="shared" si="201"/>
        <v>38.099113801953123</v>
      </c>
      <c r="S902" s="2">
        <f t="shared" si="201"/>
        <v>-9.2240681037500032</v>
      </c>
      <c r="T902" s="2">
        <f t="shared" si="201"/>
        <v>3.8024395307031256</v>
      </c>
      <c r="U902" s="2">
        <f t="shared" si="201"/>
        <v>21.736756298124995</v>
      </c>
      <c r="V902" s="2">
        <f t="shared" si="201"/>
        <v>-17.934392888984377</v>
      </c>
      <c r="W902" s="2">
        <f t="shared" si="201"/>
        <v>0.77777374848397252</v>
      </c>
    </row>
    <row r="903" spans="1:23" x14ac:dyDescent="0.2">
      <c r="A903" s="2" t="s">
        <v>40</v>
      </c>
      <c r="B903" s="2">
        <v>1985</v>
      </c>
      <c r="C903" s="2">
        <v>1.542</v>
      </c>
      <c r="D903" s="2">
        <v>-58.695359535799561</v>
      </c>
      <c r="E903" s="2">
        <f>DATA_PE!F455-DATA_PE!T455</f>
        <v>34.732395415312489</v>
      </c>
      <c r="F903" s="2">
        <f>DATA_PE!G455-DATA_PE!U455</f>
        <v>41.6597397675</v>
      </c>
      <c r="G903" s="2">
        <f>DATA_PE!H455-DATA_PE!V455</f>
        <v>-6.9272765500000046</v>
      </c>
      <c r="H903" s="2">
        <f>DATA_PE!I455-DATA_PE!W455</f>
        <v>13.789238927499994</v>
      </c>
      <c r="I903" s="2">
        <f>DATA_PE!J455-DATA_PE!X455</f>
        <v>27.46080988187499</v>
      </c>
      <c r="J903" s="2">
        <f>DATA_PE!K455-DATA_PE!Y455</f>
        <v>-13.671856019999998</v>
      </c>
      <c r="K903" s="2">
        <f>DATA_PE!L455-DATA_PE!Z455</f>
        <v>-7.2118556213299154</v>
      </c>
      <c r="M903" s="2" t="str">
        <f t="shared" si="197"/>
        <v>Philippines</v>
      </c>
      <c r="N903" s="2">
        <v>6</v>
      </c>
      <c r="O903" s="2">
        <f>AVERAGE(C918:C921)</f>
        <v>-1.2629999999999999</v>
      </c>
      <c r="P903" s="2">
        <f t="shared" ref="P903:W903" si="202">AVERAGE(D918:D921)</f>
        <v>-51.555778283569687</v>
      </c>
      <c r="Q903" s="2">
        <f t="shared" si="202"/>
        <v>27.319735933984369</v>
      </c>
      <c r="R903" s="2">
        <f t="shared" si="202"/>
        <v>36.990577473515629</v>
      </c>
      <c r="S903" s="2">
        <f t="shared" si="202"/>
        <v>-9.6711371695312529</v>
      </c>
      <c r="T903" s="2">
        <f t="shared" si="202"/>
        <v>0.55272651562500563</v>
      </c>
      <c r="U903" s="2">
        <f t="shared" si="202"/>
        <v>20.067925042343745</v>
      </c>
      <c r="V903" s="2">
        <f t="shared" si="202"/>
        <v>-19.514711523984374</v>
      </c>
      <c r="W903" s="2">
        <f t="shared" si="202"/>
        <v>-0.80614876443249006</v>
      </c>
    </row>
    <row r="904" spans="1:23" x14ac:dyDescent="0.2">
      <c r="A904" s="2" t="s">
        <v>40</v>
      </c>
      <c r="B904" s="2">
        <v>1986</v>
      </c>
      <c r="C904" s="2">
        <v>3.645</v>
      </c>
      <c r="D904" s="2">
        <v>-58.695359535799561</v>
      </c>
      <c r="E904" s="2">
        <f>DATA_PE!F456-DATA_PE!T456</f>
        <v>34.395817028750002</v>
      </c>
      <c r="F904" s="2">
        <f>DATA_PE!G456-DATA_PE!U456</f>
        <v>41.465772835937507</v>
      </c>
      <c r="G904" s="2">
        <f>DATA_PE!H456-DATA_PE!V456</f>
        <v>-7.0697538781250016</v>
      </c>
      <c r="H904" s="2">
        <f>DATA_PE!I456-DATA_PE!W456</f>
        <v>12.679972300937479</v>
      </c>
      <c r="I904" s="2">
        <f>DATA_PE!J456-DATA_PE!X456</f>
        <v>26.635854275937501</v>
      </c>
      <c r="J904" s="2">
        <f>DATA_PE!K456-DATA_PE!Y456</f>
        <v>-13.955999795624994</v>
      </c>
      <c r="K904" s="2">
        <f>DATA_PE!L456-DATA_PE!Z456</f>
        <v>-4.9579536431006481</v>
      </c>
      <c r="M904" s="2" t="str">
        <f t="shared" si="197"/>
        <v>Philippines</v>
      </c>
      <c r="N904" s="2">
        <v>7</v>
      </c>
      <c r="O904" s="2">
        <f>AVERAGE(C922:C925)</f>
        <v>3.2077499999999999</v>
      </c>
      <c r="P904" s="2">
        <f t="shared" ref="P904:W904" si="203">AVERAGE(D922:D925)</f>
        <v>-50.436884345159861</v>
      </c>
      <c r="Q904" s="2">
        <f t="shared" si="203"/>
        <v>25.284484776406231</v>
      </c>
      <c r="R904" s="2">
        <f t="shared" si="203"/>
        <v>35.534017107499999</v>
      </c>
      <c r="S904" s="2">
        <f t="shared" si="203"/>
        <v>-10.249763293359379</v>
      </c>
      <c r="T904" s="2">
        <f t="shared" si="203"/>
        <v>-2.6814496891406367</v>
      </c>
      <c r="U904" s="2">
        <f t="shared" si="203"/>
        <v>18.236260362578129</v>
      </c>
      <c r="V904" s="2">
        <f t="shared" si="203"/>
        <v>-20.917305504609377</v>
      </c>
      <c r="W904" s="2">
        <f t="shared" si="203"/>
        <v>0.42385381307768222</v>
      </c>
    </row>
    <row r="905" spans="1:23" x14ac:dyDescent="0.2">
      <c r="A905" s="2" t="s">
        <v>40</v>
      </c>
      <c r="B905" s="2">
        <v>1987</v>
      </c>
      <c r="C905" s="2">
        <v>0.53900000000000003</v>
      </c>
      <c r="D905" s="2">
        <v>-58.695359535799561</v>
      </c>
      <c r="E905" s="2">
        <f>DATA_PE!F457-DATA_PE!T457</f>
        <v>34.142663139999975</v>
      </c>
      <c r="F905" s="2">
        <f>DATA_PE!G457-DATA_PE!U457</f>
        <v>41.391782267812488</v>
      </c>
      <c r="G905" s="2">
        <f>DATA_PE!H457-DATA_PE!V457</f>
        <v>-7.2483456915625029</v>
      </c>
      <c r="H905" s="2">
        <f>DATA_PE!I457-DATA_PE!W457</f>
        <v>11.653828830000002</v>
      </c>
      <c r="I905" s="2">
        <f>DATA_PE!J457-DATA_PE!X457</f>
        <v>25.903099483749994</v>
      </c>
      <c r="J905" s="2">
        <f>DATA_PE!K457-DATA_PE!Y457</f>
        <v>-14.250299069062503</v>
      </c>
      <c r="K905" s="2">
        <f>DATA_PE!L457-DATA_PE!Z457</f>
        <v>-2.9522879743943311</v>
      </c>
      <c r="M905" s="2" t="str">
        <f t="shared" si="197"/>
        <v>Philippines</v>
      </c>
      <c r="N905" s="2">
        <v>8</v>
      </c>
      <c r="O905" s="2">
        <f>AVERAGE(C926:C929)</f>
        <v>3.823</v>
      </c>
      <c r="P905" s="2">
        <f t="shared" ref="P905:W905" si="204">AVERAGE(D926:D929)</f>
        <v>-20.081568283779077</v>
      </c>
      <c r="Q905" s="2">
        <f t="shared" si="204"/>
        <v>21.938274724999999</v>
      </c>
      <c r="R905" s="2">
        <f t="shared" si="204"/>
        <v>33.013948387968753</v>
      </c>
      <c r="S905" s="2">
        <f t="shared" si="204"/>
        <v>-11.075657134765626</v>
      </c>
      <c r="T905" s="2">
        <f t="shared" si="204"/>
        <v>-5.4452740424999959</v>
      </c>
      <c r="U905" s="2">
        <f t="shared" si="204"/>
        <v>16.400577733671867</v>
      </c>
      <c r="V905" s="2">
        <f t="shared" si="204"/>
        <v>-21.845847018750007</v>
      </c>
      <c r="W905" s="2">
        <f t="shared" si="204"/>
        <v>0.74609588765755042</v>
      </c>
    </row>
    <row r="906" spans="1:23" x14ac:dyDescent="0.2">
      <c r="A906" s="2" t="s">
        <v>40</v>
      </c>
      <c r="B906" s="2">
        <v>1988</v>
      </c>
      <c r="C906" s="2">
        <v>0.755</v>
      </c>
      <c r="D906" s="2">
        <v>-59.812827644280233</v>
      </c>
      <c r="E906" s="2">
        <f>DATA_PE!F458-DATA_PE!T458</f>
        <v>33.885433356249997</v>
      </c>
      <c r="F906" s="2">
        <f>DATA_PE!G458-DATA_PE!U458</f>
        <v>41.343826313750007</v>
      </c>
      <c r="G906" s="2">
        <f>DATA_PE!H458-DATA_PE!V458</f>
        <v>-7.458397893125003</v>
      </c>
      <c r="H906" s="2">
        <f>DATA_PE!I458-DATA_PE!W458</f>
        <v>10.757751632499996</v>
      </c>
      <c r="I906" s="2">
        <f>DATA_PE!J458-DATA_PE!X458</f>
        <v>25.317416907812497</v>
      </c>
      <c r="J906" s="2">
        <f>DATA_PE!K458-DATA_PE!Y458</f>
        <v>-14.559668538750008</v>
      </c>
      <c r="K906" s="2">
        <f>DATA_PE!L458-DATA_PE!Z458</f>
        <v>0.12718962022373759</v>
      </c>
      <c r="M906" s="2" t="str">
        <f t="shared" si="197"/>
        <v>Philippines</v>
      </c>
      <c r="N906" s="2">
        <v>9</v>
      </c>
      <c r="Q906" s="2">
        <f>T898</f>
        <v>17.52764490570312</v>
      </c>
      <c r="R906" s="2">
        <f t="shared" ref="R906:S913" si="205">U898</f>
        <v>30.026245466171872</v>
      </c>
      <c r="S906" s="2">
        <f t="shared" si="205"/>
        <v>-12.498877781875006</v>
      </c>
    </row>
    <row r="907" spans="1:23" x14ac:dyDescent="0.2">
      <c r="A907" s="2" t="s">
        <v>40</v>
      </c>
      <c r="B907" s="2">
        <v>1989</v>
      </c>
      <c r="C907" s="2">
        <v>-3.0870000000000002</v>
      </c>
      <c r="D907" s="2">
        <v>-59.812827644280233</v>
      </c>
      <c r="E907" s="2">
        <f>DATA_PE!F459-DATA_PE!T459</f>
        <v>33.499058337187492</v>
      </c>
      <c r="F907" s="2">
        <f>DATA_PE!G459-DATA_PE!U459</f>
        <v>41.184275335624996</v>
      </c>
      <c r="G907" s="2">
        <f>DATA_PE!H459-DATA_PE!V459</f>
        <v>-7.6854857290625009</v>
      </c>
      <c r="H907" s="2">
        <f>DATA_PE!I459-DATA_PE!W459</f>
        <v>9.9696231015624832</v>
      </c>
      <c r="I907" s="2">
        <f>DATA_PE!J459-DATA_PE!X459</f>
        <v>24.803784934999992</v>
      </c>
      <c r="J907" s="2">
        <f>DATA_PE!K459-DATA_PE!Y459</f>
        <v>-14.833081374687499</v>
      </c>
      <c r="K907" s="2">
        <f>DATA_PE!L459-DATA_PE!Z459</f>
        <v>3.4653185186562401</v>
      </c>
      <c r="M907" s="2" t="str">
        <f t="shared" si="197"/>
        <v>Philippines</v>
      </c>
      <c r="N907" s="2">
        <v>10</v>
      </c>
      <c r="Q907" s="2">
        <f t="shared" ref="Q907:Q913" si="206">T899</f>
        <v>13.245836448046866</v>
      </c>
      <c r="R907" s="2">
        <f t="shared" si="205"/>
        <v>27.061061420859371</v>
      </c>
      <c r="S907" s="2">
        <f t="shared" si="205"/>
        <v>-13.815832503515626</v>
      </c>
    </row>
    <row r="908" spans="1:23" x14ac:dyDescent="0.2">
      <c r="A908" s="2" t="s">
        <v>40</v>
      </c>
      <c r="B908" s="2">
        <v>1990</v>
      </c>
      <c r="C908" s="2">
        <v>-5.4930000000000003</v>
      </c>
      <c r="D908" s="2">
        <v>-59.812827644280233</v>
      </c>
      <c r="E908" s="2">
        <f>DATA_PE!F460-DATA_PE!T460</f>
        <v>32.932671566874994</v>
      </c>
      <c r="F908" s="2">
        <f>DATA_PE!G460-DATA_PE!U460</f>
        <v>40.853589971562499</v>
      </c>
      <c r="G908" s="2">
        <f>DATA_PE!H460-DATA_PE!V460</f>
        <v>-7.9209543871875034</v>
      </c>
      <c r="H908" s="2">
        <f>DATA_PE!I460-DATA_PE!W460</f>
        <v>9.2790574846874918</v>
      </c>
      <c r="I908" s="2">
        <f>DATA_PE!J460-DATA_PE!X460</f>
        <v>24.404109436874993</v>
      </c>
      <c r="J908" s="2">
        <f>DATA_PE!K460-DATA_PE!Y460</f>
        <v>-15.125112171250002</v>
      </c>
      <c r="K908" s="2">
        <f>DATA_PE!L460-DATA_PE!Z460</f>
        <v>4.2402254393648979</v>
      </c>
      <c r="M908" s="2" t="str">
        <f t="shared" si="197"/>
        <v>Philippines</v>
      </c>
      <c r="N908" s="2">
        <v>11</v>
      </c>
      <c r="Q908" s="2">
        <f t="shared" si="206"/>
        <v>9.6630823184374908</v>
      </c>
      <c r="R908" s="2">
        <f t="shared" si="205"/>
        <v>24.652742042343746</v>
      </c>
      <c r="S908" s="2">
        <f t="shared" si="205"/>
        <v>-14.989661666953129</v>
      </c>
    </row>
    <row r="909" spans="1:23" x14ac:dyDescent="0.2">
      <c r="A909" s="2" t="s">
        <v>40</v>
      </c>
      <c r="B909" s="2">
        <v>1991</v>
      </c>
      <c r="C909" s="2">
        <v>-1.879</v>
      </c>
      <c r="D909" s="2">
        <v>-59.812827644280233</v>
      </c>
      <c r="E909" s="2">
        <f>DATA_PE!F461-DATA_PE!T461</f>
        <v>32.505714774062469</v>
      </c>
      <c r="F909" s="2">
        <f>DATA_PE!G461-DATA_PE!U461</f>
        <v>40.645169408124993</v>
      </c>
      <c r="G909" s="2">
        <f>DATA_PE!H461-DATA_PE!V461</f>
        <v>-8.139403381250002</v>
      </c>
      <c r="H909" s="2">
        <f>DATA_PE!I461-DATA_PE!W461</f>
        <v>8.6458970549999918</v>
      </c>
      <c r="I909" s="2">
        <f>DATA_PE!J461-DATA_PE!X461</f>
        <v>24.085656889687499</v>
      </c>
      <c r="J909" s="2">
        <f>DATA_PE!K461-DATA_PE!Y461</f>
        <v>-15.440784583125007</v>
      </c>
      <c r="K909" s="2">
        <f>DATA_PE!L461-DATA_PE!Z461</f>
        <v>1.9577653138194346</v>
      </c>
      <c r="M909" s="2" t="str">
        <f t="shared" si="197"/>
        <v>Philippines</v>
      </c>
      <c r="N909" s="2">
        <v>12</v>
      </c>
      <c r="Q909" s="2">
        <f t="shared" si="206"/>
        <v>6.9213307949999923</v>
      </c>
      <c r="R909" s="2">
        <f t="shared" si="205"/>
        <v>23.253016652499994</v>
      </c>
      <c r="S909" s="2">
        <f t="shared" si="205"/>
        <v>-16.331750462812501</v>
      </c>
    </row>
    <row r="910" spans="1:23" x14ac:dyDescent="0.2">
      <c r="A910" s="2" t="s">
        <v>40</v>
      </c>
      <c r="B910" s="2">
        <v>1992</v>
      </c>
      <c r="C910" s="2">
        <v>-1.6919999999999999</v>
      </c>
      <c r="D910" s="2">
        <v>-42.72331616078943</v>
      </c>
      <c r="E910" s="2">
        <f>DATA_PE!F462-DATA_PE!T462</f>
        <v>31.888969068437497</v>
      </c>
      <c r="F910" s="2">
        <f>DATA_PE!G462-DATA_PE!U462</f>
        <v>40.253131174062503</v>
      </c>
      <c r="G910" s="2">
        <f>DATA_PE!H462-DATA_PE!V462</f>
        <v>-8.3642386250000023</v>
      </c>
      <c r="H910" s="2">
        <f>DATA_PE!I462-DATA_PE!W462</f>
        <v>7.9890799578124998</v>
      </c>
      <c r="I910" s="2">
        <f>DATA_PE!J462-DATA_PE!X462</f>
        <v>23.773704600312492</v>
      </c>
      <c r="J910" s="2">
        <f>DATA_PE!K462-DATA_PE!Y462</f>
        <v>-15.784625551250002</v>
      </c>
      <c r="K910" s="2">
        <f>DATA_PE!L462-DATA_PE!Z462</f>
        <v>-0.45346746238853419</v>
      </c>
      <c r="M910" s="2" t="str">
        <f t="shared" si="197"/>
        <v>Philippines</v>
      </c>
      <c r="N910" s="2">
        <v>13</v>
      </c>
      <c r="Q910" s="2">
        <f t="shared" si="206"/>
        <v>3.8024395307031256</v>
      </c>
      <c r="R910" s="2">
        <f t="shared" si="205"/>
        <v>21.736756298124995</v>
      </c>
      <c r="S910" s="2">
        <f t="shared" si="205"/>
        <v>-17.934392888984377</v>
      </c>
    </row>
    <row r="911" spans="1:23" x14ac:dyDescent="0.2">
      <c r="A911" s="2" t="s">
        <v>40</v>
      </c>
      <c r="B911" s="2">
        <v>1993</v>
      </c>
      <c r="C911" s="2">
        <v>-4.9850000000000003</v>
      </c>
      <c r="D911" s="2">
        <v>-42.72331616078943</v>
      </c>
      <c r="E911" s="2">
        <f>DATA_PE!F463-DATA_PE!T463</f>
        <v>31.177455330312519</v>
      </c>
      <c r="F911" s="2">
        <f>DATA_PE!G463-DATA_PE!U463</f>
        <v>39.760286289687485</v>
      </c>
      <c r="G911" s="2">
        <f>DATA_PE!H463-DATA_PE!V463</f>
        <v>-8.5831272143750041</v>
      </c>
      <c r="H911" s="2">
        <f>DATA_PE!I463-DATA_PE!W463</f>
        <v>7.2667394337499971</v>
      </c>
      <c r="I911" s="2">
        <f>DATA_PE!J463-DATA_PE!X463</f>
        <v>23.427779406249996</v>
      </c>
      <c r="J911" s="2">
        <f>DATA_PE!K463-DATA_PE!Y463</f>
        <v>-16.161280461562498</v>
      </c>
      <c r="K911" s="2">
        <f>DATA_PE!L463-DATA_PE!Z463</f>
        <v>-1.0034353595919283</v>
      </c>
      <c r="M911" s="2" t="str">
        <f t="shared" si="197"/>
        <v>Philippines</v>
      </c>
      <c r="N911" s="2">
        <v>14</v>
      </c>
      <c r="Q911" s="2">
        <f t="shared" si="206"/>
        <v>0.55272651562500563</v>
      </c>
      <c r="R911" s="2">
        <f t="shared" si="205"/>
        <v>20.067925042343745</v>
      </c>
      <c r="S911" s="2">
        <f t="shared" si="205"/>
        <v>-19.514711523984374</v>
      </c>
    </row>
    <row r="912" spans="1:23" x14ac:dyDescent="0.2">
      <c r="A912" s="2" t="s">
        <v>40</v>
      </c>
      <c r="B912" s="2">
        <v>1994</v>
      </c>
      <c r="C912" s="2">
        <v>-4.0129999999999999</v>
      </c>
      <c r="D912" s="2">
        <v>-42.72331616078943</v>
      </c>
      <c r="E912" s="2">
        <f>DATA_PE!F464-DATA_PE!T464</f>
        <v>30.513991534687484</v>
      </c>
      <c r="F912" s="2">
        <f>DATA_PE!G464-DATA_PE!U464</f>
        <v>39.293382721874998</v>
      </c>
      <c r="G912" s="2">
        <f>DATA_PE!H464-DATA_PE!V464</f>
        <v>-8.7784606990625029</v>
      </c>
      <c r="H912" s="2">
        <f>DATA_PE!I464-DATA_PE!W464</f>
        <v>6.5876956021874946</v>
      </c>
      <c r="I912" s="2">
        <f>DATA_PE!J464-DATA_PE!X464</f>
        <v>23.087946058437495</v>
      </c>
      <c r="J912" s="2">
        <f>DATA_PE!K464-DATA_PE!Y464</f>
        <v>-16.500220117500003</v>
      </c>
      <c r="K912" s="2">
        <f>DATA_PE!L464-DATA_PE!Z464</f>
        <v>-0.76582254274669015</v>
      </c>
      <c r="M912" s="2" t="str">
        <f t="shared" si="197"/>
        <v>Philippines</v>
      </c>
      <c r="N912" s="2">
        <v>15</v>
      </c>
      <c r="Q912" s="2">
        <f t="shared" si="206"/>
        <v>-2.6814496891406367</v>
      </c>
      <c r="R912" s="2">
        <f t="shared" si="205"/>
        <v>18.236260362578129</v>
      </c>
      <c r="S912" s="2">
        <f t="shared" si="205"/>
        <v>-20.917305504609377</v>
      </c>
    </row>
    <row r="913" spans="1:19" x14ac:dyDescent="0.2">
      <c r="A913" s="2" t="s">
        <v>40</v>
      </c>
      <c r="B913" s="2">
        <v>1995</v>
      </c>
      <c r="C913" s="2">
        <v>-2.3929999999999998</v>
      </c>
      <c r="D913" s="2">
        <v>-42.72331616078943</v>
      </c>
      <c r="E913" s="2">
        <f>DATA_PE!F465-DATA_PE!T465</f>
        <v>29.964273723125004</v>
      </c>
      <c r="F913" s="2">
        <f>DATA_PE!G465-DATA_PE!U465</f>
        <v>38.906606903750003</v>
      </c>
      <c r="G913" s="2">
        <f>DATA_PE!H465-DATA_PE!V465</f>
        <v>-8.9423609446875041</v>
      </c>
      <c r="H913" s="2">
        <f>DATA_PE!I465-DATA_PE!W465</f>
        <v>5.8418081862499776</v>
      </c>
      <c r="I913" s="2">
        <f>DATA_PE!J465-DATA_PE!X465</f>
        <v>22.722636545000004</v>
      </c>
      <c r="J913" s="2">
        <f>DATA_PE!K465-DATA_PE!Y465</f>
        <v>-16.880875720937503</v>
      </c>
      <c r="K913" s="2">
        <f>DATA_PE!L465-DATA_PE!Z465</f>
        <v>0.22675807968882905</v>
      </c>
      <c r="M913" s="2" t="str">
        <f t="shared" si="197"/>
        <v>Philippines</v>
      </c>
      <c r="N913" s="2">
        <v>16</v>
      </c>
      <c r="Q913" s="2">
        <f t="shared" si="206"/>
        <v>-5.4452740424999959</v>
      </c>
      <c r="R913" s="2">
        <f t="shared" si="205"/>
        <v>16.400577733671867</v>
      </c>
      <c r="S913" s="2">
        <f t="shared" si="205"/>
        <v>-21.845847018750007</v>
      </c>
    </row>
    <row r="914" spans="1:19" x14ac:dyDescent="0.2">
      <c r="A914" s="2" t="s">
        <v>40</v>
      </c>
      <c r="B914" s="2">
        <v>1996</v>
      </c>
      <c r="C914" s="2">
        <v>-4.2069999999999999</v>
      </c>
      <c r="D914" s="2">
        <v>-41.733032400412597</v>
      </c>
      <c r="E914" s="2">
        <f>DATA_PE!F466-DATA_PE!T466</f>
        <v>29.440618523437493</v>
      </c>
      <c r="F914" s="2">
        <f>DATA_PE!G466-DATA_PE!U466</f>
        <v>38.510589898124998</v>
      </c>
      <c r="G914" s="2">
        <f>DATA_PE!H466-DATA_PE!V466</f>
        <v>-9.0699422709375028</v>
      </c>
      <c r="H914" s="2">
        <f>DATA_PE!I466-DATA_PE!W466</f>
        <v>5.0407853262500026</v>
      </c>
      <c r="I914" s="2">
        <f>DATA_PE!J466-DATA_PE!X466</f>
        <v>22.335817929374986</v>
      </c>
      <c r="J914" s="2">
        <f>DATA_PE!K466-DATA_PE!Y466</f>
        <v>-17.294975200625011</v>
      </c>
      <c r="K914" s="2">
        <f>DATA_PE!L466-DATA_PE!Z466</f>
        <v>1.9616601566655134</v>
      </c>
      <c r="M914" s="2" t="str">
        <f t="shared" si="197"/>
        <v>Philippines</v>
      </c>
    </row>
    <row r="915" spans="1:19" x14ac:dyDescent="0.2">
      <c r="A915" s="2" t="s">
        <v>40</v>
      </c>
      <c r="B915" s="2">
        <v>1997</v>
      </c>
      <c r="C915" s="2">
        <v>-4.7460000000000004</v>
      </c>
      <c r="D915" s="2">
        <v>-41.733032400412597</v>
      </c>
      <c r="E915" s="2">
        <f>DATA_PE!F467-DATA_PE!T467</f>
        <v>29.040134339062483</v>
      </c>
      <c r="F915" s="2">
        <f>DATA_PE!G467-DATA_PE!U467</f>
        <v>38.217753459999997</v>
      </c>
      <c r="G915" s="2">
        <f>DATA_PE!H467-DATA_PE!V467</f>
        <v>-9.1766027578125033</v>
      </c>
      <c r="H915" s="2">
        <f>DATA_PE!I467-DATA_PE!W467</f>
        <v>4.2088576718749877</v>
      </c>
      <c r="I915" s="2">
        <f>DATA_PE!J467-DATA_PE!X467</f>
        <v>21.939628462499986</v>
      </c>
      <c r="J915" s="2">
        <f>DATA_PE!K467-DATA_PE!Y467</f>
        <v>-17.73071594812501</v>
      </c>
      <c r="K915" s="2">
        <f>DATA_PE!L467-DATA_PE!Z467</f>
        <v>2.9637485290175247</v>
      </c>
      <c r="M915" s="2" t="str">
        <f t="shared" si="197"/>
        <v>Philippines</v>
      </c>
    </row>
    <row r="916" spans="1:19" x14ac:dyDescent="0.2">
      <c r="A916" s="2" t="s">
        <v>40</v>
      </c>
      <c r="B916" s="2">
        <v>1998</v>
      </c>
      <c r="C916" s="2">
        <v>2.0910000000000002</v>
      </c>
      <c r="D916" s="2">
        <v>-41.733032400412597</v>
      </c>
      <c r="E916" s="2">
        <f>DATA_PE!F468-DATA_PE!T468</f>
        <v>28.697350022187493</v>
      </c>
      <c r="F916" s="2">
        <f>DATA_PE!G468-DATA_PE!U468</f>
        <v>37.971721136562508</v>
      </c>
      <c r="G916" s="2">
        <f>DATA_PE!H468-DATA_PE!V468</f>
        <v>-9.2733502437500022</v>
      </c>
      <c r="H916" s="2">
        <f>DATA_PE!I468-DATA_PE!W468</f>
        <v>3.3638965709375057</v>
      </c>
      <c r="I916" s="2">
        <f>DATA_PE!J468-DATA_PE!X468</f>
        <v>21.538471348437501</v>
      </c>
      <c r="J916" s="2">
        <f>DATA_PE!K468-DATA_PE!Y468</f>
        <v>-18.174679529687495</v>
      </c>
      <c r="K916" s="2">
        <f>DATA_PE!L468-DATA_PE!Z468</f>
        <v>-0.61477492418125823</v>
      </c>
      <c r="M916" s="2" t="str">
        <f t="shared" si="197"/>
        <v>Philippines</v>
      </c>
    </row>
    <row r="917" spans="1:19" x14ac:dyDescent="0.2">
      <c r="A917" s="2" t="s">
        <v>40</v>
      </c>
      <c r="B917" s="2">
        <v>1999</v>
      </c>
      <c r="C917" s="2">
        <v>-3.464</v>
      </c>
      <c r="D917" s="2">
        <v>-41.733032400412597</v>
      </c>
      <c r="E917" s="2">
        <f>DATA_PE!F469-DATA_PE!T469</f>
        <v>28.320042603749997</v>
      </c>
      <c r="F917" s="2">
        <f>DATA_PE!G469-DATA_PE!U469</f>
        <v>37.696390713124998</v>
      </c>
      <c r="G917" s="2">
        <f>DATA_PE!H469-DATA_PE!V469</f>
        <v>-9.3763771425000044</v>
      </c>
      <c r="H917" s="2">
        <f>DATA_PE!I469-DATA_PE!W469</f>
        <v>2.5962185537500062</v>
      </c>
      <c r="I917" s="2">
        <f>DATA_PE!J469-DATA_PE!X469</f>
        <v>21.133107452187499</v>
      </c>
      <c r="J917" s="2">
        <f>DATA_PE!K469-DATA_PE!Y469</f>
        <v>-18.537200877499991</v>
      </c>
      <c r="K917" s="2">
        <f>DATA_PE!L469-DATA_PE!Z469</f>
        <v>-1.19953876756589</v>
      </c>
      <c r="M917" s="2" t="str">
        <f t="shared" si="197"/>
        <v>Philippines</v>
      </c>
    </row>
    <row r="918" spans="1:19" x14ac:dyDescent="0.2">
      <c r="A918" s="2" t="s">
        <v>40</v>
      </c>
      <c r="B918" s="2">
        <v>2000</v>
      </c>
      <c r="C918" s="2">
        <v>-2.75</v>
      </c>
      <c r="D918" s="2">
        <v>-51.555778283569687</v>
      </c>
      <c r="E918" s="2">
        <f>DATA_PE!F470-DATA_PE!T470</f>
        <v>27.869583422812497</v>
      </c>
      <c r="F918" s="2">
        <f>DATA_PE!G470-DATA_PE!U470</f>
        <v>37.363956674062486</v>
      </c>
      <c r="G918" s="2">
        <f>DATA_PE!H470-DATA_PE!V470</f>
        <v>-9.494563046249997</v>
      </c>
      <c r="H918" s="2">
        <f>DATA_PE!I470-DATA_PE!W470</f>
        <v>1.8033665584375029</v>
      </c>
      <c r="I918" s="2">
        <f>DATA_PE!J470-DATA_PE!X470</f>
        <v>20.720063015937495</v>
      </c>
      <c r="J918" s="2">
        <f>DATA_PE!K470-DATA_PE!Y470</f>
        <v>-18.915782055624994</v>
      </c>
      <c r="K918" s="2">
        <f>DATA_PE!L470-DATA_PE!Z470</f>
        <v>-1.232608553687998</v>
      </c>
      <c r="M918" s="2" t="str">
        <f t="shared" si="197"/>
        <v>Philippines</v>
      </c>
    </row>
    <row r="919" spans="1:19" x14ac:dyDescent="0.2">
      <c r="A919" s="2" t="s">
        <v>40</v>
      </c>
      <c r="B919" s="2">
        <v>2001</v>
      </c>
      <c r="C919" s="2">
        <v>-2.2949999999999999</v>
      </c>
      <c r="D919" s="2">
        <v>-51.555778283569687</v>
      </c>
      <c r="E919" s="2">
        <f>DATA_PE!F471-DATA_PE!T471</f>
        <v>27.542041377499991</v>
      </c>
      <c r="F919" s="2">
        <f>DATA_PE!G471-DATA_PE!U471</f>
        <v>37.140547197187502</v>
      </c>
      <c r="G919" s="2">
        <f>DATA_PE!H471-DATA_PE!V471</f>
        <v>-9.5995403434375035</v>
      </c>
      <c r="H919" s="2">
        <f>DATA_PE!I471-DATA_PE!W471</f>
        <v>0.98633418531250072</v>
      </c>
      <c r="I919" s="2">
        <f>DATA_PE!J471-DATA_PE!X471</f>
        <v>20.295703441875002</v>
      </c>
      <c r="J919" s="2">
        <f>DATA_PE!K471-DATA_PE!Y471</f>
        <v>-19.308321262500002</v>
      </c>
      <c r="K919" s="2">
        <f>DATA_PE!L471-DATA_PE!Z471</f>
        <v>-1.1093334246205193</v>
      </c>
      <c r="M919" s="2" t="str">
        <f t="shared" si="197"/>
        <v>Philippines</v>
      </c>
    </row>
    <row r="920" spans="1:19" x14ac:dyDescent="0.2">
      <c r="A920" s="2" t="s">
        <v>40</v>
      </c>
      <c r="B920" s="2">
        <v>2002</v>
      </c>
      <c r="C920" s="2">
        <v>-0.34699999999999998</v>
      </c>
      <c r="D920" s="2">
        <v>-51.555778283569687</v>
      </c>
      <c r="E920" s="2">
        <f>DATA_PE!F472-DATA_PE!T472</f>
        <v>27.155930403749998</v>
      </c>
      <c r="F920" s="2">
        <f>DATA_PE!G472-DATA_PE!U472</f>
        <v>36.879968708750013</v>
      </c>
      <c r="G920" s="2">
        <f>DATA_PE!H472-DATA_PE!V472</f>
        <v>-9.7240086062500044</v>
      </c>
      <c r="H920" s="2">
        <f>DATA_PE!I472-DATA_PE!W472</f>
        <v>0.14393808031251609</v>
      </c>
      <c r="I920" s="2">
        <f>DATA_PE!J472-DATA_PE!X472</f>
        <v>19.8558220403125</v>
      </c>
      <c r="J920" s="2">
        <f>DATA_PE!K472-DATA_PE!Y472</f>
        <v>-19.711936743749998</v>
      </c>
      <c r="K920" s="2">
        <f>DATA_PE!L472-DATA_PE!Z472</f>
        <v>-0.76707134611364802</v>
      </c>
      <c r="M920" s="2" t="str">
        <f t="shared" si="197"/>
        <v>Philippines</v>
      </c>
    </row>
    <row r="921" spans="1:19" x14ac:dyDescent="0.2">
      <c r="A921" s="2" t="s">
        <v>40</v>
      </c>
      <c r="B921" s="2">
        <v>2003</v>
      </c>
      <c r="C921" s="2">
        <v>0.34</v>
      </c>
      <c r="D921" s="2">
        <v>-51.555778283569687</v>
      </c>
      <c r="E921" s="2">
        <f>DATA_PE!F473-DATA_PE!T473</f>
        <v>26.711388531874995</v>
      </c>
      <c r="F921" s="2">
        <f>DATA_PE!G473-DATA_PE!U473</f>
        <v>36.577837314062499</v>
      </c>
      <c r="G921" s="2">
        <f>DATA_PE!H473-DATA_PE!V473</f>
        <v>-9.8664366821875067</v>
      </c>
      <c r="H921" s="2">
        <f>DATA_PE!I473-DATA_PE!W473</f>
        <v>-0.72273276156249722</v>
      </c>
      <c r="I921" s="2">
        <f>DATA_PE!J473-DATA_PE!X473</f>
        <v>19.400111671249991</v>
      </c>
      <c r="J921" s="2">
        <f>DATA_PE!K473-DATA_PE!Y473</f>
        <v>-20.122806034062506</v>
      </c>
      <c r="K921" s="2">
        <f>DATA_PE!L473-DATA_PE!Z473</f>
        <v>-0.11558173330779509</v>
      </c>
      <c r="M921" s="2" t="str">
        <f t="shared" si="197"/>
        <v>Philippines</v>
      </c>
    </row>
    <row r="922" spans="1:19" x14ac:dyDescent="0.2">
      <c r="A922" s="2" t="s">
        <v>40</v>
      </c>
      <c r="B922" s="2">
        <v>2004</v>
      </c>
      <c r="C922" s="2">
        <v>1.778</v>
      </c>
      <c r="D922" s="2">
        <v>-50.436884345159861</v>
      </c>
      <c r="E922" s="2">
        <f>DATA_PE!F474-DATA_PE!T474</f>
        <v>26.203405565624983</v>
      </c>
      <c r="F922" s="2">
        <f>DATA_PE!G474-DATA_PE!U474</f>
        <v>36.220081274999998</v>
      </c>
      <c r="G922" s="2">
        <f>DATA_PE!H474-DATA_PE!V474</f>
        <v>-10.017947431562503</v>
      </c>
      <c r="H922" s="2">
        <f>DATA_PE!I474-DATA_PE!W474</f>
        <v>-1.488387961562502</v>
      </c>
      <c r="I922" s="2">
        <f>DATA_PE!J474-DATA_PE!X474</f>
        <v>18.942746071562507</v>
      </c>
      <c r="J922" s="2">
        <f>DATA_PE!K474-DATA_PE!Y474</f>
        <v>-20.430061514687505</v>
      </c>
      <c r="K922" s="2">
        <f>DATA_PE!L474-DATA_PE!Z474</f>
        <v>0.89779951665910396</v>
      </c>
      <c r="M922" s="2" t="str">
        <f t="shared" si="197"/>
        <v>Philippines</v>
      </c>
    </row>
    <row r="923" spans="1:19" x14ac:dyDescent="0.2">
      <c r="A923" s="2" t="s">
        <v>40</v>
      </c>
      <c r="B923" s="2">
        <v>2005</v>
      </c>
      <c r="C923" s="2">
        <v>1.921</v>
      </c>
      <c r="D923" s="2">
        <v>-50.436884345159861</v>
      </c>
      <c r="E923" s="2">
        <f>DATA_PE!F475-DATA_PE!T475</f>
        <v>25.613661166874977</v>
      </c>
      <c r="F923" s="2">
        <f>DATA_PE!G475-DATA_PE!U475</f>
        <v>35.785966800312501</v>
      </c>
      <c r="G923" s="2">
        <f>DATA_PE!H475-DATA_PE!V475</f>
        <v>-10.172180966250004</v>
      </c>
      <c r="H923" s="2">
        <f>DATA_PE!I475-DATA_PE!W475</f>
        <v>-2.2783631068750125</v>
      </c>
      <c r="I923" s="2">
        <f>DATA_PE!J475-DATA_PE!X475</f>
        <v>18.474423364062496</v>
      </c>
      <c r="J923" s="2">
        <f>DATA_PE!K475-DATA_PE!Y475</f>
        <v>-20.752993434062503</v>
      </c>
      <c r="K923" s="2">
        <f>DATA_PE!L475-DATA_PE!Z475</f>
        <v>0.31276465991600477</v>
      </c>
      <c r="M923" s="2" t="str">
        <f t="shared" si="197"/>
        <v>Philippines</v>
      </c>
    </row>
    <row r="924" spans="1:19" x14ac:dyDescent="0.2">
      <c r="A924" s="2" t="s">
        <v>40</v>
      </c>
      <c r="B924" s="2">
        <v>2006</v>
      </c>
      <c r="C924" s="2">
        <v>4.37</v>
      </c>
      <c r="D924" s="2">
        <v>-50.436884345159861</v>
      </c>
      <c r="E924" s="2">
        <f>DATA_PE!F476-DATA_PE!T476</f>
        <v>25.034599995624987</v>
      </c>
      <c r="F924" s="2">
        <f>DATA_PE!G476-DATA_PE!U476</f>
        <v>35.3589258021875</v>
      </c>
      <c r="G924" s="2">
        <f>DATA_PE!H476-DATA_PE!V476</f>
        <v>-10.324289355625002</v>
      </c>
      <c r="H924" s="2">
        <f>DATA_PE!I476-DATA_PE!W476</f>
        <v>-3.0839482628125054</v>
      </c>
      <c r="I924" s="2">
        <f>DATA_PE!J476-DATA_PE!X476</f>
        <v>18.000842874375007</v>
      </c>
      <c r="J924" s="2">
        <f>DATA_PE!K476-DATA_PE!Y476</f>
        <v>-21.084035250624996</v>
      </c>
      <c r="K924" s="2">
        <f>DATA_PE!L476-DATA_PE!Z476</f>
        <v>-0.19852383813055796</v>
      </c>
      <c r="M924" s="2" t="str">
        <f t="shared" si="197"/>
        <v>Philippines</v>
      </c>
    </row>
    <row r="925" spans="1:19" x14ac:dyDescent="0.2">
      <c r="A925" s="2" t="s">
        <v>40</v>
      </c>
      <c r="B925" s="2">
        <v>2007</v>
      </c>
      <c r="C925" s="2">
        <v>4.7619999999999996</v>
      </c>
      <c r="D925" s="2">
        <v>-50.436884345159861</v>
      </c>
      <c r="E925" s="2">
        <f>DATA_PE!F477-DATA_PE!T477</f>
        <v>24.286272377499984</v>
      </c>
      <c r="F925" s="2">
        <f>DATA_PE!G477-DATA_PE!U477</f>
        <v>34.771094552500003</v>
      </c>
      <c r="G925" s="2">
        <f>DATA_PE!H477-DATA_PE!V477</f>
        <v>-10.484635420000004</v>
      </c>
      <c r="H925" s="2">
        <f>DATA_PE!I477-DATA_PE!W477</f>
        <v>-3.875099425312527</v>
      </c>
      <c r="I925" s="2">
        <f>DATA_PE!J477-DATA_PE!X477</f>
        <v>17.527029140312504</v>
      </c>
      <c r="J925" s="2">
        <f>DATA_PE!K477-DATA_PE!Y477</f>
        <v>-21.402131819062504</v>
      </c>
      <c r="K925" s="2">
        <f>DATA_PE!L477-DATA_PE!Z477</f>
        <v>0.68337491386617799</v>
      </c>
      <c r="M925" s="2" t="str">
        <f t="shared" si="197"/>
        <v>Philippines</v>
      </c>
    </row>
    <row r="926" spans="1:19" x14ac:dyDescent="0.2">
      <c r="A926" s="2" t="s">
        <v>40</v>
      </c>
      <c r="B926" s="2">
        <v>2008</v>
      </c>
      <c r="C926" s="2">
        <v>2.089</v>
      </c>
      <c r="D926" s="2">
        <v>-20.081568283779077</v>
      </c>
      <c r="E926" s="2">
        <f>DATA_PE!F478-DATA_PE!T478</f>
        <v>23.416341869687514</v>
      </c>
      <c r="F926" s="2">
        <f>DATA_PE!G478-DATA_PE!U478</f>
        <v>34.085812531875</v>
      </c>
      <c r="G926" s="2">
        <f>DATA_PE!H478-DATA_PE!V478</f>
        <v>-10.669381282812504</v>
      </c>
      <c r="H926" s="2">
        <f>DATA_PE!I478-DATA_PE!W478</f>
        <v>-4.6260295093750017</v>
      </c>
      <c r="I926" s="2">
        <f>DATA_PE!J478-DATA_PE!X478</f>
        <v>17.059824304999989</v>
      </c>
      <c r="J926" s="2">
        <f>DATA_PE!K478-DATA_PE!Y478</f>
        <v>-21.685768969375001</v>
      </c>
      <c r="K926" s="2">
        <f>DATA_PE!L478-DATA_PE!Z478</f>
        <v>1.0771216682677944</v>
      </c>
      <c r="M926" s="2" t="str">
        <f t="shared" si="197"/>
        <v>Philippines</v>
      </c>
    </row>
    <row r="927" spans="1:19" x14ac:dyDescent="0.2">
      <c r="A927" s="2" t="s">
        <v>40</v>
      </c>
      <c r="B927" s="2">
        <v>2009</v>
      </c>
      <c r="C927" s="2">
        <v>5.5540000000000003</v>
      </c>
      <c r="D927" s="2">
        <v>-20.081568283779077</v>
      </c>
      <c r="E927" s="2">
        <f>DATA_PE!F479-DATA_PE!T479</f>
        <v>22.491059457500008</v>
      </c>
      <c r="F927" s="2">
        <f>DATA_PE!G479-DATA_PE!U479</f>
        <v>33.396466669687499</v>
      </c>
      <c r="G927" s="2">
        <f>DATA_PE!H479-DATA_PE!V479</f>
        <v>-10.905365999062502</v>
      </c>
      <c r="H927" s="2">
        <f>DATA_PE!I479-DATA_PE!W479</f>
        <v>-5.1858631062499967</v>
      </c>
      <c r="I927" s="2">
        <f>DATA_PE!J479-DATA_PE!X479</f>
        <v>16.614910782499994</v>
      </c>
      <c r="J927" s="2">
        <f>DATA_PE!K479-DATA_PE!Y479</f>
        <v>-21.800805343437524</v>
      </c>
      <c r="K927" s="2">
        <f>DATA_PE!L479-DATA_PE!Z479</f>
        <v>0.7812591786729759</v>
      </c>
      <c r="M927" s="2" t="str">
        <f t="shared" si="197"/>
        <v>Philippines</v>
      </c>
    </row>
    <row r="928" spans="1:19" x14ac:dyDescent="0.2">
      <c r="A928" s="2" t="s">
        <v>40</v>
      </c>
      <c r="B928" s="2">
        <v>2010</v>
      </c>
      <c r="C928" s="2">
        <v>4.47</v>
      </c>
      <c r="D928" s="2">
        <v>-20.081568283779077</v>
      </c>
      <c r="E928" s="2">
        <f>DATA_PE!F480-DATA_PE!T480</f>
        <v>21.540321080624977</v>
      </c>
      <c r="F928" s="2">
        <f>DATA_PE!G480-DATA_PE!U480</f>
        <v>32.7479886053125</v>
      </c>
      <c r="G928" s="2">
        <f>DATA_PE!H480-DATA_PE!V480</f>
        <v>-11.207579759062497</v>
      </c>
      <c r="H928" s="2">
        <f>DATA_PE!I480-DATA_PE!W480</f>
        <v>-5.7242535665624814</v>
      </c>
      <c r="I928" s="2">
        <f>DATA_PE!J480-DATA_PE!X480</f>
        <v>16.178395652187501</v>
      </c>
      <c r="J928" s="2">
        <f>DATA_PE!K480-DATA_PE!Y480</f>
        <v>-21.902718560937501</v>
      </c>
      <c r="K928" s="2">
        <f>DATA_PE!L480-DATA_PE!Z480</f>
        <v>1.5777452938693941</v>
      </c>
      <c r="M928" s="2" t="str">
        <f t="shared" si="197"/>
        <v>Philippines</v>
      </c>
    </row>
    <row r="929" spans="1:13" x14ac:dyDescent="0.2">
      <c r="A929" s="2" t="s">
        <v>40</v>
      </c>
      <c r="B929" s="2">
        <v>2011</v>
      </c>
      <c r="C929" s="2">
        <v>3.1789999999999998</v>
      </c>
      <c r="D929" s="2">
        <v>-20.081568283779077</v>
      </c>
      <c r="E929" s="2">
        <f>DATA_PE!F481-DATA_PE!T481</f>
        <v>20.305376492187492</v>
      </c>
      <c r="F929" s="2">
        <f>DATA_PE!G481-DATA_PE!U481</f>
        <v>31.825525745</v>
      </c>
      <c r="G929" s="2">
        <f>DATA_PE!H481-DATA_PE!V481</f>
        <v>-11.520301498125001</v>
      </c>
      <c r="H929" s="2">
        <f>DATA_PE!I481-DATA_PE!W481</f>
        <v>-6.2449499878125039</v>
      </c>
      <c r="I929" s="2">
        <f>DATA_PE!J481-DATA_PE!X481</f>
        <v>15.749180194999987</v>
      </c>
      <c r="J929" s="2">
        <f>DATA_PE!K481-DATA_PE!Y481</f>
        <v>-21.994095201249998</v>
      </c>
      <c r="K929" s="2">
        <f>DATA_PE!L481-DATA_PE!Z481</f>
        <v>-0.45174259017996254</v>
      </c>
      <c r="M929" s="2" t="str">
        <f t="shared" si="197"/>
        <v>Philippines</v>
      </c>
    </row>
    <row r="930" spans="1:13" x14ac:dyDescent="0.2">
      <c r="A930" s="2" t="s">
        <v>40</v>
      </c>
      <c r="B930" s="2">
        <v>2012</v>
      </c>
      <c r="E930" s="2">
        <f>H898</f>
        <v>19.189301732499992</v>
      </c>
      <c r="F930" s="2">
        <f t="shared" ref="F930:F961" si="207">I898</f>
        <v>31.08408743531249</v>
      </c>
      <c r="G930" s="2">
        <f t="shared" ref="G930:G961" si="208">J898</f>
        <v>-11.893772281875009</v>
      </c>
    </row>
    <row r="931" spans="1:13" x14ac:dyDescent="0.2">
      <c r="A931" s="2" t="s">
        <v>40</v>
      </c>
      <c r="B931" s="2">
        <v>2013</v>
      </c>
      <c r="E931" s="2">
        <f t="shared" ref="E931:E961" si="209">H899</f>
        <v>18.115359378749993</v>
      </c>
      <c r="F931" s="2">
        <f t="shared" si="207"/>
        <v>30.41866234375</v>
      </c>
      <c r="G931" s="2">
        <f t="shared" si="208"/>
        <v>-12.304388248125008</v>
      </c>
    </row>
    <row r="932" spans="1:13" x14ac:dyDescent="0.2">
      <c r="A932" s="2" t="s">
        <v>40</v>
      </c>
      <c r="B932" s="2">
        <v>2014</v>
      </c>
      <c r="E932" s="2">
        <f t="shared" si="209"/>
        <v>16.993519906874994</v>
      </c>
      <c r="F932" s="2">
        <f t="shared" si="207"/>
        <v>29.703923147187488</v>
      </c>
      <c r="G932" s="2">
        <f t="shared" si="208"/>
        <v>-12.711425660312504</v>
      </c>
    </row>
    <row r="933" spans="1:13" x14ac:dyDescent="0.2">
      <c r="A933" s="2" t="s">
        <v>40</v>
      </c>
      <c r="B933" s="2">
        <v>2015</v>
      </c>
      <c r="E933" s="2">
        <f t="shared" si="209"/>
        <v>15.812398604687509</v>
      </c>
      <c r="F933" s="2">
        <f t="shared" si="207"/>
        <v>28.898308938437502</v>
      </c>
      <c r="G933" s="2">
        <f t="shared" si="208"/>
        <v>-13.085924937187503</v>
      </c>
    </row>
    <row r="934" spans="1:13" x14ac:dyDescent="0.2">
      <c r="A934" s="2" t="s">
        <v>40</v>
      </c>
      <c r="B934" s="2">
        <v>2016</v>
      </c>
      <c r="E934" s="2">
        <f t="shared" si="209"/>
        <v>14.860305733749989</v>
      </c>
      <c r="F934" s="2">
        <f t="shared" si="207"/>
        <v>28.244482041874996</v>
      </c>
      <c r="G934" s="2">
        <f t="shared" si="208"/>
        <v>-13.385175129375003</v>
      </c>
    </row>
    <row r="935" spans="1:13" x14ac:dyDescent="0.2">
      <c r="A935" s="2" t="s">
        <v>40</v>
      </c>
      <c r="B935" s="2">
        <v>2017</v>
      </c>
      <c r="E935" s="2">
        <f t="shared" si="209"/>
        <v>13.789238927499994</v>
      </c>
      <c r="F935" s="2">
        <f t="shared" si="207"/>
        <v>27.46080988187499</v>
      </c>
      <c r="G935" s="2">
        <f t="shared" si="208"/>
        <v>-13.671856019999998</v>
      </c>
    </row>
    <row r="936" spans="1:13" x14ac:dyDescent="0.2">
      <c r="A936" s="2" t="s">
        <v>40</v>
      </c>
      <c r="B936" s="2">
        <v>2018</v>
      </c>
      <c r="E936" s="2">
        <f t="shared" si="209"/>
        <v>12.679972300937479</v>
      </c>
      <c r="F936" s="2">
        <f t="shared" si="207"/>
        <v>26.635854275937501</v>
      </c>
      <c r="G936" s="2">
        <f t="shared" si="208"/>
        <v>-13.955999795624994</v>
      </c>
    </row>
    <row r="937" spans="1:13" x14ac:dyDescent="0.2">
      <c r="A937" s="2" t="s">
        <v>40</v>
      </c>
      <c r="B937" s="2">
        <v>2019</v>
      </c>
      <c r="E937" s="2">
        <f t="shared" si="209"/>
        <v>11.653828830000002</v>
      </c>
      <c r="F937" s="2">
        <f t="shared" si="207"/>
        <v>25.903099483749994</v>
      </c>
      <c r="G937" s="2">
        <f t="shared" si="208"/>
        <v>-14.250299069062503</v>
      </c>
    </row>
    <row r="938" spans="1:13" x14ac:dyDescent="0.2">
      <c r="A938" s="2" t="s">
        <v>40</v>
      </c>
      <c r="B938" s="2">
        <v>2020</v>
      </c>
      <c r="E938" s="2">
        <f t="shared" si="209"/>
        <v>10.757751632499996</v>
      </c>
      <c r="F938" s="2">
        <f t="shared" si="207"/>
        <v>25.317416907812497</v>
      </c>
      <c r="G938" s="2">
        <f t="shared" si="208"/>
        <v>-14.559668538750008</v>
      </c>
    </row>
    <row r="939" spans="1:13" x14ac:dyDescent="0.2">
      <c r="A939" s="2" t="s">
        <v>40</v>
      </c>
      <c r="B939" s="2">
        <v>2021</v>
      </c>
      <c r="E939" s="2">
        <f t="shared" si="209"/>
        <v>9.9696231015624832</v>
      </c>
      <c r="F939" s="2">
        <f t="shared" si="207"/>
        <v>24.803784934999992</v>
      </c>
      <c r="G939" s="2">
        <f t="shared" si="208"/>
        <v>-14.833081374687499</v>
      </c>
    </row>
    <row r="940" spans="1:13" x14ac:dyDescent="0.2">
      <c r="A940" s="2" t="s">
        <v>40</v>
      </c>
      <c r="B940" s="2">
        <v>2022</v>
      </c>
      <c r="E940" s="2">
        <f t="shared" si="209"/>
        <v>9.2790574846874918</v>
      </c>
      <c r="F940" s="2">
        <f t="shared" si="207"/>
        <v>24.404109436874993</v>
      </c>
      <c r="G940" s="2">
        <f t="shared" si="208"/>
        <v>-15.125112171250002</v>
      </c>
    </row>
    <row r="941" spans="1:13" x14ac:dyDescent="0.2">
      <c r="A941" s="2" t="s">
        <v>40</v>
      </c>
      <c r="B941" s="2">
        <v>2023</v>
      </c>
      <c r="E941" s="2">
        <f t="shared" si="209"/>
        <v>8.6458970549999918</v>
      </c>
      <c r="F941" s="2">
        <f t="shared" si="207"/>
        <v>24.085656889687499</v>
      </c>
      <c r="G941" s="2">
        <f t="shared" si="208"/>
        <v>-15.440784583125007</v>
      </c>
    </row>
    <row r="942" spans="1:13" x14ac:dyDescent="0.2">
      <c r="A942" s="2" t="s">
        <v>40</v>
      </c>
      <c r="B942" s="2">
        <v>2024</v>
      </c>
      <c r="E942" s="2">
        <f t="shared" si="209"/>
        <v>7.9890799578124998</v>
      </c>
      <c r="F942" s="2">
        <f t="shared" si="207"/>
        <v>23.773704600312492</v>
      </c>
      <c r="G942" s="2">
        <f t="shared" si="208"/>
        <v>-15.784625551250002</v>
      </c>
    </row>
    <row r="943" spans="1:13" x14ac:dyDescent="0.2">
      <c r="A943" s="2" t="s">
        <v>40</v>
      </c>
      <c r="B943" s="2">
        <v>2025</v>
      </c>
      <c r="E943" s="2">
        <f t="shared" si="209"/>
        <v>7.2667394337499971</v>
      </c>
      <c r="F943" s="2">
        <f t="shared" si="207"/>
        <v>23.427779406249996</v>
      </c>
      <c r="G943" s="2">
        <f t="shared" si="208"/>
        <v>-16.161280461562498</v>
      </c>
    </row>
    <row r="944" spans="1:13" x14ac:dyDescent="0.2">
      <c r="A944" s="2" t="s">
        <v>40</v>
      </c>
      <c r="B944" s="2">
        <v>2026</v>
      </c>
      <c r="E944" s="2">
        <f t="shared" si="209"/>
        <v>6.5876956021874946</v>
      </c>
      <c r="F944" s="2">
        <f t="shared" si="207"/>
        <v>23.087946058437495</v>
      </c>
      <c r="G944" s="2">
        <f t="shared" si="208"/>
        <v>-16.500220117500003</v>
      </c>
    </row>
    <row r="945" spans="1:7" x14ac:dyDescent="0.2">
      <c r="A945" s="2" t="s">
        <v>40</v>
      </c>
      <c r="B945" s="2">
        <v>2027</v>
      </c>
      <c r="E945" s="2">
        <f t="shared" si="209"/>
        <v>5.8418081862499776</v>
      </c>
      <c r="F945" s="2">
        <f t="shared" si="207"/>
        <v>22.722636545000004</v>
      </c>
      <c r="G945" s="2">
        <f t="shared" si="208"/>
        <v>-16.880875720937503</v>
      </c>
    </row>
    <row r="946" spans="1:7" x14ac:dyDescent="0.2">
      <c r="A946" s="2" t="s">
        <v>40</v>
      </c>
      <c r="B946" s="2">
        <v>2028</v>
      </c>
      <c r="E946" s="2">
        <f t="shared" si="209"/>
        <v>5.0407853262500026</v>
      </c>
      <c r="F946" s="2">
        <f t="shared" si="207"/>
        <v>22.335817929374986</v>
      </c>
      <c r="G946" s="2">
        <f t="shared" si="208"/>
        <v>-17.294975200625011</v>
      </c>
    </row>
    <row r="947" spans="1:7" x14ac:dyDescent="0.2">
      <c r="A947" s="2" t="s">
        <v>40</v>
      </c>
      <c r="B947" s="2">
        <v>2029</v>
      </c>
      <c r="E947" s="2">
        <f t="shared" si="209"/>
        <v>4.2088576718749877</v>
      </c>
      <c r="F947" s="2">
        <f t="shared" si="207"/>
        <v>21.939628462499986</v>
      </c>
      <c r="G947" s="2">
        <f t="shared" si="208"/>
        <v>-17.73071594812501</v>
      </c>
    </row>
    <row r="948" spans="1:7" x14ac:dyDescent="0.2">
      <c r="A948" s="2" t="s">
        <v>40</v>
      </c>
      <c r="B948" s="2">
        <v>2030</v>
      </c>
      <c r="E948" s="2">
        <f t="shared" si="209"/>
        <v>3.3638965709375057</v>
      </c>
      <c r="F948" s="2">
        <f t="shared" si="207"/>
        <v>21.538471348437501</v>
      </c>
      <c r="G948" s="2">
        <f t="shared" si="208"/>
        <v>-18.174679529687495</v>
      </c>
    </row>
    <row r="949" spans="1:7" x14ac:dyDescent="0.2">
      <c r="A949" s="2" t="s">
        <v>40</v>
      </c>
      <c r="B949" s="2">
        <v>2031</v>
      </c>
      <c r="E949" s="2">
        <f t="shared" si="209"/>
        <v>2.5962185537500062</v>
      </c>
      <c r="F949" s="2">
        <f t="shared" si="207"/>
        <v>21.133107452187499</v>
      </c>
      <c r="G949" s="2">
        <f t="shared" si="208"/>
        <v>-18.537200877499991</v>
      </c>
    </row>
    <row r="950" spans="1:7" x14ac:dyDescent="0.2">
      <c r="A950" s="2" t="s">
        <v>40</v>
      </c>
      <c r="B950" s="2">
        <v>2032</v>
      </c>
      <c r="E950" s="2">
        <f t="shared" si="209"/>
        <v>1.8033665584375029</v>
      </c>
      <c r="F950" s="2">
        <f t="shared" si="207"/>
        <v>20.720063015937495</v>
      </c>
      <c r="G950" s="2">
        <f t="shared" si="208"/>
        <v>-18.915782055624994</v>
      </c>
    </row>
    <row r="951" spans="1:7" x14ac:dyDescent="0.2">
      <c r="A951" s="2" t="s">
        <v>40</v>
      </c>
      <c r="B951" s="2">
        <v>2033</v>
      </c>
      <c r="E951" s="2">
        <f t="shared" si="209"/>
        <v>0.98633418531250072</v>
      </c>
      <c r="F951" s="2">
        <f t="shared" si="207"/>
        <v>20.295703441875002</v>
      </c>
      <c r="G951" s="2">
        <f t="shared" si="208"/>
        <v>-19.308321262500002</v>
      </c>
    </row>
    <row r="952" spans="1:7" x14ac:dyDescent="0.2">
      <c r="A952" s="2" t="s">
        <v>40</v>
      </c>
      <c r="B952" s="2">
        <v>2034</v>
      </c>
      <c r="E952" s="2">
        <f t="shared" si="209"/>
        <v>0.14393808031251609</v>
      </c>
      <c r="F952" s="2">
        <f t="shared" si="207"/>
        <v>19.8558220403125</v>
      </c>
      <c r="G952" s="2">
        <f t="shared" si="208"/>
        <v>-19.711936743749998</v>
      </c>
    </row>
    <row r="953" spans="1:7" x14ac:dyDescent="0.2">
      <c r="A953" s="2" t="s">
        <v>40</v>
      </c>
      <c r="B953" s="2">
        <v>2035</v>
      </c>
      <c r="E953" s="2">
        <f t="shared" si="209"/>
        <v>-0.72273276156249722</v>
      </c>
      <c r="F953" s="2">
        <f t="shared" si="207"/>
        <v>19.400111671249991</v>
      </c>
      <c r="G953" s="2">
        <f t="shared" si="208"/>
        <v>-20.122806034062506</v>
      </c>
    </row>
    <row r="954" spans="1:7" x14ac:dyDescent="0.2">
      <c r="A954" s="2" t="s">
        <v>40</v>
      </c>
      <c r="B954" s="2">
        <v>2036</v>
      </c>
      <c r="E954" s="2">
        <f t="shared" si="209"/>
        <v>-1.488387961562502</v>
      </c>
      <c r="F954" s="2">
        <f t="shared" si="207"/>
        <v>18.942746071562507</v>
      </c>
      <c r="G954" s="2">
        <f t="shared" si="208"/>
        <v>-20.430061514687505</v>
      </c>
    </row>
    <row r="955" spans="1:7" x14ac:dyDescent="0.2">
      <c r="A955" s="2" t="s">
        <v>40</v>
      </c>
      <c r="B955" s="2">
        <v>2037</v>
      </c>
      <c r="E955" s="2">
        <f t="shared" si="209"/>
        <v>-2.2783631068750125</v>
      </c>
      <c r="F955" s="2">
        <f t="shared" si="207"/>
        <v>18.474423364062496</v>
      </c>
      <c r="G955" s="2">
        <f t="shared" si="208"/>
        <v>-20.752993434062503</v>
      </c>
    </row>
    <row r="956" spans="1:7" x14ac:dyDescent="0.2">
      <c r="A956" s="2" t="s">
        <v>40</v>
      </c>
      <c r="B956" s="2">
        <v>2038</v>
      </c>
      <c r="E956" s="2">
        <f t="shared" si="209"/>
        <v>-3.0839482628125054</v>
      </c>
      <c r="F956" s="2">
        <f t="shared" si="207"/>
        <v>18.000842874375007</v>
      </c>
      <c r="G956" s="2">
        <f t="shared" si="208"/>
        <v>-21.084035250624996</v>
      </c>
    </row>
    <row r="957" spans="1:7" x14ac:dyDescent="0.2">
      <c r="A957" s="2" t="s">
        <v>40</v>
      </c>
      <c r="B957" s="2">
        <v>2039</v>
      </c>
      <c r="E957" s="2">
        <f t="shared" si="209"/>
        <v>-3.875099425312527</v>
      </c>
      <c r="F957" s="2">
        <f t="shared" si="207"/>
        <v>17.527029140312504</v>
      </c>
      <c r="G957" s="2">
        <f t="shared" si="208"/>
        <v>-21.402131819062504</v>
      </c>
    </row>
    <row r="958" spans="1:7" x14ac:dyDescent="0.2">
      <c r="A958" s="2" t="s">
        <v>40</v>
      </c>
      <c r="B958" s="2">
        <v>2040</v>
      </c>
      <c r="E958" s="2">
        <f t="shared" si="209"/>
        <v>-4.6260295093750017</v>
      </c>
      <c r="F958" s="2">
        <f t="shared" si="207"/>
        <v>17.059824304999989</v>
      </c>
      <c r="G958" s="2">
        <f t="shared" si="208"/>
        <v>-21.685768969375001</v>
      </c>
    </row>
    <row r="959" spans="1:7" x14ac:dyDescent="0.2">
      <c r="A959" s="2" t="s">
        <v>40</v>
      </c>
      <c r="B959" s="2">
        <v>2041</v>
      </c>
      <c r="E959" s="2">
        <f t="shared" si="209"/>
        <v>-5.1858631062499967</v>
      </c>
      <c r="F959" s="2">
        <f t="shared" si="207"/>
        <v>16.614910782499994</v>
      </c>
      <c r="G959" s="2">
        <f t="shared" si="208"/>
        <v>-21.800805343437524</v>
      </c>
    </row>
    <row r="960" spans="1:7" x14ac:dyDescent="0.2">
      <c r="A960" s="2" t="s">
        <v>40</v>
      </c>
      <c r="B960" s="2">
        <v>2042</v>
      </c>
      <c r="E960" s="2">
        <f t="shared" si="209"/>
        <v>-5.7242535665624814</v>
      </c>
      <c r="F960" s="2">
        <f t="shared" si="207"/>
        <v>16.178395652187501</v>
      </c>
      <c r="G960" s="2">
        <f t="shared" si="208"/>
        <v>-21.902718560937501</v>
      </c>
    </row>
    <row r="961" spans="1:23" x14ac:dyDescent="0.2">
      <c r="A961" s="2" t="s">
        <v>40</v>
      </c>
      <c r="B961" s="2">
        <v>2043</v>
      </c>
      <c r="E961" s="2">
        <f t="shared" si="209"/>
        <v>-6.2449499878125039</v>
      </c>
      <c r="F961" s="2">
        <f t="shared" si="207"/>
        <v>15.749180194999987</v>
      </c>
      <c r="G961" s="2">
        <f t="shared" si="208"/>
        <v>-21.994095201249998</v>
      </c>
    </row>
    <row r="962" spans="1:23" x14ac:dyDescent="0.2">
      <c r="A962" s="2" t="s">
        <v>41</v>
      </c>
      <c r="B962" s="2">
        <v>1980</v>
      </c>
      <c r="C962" s="2">
        <v>4.0810000000000004</v>
      </c>
      <c r="D962" s="2">
        <v>-30.278418399719865</v>
      </c>
      <c r="E962" s="2">
        <f>DATA_PE!F482-DATA_PE!T482</f>
        <v>30.185405494687508</v>
      </c>
      <c r="F962" s="2">
        <f>DATA_PE!G482-DATA_PE!U482</f>
        <v>37.188326937187497</v>
      </c>
      <c r="G962" s="2">
        <f>DATA_PE!H482-DATA_PE!V482</f>
        <v>-7.0028555612500005</v>
      </c>
      <c r="H962" s="2">
        <f>DATA_PE!I482-DATA_PE!W482</f>
        <v>10.968301732499995</v>
      </c>
      <c r="I962" s="2">
        <f>DATA_PE!J482-DATA_PE!X482</f>
        <v>20.738087435312494</v>
      </c>
      <c r="J962" s="2">
        <f>DATA_PE!K482-DATA_PE!Y482</f>
        <v>-9.7697722818750083</v>
      </c>
      <c r="K962" s="2">
        <f>DATA_PE!L482-DATA_PE!Z482</f>
        <v>-1.7466096260342998</v>
      </c>
      <c r="M962" s="2" t="str">
        <f>A962</f>
        <v>South Africa</v>
      </c>
      <c r="N962" s="2">
        <v>1</v>
      </c>
      <c r="O962" s="2">
        <f>AVERAGE(C962:C965)</f>
        <v>-1.7785</v>
      </c>
      <c r="P962" s="2">
        <f t="shared" ref="P962:W962" si="210">AVERAGE(D962:D965)</f>
        <v>-30.278418399719865</v>
      </c>
      <c r="Q962" s="2">
        <f t="shared" si="210"/>
        <v>30.50689976765625</v>
      </c>
      <c r="R962" s="2">
        <f t="shared" si="210"/>
        <v>37.519762005156245</v>
      </c>
      <c r="S962" s="2">
        <f t="shared" si="210"/>
        <v>-7.0126004010937502</v>
      </c>
      <c r="T962" s="2">
        <f t="shared" si="210"/>
        <v>10.407394905703123</v>
      </c>
      <c r="U962" s="2">
        <f t="shared" si="210"/>
        <v>20.679245466171871</v>
      </c>
      <c r="V962" s="2">
        <f t="shared" si="210"/>
        <v>-10.271877781875007</v>
      </c>
      <c r="W962" s="2">
        <f t="shared" si="210"/>
        <v>1.449382434260492</v>
      </c>
    </row>
    <row r="963" spans="1:23" x14ac:dyDescent="0.2">
      <c r="A963" s="2" t="s">
        <v>41</v>
      </c>
      <c r="B963" s="2">
        <v>1981</v>
      </c>
      <c r="C963" s="2">
        <v>-6.2119999999999997</v>
      </c>
      <c r="D963" s="2">
        <v>-30.278418399719865</v>
      </c>
      <c r="E963" s="2">
        <f>DATA_PE!F483-DATA_PE!T483</f>
        <v>30.472755459062491</v>
      </c>
      <c r="F963" s="2">
        <f>DATA_PE!G483-DATA_PE!U483</f>
        <v>37.497822832812503</v>
      </c>
      <c r="G963" s="2">
        <f>DATA_PE!H483-DATA_PE!V483</f>
        <v>-7.0250748771874969</v>
      </c>
      <c r="H963" s="2">
        <f>DATA_PE!I483-DATA_PE!W483</f>
        <v>10.617359378749995</v>
      </c>
      <c r="I963" s="2">
        <f>DATA_PE!J483-DATA_PE!X483</f>
        <v>20.700662343750004</v>
      </c>
      <c r="J963" s="2">
        <f>DATA_PE!K483-DATA_PE!Y483</f>
        <v>-10.083388248125008</v>
      </c>
      <c r="K963" s="2">
        <f>DATA_PE!L483-DATA_PE!Z483</f>
        <v>3.298462177965543</v>
      </c>
      <c r="M963" s="2" t="str">
        <f t="shared" ref="M963:M993" si="211">A963</f>
        <v>South Africa</v>
      </c>
      <c r="N963" s="2">
        <v>2</v>
      </c>
      <c r="O963" s="2">
        <f>AVERAGE(C966:C969)</f>
        <v>2.9369999999999998</v>
      </c>
      <c r="P963" s="2">
        <f t="shared" ref="P963:W963" si="212">AVERAGE(D966:D969)</f>
        <v>-32.58002958899857</v>
      </c>
      <c r="Q963" s="2">
        <f t="shared" si="212"/>
        <v>29.947874857812494</v>
      </c>
      <c r="R963" s="2">
        <f t="shared" si="212"/>
        <v>37.176415333437504</v>
      </c>
      <c r="S963" s="2">
        <f t="shared" si="212"/>
        <v>-7.2287996462500024</v>
      </c>
      <c r="T963" s="2">
        <f t="shared" si="212"/>
        <v>8.610836448046868</v>
      </c>
      <c r="U963" s="2">
        <f t="shared" si="212"/>
        <v>20.158061420859376</v>
      </c>
      <c r="V963" s="2">
        <f t="shared" si="212"/>
        <v>-11.547582503515624</v>
      </c>
      <c r="W963" s="2">
        <f t="shared" si="212"/>
        <v>0.29777880406571933</v>
      </c>
    </row>
    <row r="964" spans="1:23" x14ac:dyDescent="0.2">
      <c r="A964" s="2" t="s">
        <v>41</v>
      </c>
      <c r="B964" s="2">
        <v>1982</v>
      </c>
      <c r="C964" s="2">
        <v>-4.5060000000000002</v>
      </c>
      <c r="D964" s="2">
        <v>-30.278418399719865</v>
      </c>
      <c r="E964" s="2">
        <f>DATA_PE!F484-DATA_PE!T484</f>
        <v>30.664611259687504</v>
      </c>
      <c r="F964" s="2">
        <f>DATA_PE!G484-DATA_PE!U484</f>
        <v>37.678938321249987</v>
      </c>
      <c r="G964" s="2">
        <f>DATA_PE!H484-DATA_PE!V484</f>
        <v>-7.0143629787499995</v>
      </c>
      <c r="H964" s="2">
        <f>DATA_PE!I484-DATA_PE!W484</f>
        <v>10.224519906874988</v>
      </c>
      <c r="I964" s="2">
        <f>DATA_PE!J484-DATA_PE!X484</f>
        <v>20.655923147187494</v>
      </c>
      <c r="J964" s="2">
        <f>DATA_PE!K484-DATA_PE!Y484</f>
        <v>-10.431425660312504</v>
      </c>
      <c r="K964" s="2">
        <f>DATA_PE!L484-DATA_PE!Z484</f>
        <v>3.5604940809679482</v>
      </c>
      <c r="M964" s="2" t="str">
        <f t="shared" si="211"/>
        <v>South Africa</v>
      </c>
      <c r="N964" s="2">
        <v>3</v>
      </c>
      <c r="O964" s="2">
        <f>AVERAGE(C970:C973)</f>
        <v>1.7292499999999997</v>
      </c>
      <c r="P964" s="2">
        <f t="shared" ref="P964:W964" si="213">AVERAGE(D970:D973)</f>
        <v>-15.890955988581604</v>
      </c>
      <c r="Q964" s="2">
        <f t="shared" si="213"/>
        <v>27.212469508593738</v>
      </c>
      <c r="R964" s="2">
        <f t="shared" si="213"/>
        <v>35.126215257265621</v>
      </c>
      <c r="S964" s="2">
        <f t="shared" si="213"/>
        <v>-7.9140603476562523</v>
      </c>
      <c r="T964" s="2">
        <f t="shared" si="213"/>
        <v>5.8548323184374897</v>
      </c>
      <c r="U964" s="2">
        <f t="shared" si="213"/>
        <v>18.729742042343752</v>
      </c>
      <c r="V964" s="2">
        <f t="shared" si="213"/>
        <v>-12.87491166695313</v>
      </c>
      <c r="W964" s="2">
        <f t="shared" si="213"/>
        <v>1.874210646278387</v>
      </c>
    </row>
    <row r="965" spans="1:23" x14ac:dyDescent="0.2">
      <c r="A965" s="2" t="s">
        <v>41</v>
      </c>
      <c r="B965" s="2">
        <v>1983</v>
      </c>
      <c r="C965" s="2">
        <v>-0.47699999999999998</v>
      </c>
      <c r="D965" s="2">
        <v>-30.278418399719865</v>
      </c>
      <c r="E965" s="2">
        <f>DATA_PE!F485-DATA_PE!T485</f>
        <v>30.704826857187491</v>
      </c>
      <c r="F965" s="2">
        <f>DATA_PE!G485-DATA_PE!U485</f>
        <v>37.713959929374987</v>
      </c>
      <c r="G965" s="2">
        <f>DATA_PE!H485-DATA_PE!V485</f>
        <v>-7.0081081871875019</v>
      </c>
      <c r="H965" s="2">
        <f>DATA_PE!I485-DATA_PE!W485</f>
        <v>9.8193986046875139</v>
      </c>
      <c r="I965" s="2">
        <f>DATA_PE!J485-DATA_PE!X485</f>
        <v>20.622308938437499</v>
      </c>
      <c r="J965" s="2">
        <f>DATA_PE!K485-DATA_PE!Y485</f>
        <v>-10.802924937187504</v>
      </c>
      <c r="K965" s="2">
        <f>DATA_PE!L485-DATA_PE!Z485</f>
        <v>0.68518310414277694</v>
      </c>
      <c r="M965" s="2" t="str">
        <f t="shared" si="211"/>
        <v>South Africa</v>
      </c>
      <c r="N965" s="2">
        <v>4</v>
      </c>
      <c r="O965" s="2">
        <f>AVERAGE(C974:C977)</f>
        <v>0.499</v>
      </c>
      <c r="P965" s="2">
        <f t="shared" ref="P965:W965" si="214">AVERAGE(D974:D977)</f>
        <v>-11.124629187694456</v>
      </c>
      <c r="Q965" s="2">
        <f t="shared" si="214"/>
        <v>21.98342241414062</v>
      </c>
      <c r="R965" s="2">
        <f t="shared" si="214"/>
        <v>30.54460177234375</v>
      </c>
      <c r="S965" s="2">
        <f t="shared" si="214"/>
        <v>-8.5612968707812538</v>
      </c>
      <c r="T965" s="2">
        <f t="shared" si="214"/>
        <v>1.8728307949999916</v>
      </c>
      <c r="U965" s="2">
        <f t="shared" si="214"/>
        <v>16.256266652499999</v>
      </c>
      <c r="V965" s="2">
        <f t="shared" si="214"/>
        <v>-14.3832504628125</v>
      </c>
      <c r="W965" s="2">
        <f t="shared" si="214"/>
        <v>-0.80955686673537963</v>
      </c>
    </row>
    <row r="966" spans="1:23" x14ac:dyDescent="0.2">
      <c r="A966" s="2" t="s">
        <v>41</v>
      </c>
      <c r="B966" s="2">
        <v>1984</v>
      </c>
      <c r="C966" s="2">
        <v>-2.4990000000000001</v>
      </c>
      <c r="D966" s="2">
        <v>-32.58002958899857</v>
      </c>
      <c r="E966" s="2">
        <f>DATA_PE!F486-DATA_PE!T486</f>
        <v>30.531623847187497</v>
      </c>
      <c r="F966" s="2">
        <f>DATA_PE!G486-DATA_PE!U486</f>
        <v>37.5843664625</v>
      </c>
      <c r="G966" s="2">
        <f>DATA_PE!H486-DATA_PE!V486</f>
        <v>-7.0538224653125008</v>
      </c>
      <c r="H966" s="2">
        <f>DATA_PE!I486-DATA_PE!W486</f>
        <v>9.286305733749991</v>
      </c>
      <c r="I966" s="2">
        <f>DATA_PE!J486-DATA_PE!X486</f>
        <v>20.356482041874997</v>
      </c>
      <c r="J966" s="2">
        <f>DATA_PE!K486-DATA_PE!Y486</f>
        <v>-11.070175129375004</v>
      </c>
      <c r="K966" s="2">
        <f>DATA_PE!L486-DATA_PE!Z486</f>
        <v>2.935039470459238</v>
      </c>
      <c r="M966" s="2" t="str">
        <f t="shared" si="211"/>
        <v>South Africa</v>
      </c>
      <c r="N966" s="2">
        <v>5</v>
      </c>
      <c r="O966" s="2">
        <f>AVERAGE(C978:C981)</f>
        <v>-1.2295</v>
      </c>
      <c r="P966" s="2">
        <f t="shared" ref="P966:W966" si="215">AVERAGE(D978:D981)</f>
        <v>-15.332758421895118</v>
      </c>
      <c r="Q966" s="2">
        <f t="shared" si="215"/>
        <v>16.714286372109363</v>
      </c>
      <c r="R966" s="2">
        <f t="shared" si="215"/>
        <v>25.896363801953118</v>
      </c>
      <c r="S966" s="2">
        <f t="shared" si="215"/>
        <v>-9.181818103750004</v>
      </c>
      <c r="T966" s="2">
        <f t="shared" si="215"/>
        <v>-1.7988104692968712</v>
      </c>
      <c r="U966" s="2">
        <f t="shared" si="215"/>
        <v>14.448006298124994</v>
      </c>
      <c r="V966" s="2">
        <f t="shared" si="215"/>
        <v>-16.246892888984377</v>
      </c>
      <c r="W966" s="2">
        <f t="shared" si="215"/>
        <v>0.17686417454186742</v>
      </c>
    </row>
    <row r="967" spans="1:23" x14ac:dyDescent="0.2">
      <c r="A967" s="2" t="s">
        <v>41</v>
      </c>
      <c r="B967" s="2">
        <v>1985</v>
      </c>
      <c r="C967" s="2">
        <v>4.0529999999999999</v>
      </c>
      <c r="D967" s="2">
        <v>-32.58002958899857</v>
      </c>
      <c r="E967" s="2">
        <f>DATA_PE!F487-DATA_PE!T487</f>
        <v>30.118395415312484</v>
      </c>
      <c r="F967" s="2">
        <f>DATA_PE!G487-DATA_PE!U487</f>
        <v>37.2877397675</v>
      </c>
      <c r="G967" s="2">
        <f>DATA_PE!H487-DATA_PE!V487</f>
        <v>-7.1692765500000046</v>
      </c>
      <c r="H967" s="2">
        <f>DATA_PE!I487-DATA_PE!W487</f>
        <v>8.8602389274999922</v>
      </c>
      <c r="I967" s="2">
        <f>DATA_PE!J487-DATA_PE!X487</f>
        <v>20.229809881874996</v>
      </c>
      <c r="J967" s="2">
        <f>DATA_PE!K487-DATA_PE!Y487</f>
        <v>-11.370856019999998</v>
      </c>
      <c r="K967" s="2">
        <f>DATA_PE!L487-DATA_PE!Z487</f>
        <v>9.3081035317412741E-3</v>
      </c>
      <c r="M967" s="2" t="str">
        <f t="shared" si="211"/>
        <v>South Africa</v>
      </c>
      <c r="N967" s="2">
        <v>6</v>
      </c>
      <c r="O967" s="2">
        <f>AVERAGE(C982:C985)</f>
        <v>-2.7500000000000024E-3</v>
      </c>
      <c r="P967" s="2">
        <f t="shared" ref="P967:W967" si="216">AVERAGE(D982:D985)</f>
        <v>-6.1960186232728187</v>
      </c>
      <c r="Q967" s="2">
        <f t="shared" si="216"/>
        <v>12.91523593398437</v>
      </c>
      <c r="R967" s="2">
        <f t="shared" si="216"/>
        <v>22.407577473515623</v>
      </c>
      <c r="S967" s="2">
        <f t="shared" si="216"/>
        <v>-9.4921371695312544</v>
      </c>
      <c r="T967" s="2">
        <f t="shared" si="216"/>
        <v>-5.4115234843749942</v>
      </c>
      <c r="U967" s="2">
        <f t="shared" si="216"/>
        <v>12.859925042343747</v>
      </c>
      <c r="V967" s="2">
        <f t="shared" si="216"/>
        <v>-18.271461523984378</v>
      </c>
      <c r="W967" s="2">
        <f t="shared" si="216"/>
        <v>-0.69503857454576989</v>
      </c>
    </row>
    <row r="968" spans="1:23" x14ac:dyDescent="0.2">
      <c r="A968" s="2" t="s">
        <v>41</v>
      </c>
      <c r="B968" s="2">
        <v>1986</v>
      </c>
      <c r="C968" s="2">
        <v>4.242</v>
      </c>
      <c r="D968" s="2">
        <v>-32.58002958899857</v>
      </c>
      <c r="E968" s="2">
        <f>DATA_PE!F488-DATA_PE!T488</f>
        <v>29.830817028750005</v>
      </c>
      <c r="F968" s="2">
        <f>DATA_PE!G488-DATA_PE!U488</f>
        <v>37.098772835937503</v>
      </c>
      <c r="G968" s="2">
        <f>DATA_PE!H488-DATA_PE!V488</f>
        <v>-7.2677538781250011</v>
      </c>
      <c r="H968" s="2">
        <f>DATA_PE!I488-DATA_PE!W488</f>
        <v>8.4339723009374836</v>
      </c>
      <c r="I968" s="2">
        <f>DATA_PE!J488-DATA_PE!X488</f>
        <v>20.1328542759375</v>
      </c>
      <c r="J968" s="2">
        <f>DATA_PE!K488-DATA_PE!Y488</f>
        <v>-11.698999795624994</v>
      </c>
      <c r="K968" s="2">
        <f>DATA_PE!L488-DATA_PE!Z488</f>
        <v>-1.1391040357510369</v>
      </c>
      <c r="M968" s="2" t="str">
        <f t="shared" si="211"/>
        <v>South Africa</v>
      </c>
      <c r="N968" s="2">
        <v>7</v>
      </c>
      <c r="O968" s="2">
        <f>AVERAGE(C986:C989)</f>
        <v>-4.6955</v>
      </c>
      <c r="P968" s="2">
        <f t="shared" ref="P968:W968" si="217">AVERAGE(D986:D989)</f>
        <v>-10.270426651993166</v>
      </c>
      <c r="Q968" s="2">
        <f t="shared" si="217"/>
        <v>11.882484776406235</v>
      </c>
      <c r="R968" s="2">
        <f t="shared" si="217"/>
        <v>21.053267107500002</v>
      </c>
      <c r="S968" s="2">
        <f t="shared" si="217"/>
        <v>-9.1707632933593786</v>
      </c>
      <c r="T968" s="2">
        <f t="shared" si="217"/>
        <v>-8.4601996891406372</v>
      </c>
      <c r="U968" s="2">
        <f t="shared" si="217"/>
        <v>11.59651036257813</v>
      </c>
      <c r="V968" s="2">
        <f t="shared" si="217"/>
        <v>-20.056555504609378</v>
      </c>
      <c r="W968" s="2">
        <f t="shared" si="217"/>
        <v>7.5168328363737102E-2</v>
      </c>
    </row>
    <row r="969" spans="1:23" x14ac:dyDescent="0.2">
      <c r="A969" s="2" t="s">
        <v>41</v>
      </c>
      <c r="B969" s="2">
        <v>1987</v>
      </c>
      <c r="C969" s="2">
        <v>5.952</v>
      </c>
      <c r="D969" s="2">
        <v>-32.58002958899857</v>
      </c>
      <c r="E969" s="2">
        <f>DATA_PE!F489-DATA_PE!T489</f>
        <v>29.310663139999981</v>
      </c>
      <c r="F969" s="2">
        <f>DATA_PE!G489-DATA_PE!U489</f>
        <v>36.734782267812491</v>
      </c>
      <c r="G969" s="2">
        <f>DATA_PE!H489-DATA_PE!V489</f>
        <v>-7.424345691562503</v>
      </c>
      <c r="H969" s="2">
        <f>DATA_PE!I489-DATA_PE!W489</f>
        <v>7.8628288300000051</v>
      </c>
      <c r="I969" s="2">
        <f>DATA_PE!J489-DATA_PE!X489</f>
        <v>19.913099483749999</v>
      </c>
      <c r="J969" s="2">
        <f>DATA_PE!K489-DATA_PE!Y489</f>
        <v>-12.050299069062504</v>
      </c>
      <c r="K969" s="2">
        <f>DATA_PE!L489-DATA_PE!Z489</f>
        <v>-0.61412832197706491</v>
      </c>
      <c r="M969" s="2" t="str">
        <f t="shared" si="211"/>
        <v>South Africa</v>
      </c>
      <c r="N969" s="2">
        <v>8</v>
      </c>
      <c r="O969" s="2">
        <f>AVERAGE(C990:C993)</f>
        <v>-4.3529999999999998</v>
      </c>
      <c r="P969" s="2">
        <f t="shared" ref="P969:W969" si="218">AVERAGE(D990:D993)</f>
        <v>-4.8163597291899638</v>
      </c>
      <c r="Q969" s="2">
        <f t="shared" si="218"/>
        <v>11.411274725</v>
      </c>
      <c r="R969" s="2">
        <f t="shared" si="218"/>
        <v>20.66644838796875</v>
      </c>
      <c r="S969" s="2">
        <f t="shared" si="218"/>
        <v>-9.2556571347656256</v>
      </c>
      <c r="T969" s="2">
        <f t="shared" si="218"/>
        <v>-10.605774042499997</v>
      </c>
      <c r="U969" s="2">
        <f t="shared" si="218"/>
        <v>10.596827733671866</v>
      </c>
      <c r="V969" s="2">
        <f t="shared" si="218"/>
        <v>-21.202597018750005</v>
      </c>
      <c r="W969" s="2">
        <f t="shared" si="218"/>
        <v>1.8980306710385979</v>
      </c>
    </row>
    <row r="970" spans="1:23" x14ac:dyDescent="0.2">
      <c r="A970" s="2" t="s">
        <v>41</v>
      </c>
      <c r="B970" s="2">
        <v>1988</v>
      </c>
      <c r="C970" s="2">
        <v>2.7829999999999999</v>
      </c>
      <c r="D970" s="2">
        <v>-15.890955988581604</v>
      </c>
      <c r="E970" s="2">
        <f>DATA_PE!F490-DATA_PE!T490</f>
        <v>28.608433356249996</v>
      </c>
      <c r="F970" s="2">
        <f>DATA_PE!G490-DATA_PE!U490</f>
        <v>36.226826313750003</v>
      </c>
      <c r="G970" s="2">
        <f>DATA_PE!H490-DATA_PE!V490</f>
        <v>-7.6183978931250032</v>
      </c>
      <c r="H970" s="2">
        <f>DATA_PE!I490-DATA_PE!W490</f>
        <v>7.082751632499992</v>
      </c>
      <c r="I970" s="2">
        <f>DATA_PE!J490-DATA_PE!X490</f>
        <v>19.507416907812502</v>
      </c>
      <c r="J970" s="2">
        <f>DATA_PE!K490-DATA_PE!Y490</f>
        <v>-12.424668538750009</v>
      </c>
      <c r="K970" s="2">
        <f>DATA_PE!L490-DATA_PE!Z490</f>
        <v>1.3566492738130589</v>
      </c>
      <c r="M970" s="2" t="str">
        <f t="shared" si="211"/>
        <v>South Africa</v>
      </c>
      <c r="N970" s="2">
        <v>9</v>
      </c>
      <c r="Q970" s="2">
        <f>T962</f>
        <v>10.407394905703123</v>
      </c>
      <c r="R970" s="2">
        <f t="shared" ref="R970:S977" si="219">U962</f>
        <v>20.679245466171871</v>
      </c>
      <c r="S970" s="2">
        <f t="shared" si="219"/>
        <v>-10.271877781875007</v>
      </c>
    </row>
    <row r="971" spans="1:23" x14ac:dyDescent="0.2">
      <c r="A971" s="2" t="s">
        <v>41</v>
      </c>
      <c r="B971" s="2">
        <v>1989</v>
      </c>
      <c r="C971" s="2">
        <v>1.577</v>
      </c>
      <c r="D971" s="2">
        <v>-15.890955988581604</v>
      </c>
      <c r="E971" s="2">
        <f>DATA_PE!F491-DATA_PE!T491</f>
        <v>27.794058337187494</v>
      </c>
      <c r="F971" s="2">
        <f>DATA_PE!G491-DATA_PE!U491</f>
        <v>35.617275335624988</v>
      </c>
      <c r="G971" s="2">
        <f>DATA_PE!H491-DATA_PE!V491</f>
        <v>-7.8234857290625008</v>
      </c>
      <c r="H971" s="2">
        <f>DATA_PE!I491-DATA_PE!W491</f>
        <v>6.4106231015624857</v>
      </c>
      <c r="I971" s="2">
        <f>DATA_PE!J491-DATA_PE!X491</f>
        <v>19.114784934999992</v>
      </c>
      <c r="J971" s="2">
        <f>DATA_PE!K491-DATA_PE!Y491</f>
        <v>-12.704081374687497</v>
      </c>
      <c r="K971" s="2">
        <f>DATA_PE!L491-DATA_PE!Z491</f>
        <v>2.7062657182709735</v>
      </c>
      <c r="M971" s="2" t="str">
        <f t="shared" si="211"/>
        <v>South Africa</v>
      </c>
      <c r="N971" s="2">
        <v>10</v>
      </c>
      <c r="Q971" s="2">
        <f t="shared" ref="Q971:Q977" si="220">T963</f>
        <v>8.610836448046868</v>
      </c>
      <c r="R971" s="2">
        <f t="shared" si="219"/>
        <v>20.158061420859376</v>
      </c>
      <c r="S971" s="2">
        <f t="shared" si="219"/>
        <v>-11.547582503515624</v>
      </c>
    </row>
    <row r="972" spans="1:23" x14ac:dyDescent="0.2">
      <c r="A972" s="2" t="s">
        <v>41</v>
      </c>
      <c r="B972" s="2">
        <v>1990</v>
      </c>
      <c r="C972" s="2">
        <v>1.379</v>
      </c>
      <c r="D972" s="2">
        <v>-15.890955988581604</v>
      </c>
      <c r="E972" s="2">
        <f>DATA_PE!F492-DATA_PE!T492</f>
        <v>26.911671566874993</v>
      </c>
      <c r="F972" s="2">
        <f>DATA_PE!G492-DATA_PE!U492</f>
        <v>34.932589971562493</v>
      </c>
      <c r="G972" s="2">
        <f>DATA_PE!H492-DATA_PE!V492</f>
        <v>-8.0209543871875049</v>
      </c>
      <c r="H972" s="2">
        <f>DATA_PE!I492-DATA_PE!W492</f>
        <v>5.4970574846874882</v>
      </c>
      <c r="I972" s="2">
        <f>DATA_PE!J492-DATA_PE!X492</f>
        <v>18.509109436874997</v>
      </c>
      <c r="J972" s="2">
        <f>DATA_PE!K492-DATA_PE!Y492</f>
        <v>-13.012112171250003</v>
      </c>
      <c r="K972" s="2">
        <f>DATA_PE!L492-DATA_PE!Z492</f>
        <v>2.0638109386687615</v>
      </c>
      <c r="M972" s="2" t="str">
        <f t="shared" si="211"/>
        <v>South Africa</v>
      </c>
      <c r="N972" s="2">
        <v>11</v>
      </c>
      <c r="Q972" s="2">
        <f t="shared" si="220"/>
        <v>5.8548323184374897</v>
      </c>
      <c r="R972" s="2">
        <f t="shared" si="219"/>
        <v>18.729742042343752</v>
      </c>
      <c r="S972" s="2">
        <f t="shared" si="219"/>
        <v>-12.87491166695313</v>
      </c>
    </row>
    <row r="973" spans="1:23" x14ac:dyDescent="0.2">
      <c r="A973" s="2" t="s">
        <v>41</v>
      </c>
      <c r="B973" s="2">
        <v>1991</v>
      </c>
      <c r="C973" s="2">
        <v>1.1779999999999999</v>
      </c>
      <c r="D973" s="2">
        <v>-15.890955988581604</v>
      </c>
      <c r="E973" s="2">
        <f>DATA_PE!F493-DATA_PE!T493</f>
        <v>25.53571477406247</v>
      </c>
      <c r="F973" s="2">
        <f>DATA_PE!G493-DATA_PE!U493</f>
        <v>33.728169408124991</v>
      </c>
      <c r="G973" s="2">
        <f>DATA_PE!H493-DATA_PE!V493</f>
        <v>-8.1934033812500005</v>
      </c>
      <c r="H973" s="2">
        <f>DATA_PE!I493-DATA_PE!W493</f>
        <v>4.4288970549999931</v>
      </c>
      <c r="I973" s="2">
        <f>DATA_PE!J493-DATA_PE!X493</f>
        <v>17.787656889687504</v>
      </c>
      <c r="J973" s="2">
        <f>DATA_PE!K493-DATA_PE!Y493</f>
        <v>-13.358784583125006</v>
      </c>
      <c r="K973" s="2">
        <f>DATA_PE!L493-DATA_PE!Z493</f>
        <v>1.3701166543607544</v>
      </c>
      <c r="M973" s="2" t="str">
        <f t="shared" si="211"/>
        <v>South Africa</v>
      </c>
      <c r="N973" s="2">
        <v>12</v>
      </c>
      <c r="Q973" s="2">
        <f t="shared" si="220"/>
        <v>1.8728307949999916</v>
      </c>
      <c r="R973" s="2">
        <f t="shared" si="219"/>
        <v>16.256266652499999</v>
      </c>
      <c r="S973" s="2">
        <f t="shared" si="219"/>
        <v>-14.3832504628125</v>
      </c>
    </row>
    <row r="974" spans="1:23" x14ac:dyDescent="0.2">
      <c r="A974" s="2" t="s">
        <v>41</v>
      </c>
      <c r="B974" s="2">
        <v>1992</v>
      </c>
      <c r="C974" s="2">
        <v>1.504</v>
      </c>
      <c r="D974" s="2">
        <v>-11.124629187694456</v>
      </c>
      <c r="E974" s="2">
        <f>DATA_PE!F494-DATA_PE!T494</f>
        <v>24.130969068437487</v>
      </c>
      <c r="F974" s="2">
        <f>DATA_PE!G494-DATA_PE!U494</f>
        <v>32.485131174062502</v>
      </c>
      <c r="G974" s="2">
        <f>DATA_PE!H494-DATA_PE!V494</f>
        <v>-8.3542386250000025</v>
      </c>
      <c r="H974" s="2">
        <f>DATA_PE!I494-DATA_PE!W494</f>
        <v>3.3410799578124966</v>
      </c>
      <c r="I974" s="2">
        <f>DATA_PE!J494-DATA_PE!X494</f>
        <v>17.097704600312497</v>
      </c>
      <c r="J974" s="2">
        <f>DATA_PE!K494-DATA_PE!Y494</f>
        <v>-13.756625551250002</v>
      </c>
      <c r="K974" s="2">
        <f>DATA_PE!L494-DATA_PE!Z494</f>
        <v>-1.6079507140450615</v>
      </c>
      <c r="M974" s="2" t="str">
        <f t="shared" si="211"/>
        <v>South Africa</v>
      </c>
      <c r="N974" s="2">
        <v>13</v>
      </c>
      <c r="Q974" s="2">
        <f t="shared" si="220"/>
        <v>-1.7988104692968712</v>
      </c>
      <c r="R974" s="2">
        <f t="shared" si="219"/>
        <v>14.448006298124994</v>
      </c>
      <c r="S974" s="2">
        <f t="shared" si="219"/>
        <v>-16.246892888984377</v>
      </c>
    </row>
    <row r="975" spans="1:23" x14ac:dyDescent="0.2">
      <c r="A975" s="2" t="s">
        <v>41</v>
      </c>
      <c r="B975" s="2">
        <v>1993</v>
      </c>
      <c r="C975" s="2">
        <v>2.13</v>
      </c>
      <c r="D975" s="2">
        <v>-11.124629187694456</v>
      </c>
      <c r="E975" s="2">
        <f>DATA_PE!F495-DATA_PE!T495</f>
        <v>22.714455330312511</v>
      </c>
      <c r="F975" s="2">
        <f>DATA_PE!G495-DATA_PE!U495</f>
        <v>31.21728628968749</v>
      </c>
      <c r="G975" s="2">
        <f>DATA_PE!H495-DATA_PE!V495</f>
        <v>-8.5031272143750041</v>
      </c>
      <c r="H975" s="2">
        <f>DATA_PE!I495-DATA_PE!W495</f>
        <v>2.2997394337499912</v>
      </c>
      <c r="I975" s="2">
        <f>DATA_PE!J495-DATA_PE!X495</f>
        <v>16.50877940625</v>
      </c>
      <c r="J975" s="2">
        <f>DATA_PE!K495-DATA_PE!Y495</f>
        <v>-14.209280461562496</v>
      </c>
      <c r="K975" s="2">
        <f>DATA_PE!L495-DATA_PE!Z495</f>
        <v>-1.2886624671913456</v>
      </c>
      <c r="M975" s="2" t="str">
        <f t="shared" si="211"/>
        <v>South Africa</v>
      </c>
      <c r="N975" s="2">
        <v>14</v>
      </c>
      <c r="Q975" s="2">
        <f t="shared" si="220"/>
        <v>-5.4115234843749942</v>
      </c>
      <c r="R975" s="2">
        <f t="shared" si="219"/>
        <v>12.859925042343747</v>
      </c>
      <c r="S975" s="2">
        <f t="shared" si="219"/>
        <v>-18.271461523984378</v>
      </c>
    </row>
    <row r="976" spans="1:23" x14ac:dyDescent="0.2">
      <c r="A976" s="2" t="s">
        <v>41</v>
      </c>
      <c r="B976" s="2">
        <v>1994</v>
      </c>
      <c r="C976" s="2">
        <v>1.2E-2</v>
      </c>
      <c r="D976" s="2">
        <v>-11.124629187694456</v>
      </c>
      <c r="E976" s="2">
        <f>DATA_PE!F496-DATA_PE!T496</f>
        <v>21.275991534687485</v>
      </c>
      <c r="F976" s="2">
        <f>DATA_PE!G496-DATA_PE!U496</f>
        <v>29.912382721874998</v>
      </c>
      <c r="G976" s="2">
        <f>DATA_PE!H496-DATA_PE!V496</f>
        <v>-8.6364606990625035</v>
      </c>
      <c r="H976" s="2">
        <f>DATA_PE!I496-DATA_PE!W496</f>
        <v>1.3726956021874983</v>
      </c>
      <c r="I976" s="2">
        <f>DATA_PE!J496-DATA_PE!X496</f>
        <v>15.946946058437497</v>
      </c>
      <c r="J976" s="2">
        <f>DATA_PE!K496-DATA_PE!Y496</f>
        <v>-14.573220117500002</v>
      </c>
      <c r="K976" s="2">
        <f>DATA_PE!L496-DATA_PE!Z496</f>
        <v>-0.60005963703802567</v>
      </c>
      <c r="M976" s="2" t="str">
        <f t="shared" si="211"/>
        <v>South Africa</v>
      </c>
      <c r="N976" s="2">
        <v>15</v>
      </c>
      <c r="Q976" s="2">
        <f t="shared" si="220"/>
        <v>-8.4601996891406372</v>
      </c>
      <c r="R976" s="2">
        <f t="shared" si="219"/>
        <v>11.59651036257813</v>
      </c>
      <c r="S976" s="2">
        <f t="shared" si="219"/>
        <v>-20.056555504609378</v>
      </c>
    </row>
    <row r="977" spans="1:19" x14ac:dyDescent="0.2">
      <c r="A977" s="2" t="s">
        <v>41</v>
      </c>
      <c r="B977" s="2">
        <v>1995</v>
      </c>
      <c r="C977" s="2">
        <v>-1.65</v>
      </c>
      <c r="D977" s="2">
        <v>-11.124629187694456</v>
      </c>
      <c r="E977" s="2">
        <f>DATA_PE!F497-DATA_PE!T497</f>
        <v>19.812273723125003</v>
      </c>
      <c r="F977" s="2">
        <f>DATA_PE!G497-DATA_PE!U497</f>
        <v>28.563606903749996</v>
      </c>
      <c r="G977" s="2">
        <f>DATA_PE!H497-DATA_PE!V497</f>
        <v>-8.7513609446875034</v>
      </c>
      <c r="H977" s="2">
        <f>DATA_PE!I497-DATA_PE!W497</f>
        <v>0.47780818624998034</v>
      </c>
      <c r="I977" s="2">
        <f>DATA_PE!J497-DATA_PE!X497</f>
        <v>15.471636545000006</v>
      </c>
      <c r="J977" s="2">
        <f>DATA_PE!K497-DATA_PE!Y497</f>
        <v>-14.993875720937504</v>
      </c>
      <c r="K977" s="2">
        <f>DATA_PE!L497-DATA_PE!Z497</f>
        <v>0.25844535133291435</v>
      </c>
      <c r="M977" s="2" t="str">
        <f t="shared" si="211"/>
        <v>South Africa</v>
      </c>
      <c r="N977" s="2">
        <v>16</v>
      </c>
      <c r="Q977" s="2">
        <f t="shared" si="220"/>
        <v>-10.605774042499997</v>
      </c>
      <c r="R977" s="2">
        <f t="shared" si="219"/>
        <v>10.596827733671866</v>
      </c>
      <c r="S977" s="2">
        <f t="shared" si="219"/>
        <v>-21.202597018750005</v>
      </c>
    </row>
    <row r="978" spans="1:19" x14ac:dyDescent="0.2">
      <c r="A978" s="2" t="s">
        <v>41</v>
      </c>
      <c r="B978" s="2">
        <v>1996</v>
      </c>
      <c r="C978" s="2">
        <v>-1.151</v>
      </c>
      <c r="D978" s="2">
        <v>-15.332758421895118</v>
      </c>
      <c r="E978" s="2">
        <f>DATA_PE!F498-DATA_PE!T498</f>
        <v>18.66761852343749</v>
      </c>
      <c r="F978" s="2">
        <f>DATA_PE!G498-DATA_PE!U498</f>
        <v>27.587589898124996</v>
      </c>
      <c r="G978" s="2">
        <f>DATA_PE!H498-DATA_PE!V498</f>
        <v>-8.918942270937503</v>
      </c>
      <c r="H978" s="2">
        <f>DATA_PE!I498-DATA_PE!W498</f>
        <v>-0.40521467374999531</v>
      </c>
      <c r="I978" s="2">
        <f>DATA_PE!J498-DATA_PE!X498</f>
        <v>15.060817929374988</v>
      </c>
      <c r="J978" s="2">
        <f>DATA_PE!K498-DATA_PE!Y498</f>
        <v>-15.46697520062501</v>
      </c>
      <c r="K978" s="2">
        <f>DATA_PE!L498-DATA_PE!Z498</f>
        <v>1.6691626932064008</v>
      </c>
      <c r="M978" s="2" t="str">
        <f t="shared" si="211"/>
        <v>South Africa</v>
      </c>
    </row>
    <row r="979" spans="1:19" x14ac:dyDescent="0.2">
      <c r="A979" s="2" t="s">
        <v>41</v>
      </c>
      <c r="B979" s="2">
        <v>1997</v>
      </c>
      <c r="C979" s="2">
        <v>-1.492</v>
      </c>
      <c r="D979" s="2">
        <v>-15.332758421895118</v>
      </c>
      <c r="E979" s="2">
        <f>DATA_PE!F499-DATA_PE!T499</f>
        <v>17.40413433906248</v>
      </c>
      <c r="F979" s="2">
        <f>DATA_PE!G499-DATA_PE!U499</f>
        <v>26.49375345999999</v>
      </c>
      <c r="G979" s="2">
        <f>DATA_PE!H499-DATA_PE!V499</f>
        <v>-9.0896027578125036</v>
      </c>
      <c r="H979" s="2">
        <f>DATA_PE!I499-DATA_PE!W499</f>
        <v>-1.3271423281250065</v>
      </c>
      <c r="I979" s="2">
        <f>DATA_PE!J499-DATA_PE!X499</f>
        <v>14.658628462499987</v>
      </c>
      <c r="J979" s="2">
        <f>DATA_PE!K499-DATA_PE!Y499</f>
        <v>-15.984715948125007</v>
      </c>
      <c r="K979" s="2">
        <f>DATA_PE!L499-DATA_PE!Z499</f>
        <v>1.0959182402915981</v>
      </c>
      <c r="M979" s="2" t="str">
        <f t="shared" si="211"/>
        <v>South Africa</v>
      </c>
    </row>
    <row r="980" spans="1:19" x14ac:dyDescent="0.2">
      <c r="A980" s="2" t="s">
        <v>41</v>
      </c>
      <c r="B980" s="2">
        <v>1998</v>
      </c>
      <c r="C980" s="2">
        <v>-1.764</v>
      </c>
      <c r="D980" s="2">
        <v>-15.332758421895118</v>
      </c>
      <c r="E980" s="2">
        <f>DATA_PE!F500-DATA_PE!T500</f>
        <v>16.06135002218749</v>
      </c>
      <c r="F980" s="2">
        <f>DATA_PE!G500-DATA_PE!U500</f>
        <v>25.327721136562506</v>
      </c>
      <c r="G980" s="2">
        <f>DATA_PE!H500-DATA_PE!V500</f>
        <v>-9.2663502437500025</v>
      </c>
      <c r="H980" s="2">
        <f>DATA_PE!I500-DATA_PE!W500</f>
        <v>-2.3071034290624937</v>
      </c>
      <c r="I980" s="2">
        <f>DATA_PE!J500-DATA_PE!X500</f>
        <v>14.236471348437501</v>
      </c>
      <c r="J980" s="2">
        <f>DATA_PE!K500-DATA_PE!Y500</f>
        <v>-16.543679529687495</v>
      </c>
      <c r="K980" s="2">
        <f>DATA_PE!L500-DATA_PE!Z500</f>
        <v>-0.65188539873425022</v>
      </c>
      <c r="M980" s="2" t="str">
        <f t="shared" si="211"/>
        <v>South Africa</v>
      </c>
    </row>
    <row r="981" spans="1:19" x14ac:dyDescent="0.2">
      <c r="A981" s="2" t="s">
        <v>41</v>
      </c>
      <c r="B981" s="2">
        <v>1999</v>
      </c>
      <c r="C981" s="2">
        <v>-0.51100000000000001</v>
      </c>
      <c r="D981" s="2">
        <v>-15.332758421895118</v>
      </c>
      <c r="E981" s="2">
        <f>DATA_PE!F501-DATA_PE!T501</f>
        <v>14.724042603749993</v>
      </c>
      <c r="F981" s="2">
        <f>DATA_PE!G501-DATA_PE!U501</f>
        <v>24.176390713124992</v>
      </c>
      <c r="G981" s="2">
        <f>DATA_PE!H501-DATA_PE!V501</f>
        <v>-9.4523771425000049</v>
      </c>
      <c r="H981" s="2">
        <f>DATA_PE!I501-DATA_PE!W501</f>
        <v>-3.1557814462499891</v>
      </c>
      <c r="I981" s="2">
        <f>DATA_PE!J501-DATA_PE!X501</f>
        <v>13.836107452187502</v>
      </c>
      <c r="J981" s="2">
        <f>DATA_PE!K501-DATA_PE!Y501</f>
        <v>-16.992200877499993</v>
      </c>
      <c r="K981" s="2">
        <f>DATA_PE!L501-DATA_PE!Z501</f>
        <v>-1.4057388365962793</v>
      </c>
      <c r="M981" s="2" t="str">
        <f t="shared" si="211"/>
        <v>South Africa</v>
      </c>
    </row>
    <row r="982" spans="1:19" x14ac:dyDescent="0.2">
      <c r="A982" s="2" t="s">
        <v>41</v>
      </c>
      <c r="B982" s="2">
        <v>2000</v>
      </c>
      <c r="C982" s="2">
        <v>-0.129</v>
      </c>
      <c r="D982" s="2">
        <v>-6.1960186232728187</v>
      </c>
      <c r="E982" s="2">
        <f>DATA_PE!F502-DATA_PE!T502</f>
        <v>13.469583422812498</v>
      </c>
      <c r="F982" s="2">
        <f>DATA_PE!G502-DATA_PE!U502</f>
        <v>23.114956674062491</v>
      </c>
      <c r="G982" s="2">
        <f>DATA_PE!H502-DATA_PE!V502</f>
        <v>-9.6455630462499986</v>
      </c>
      <c r="H982" s="2">
        <f>DATA_PE!I502-DATA_PE!W502</f>
        <v>-4.0486334415624938</v>
      </c>
      <c r="I982" s="2">
        <f>DATA_PE!J502-DATA_PE!X502</f>
        <v>13.431063015937493</v>
      </c>
      <c r="J982" s="2">
        <f>DATA_PE!K502-DATA_PE!Y502</f>
        <v>-17.479782055624995</v>
      </c>
      <c r="K982" s="2">
        <f>DATA_PE!L502-DATA_PE!Z502</f>
        <v>-1.2356013286815952</v>
      </c>
      <c r="M982" s="2" t="str">
        <f t="shared" si="211"/>
        <v>South Africa</v>
      </c>
    </row>
    <row r="983" spans="1:19" x14ac:dyDescent="0.2">
      <c r="A983" s="2" t="s">
        <v>41</v>
      </c>
      <c r="B983" s="2">
        <v>2001</v>
      </c>
      <c r="C983" s="2">
        <v>0.28100000000000003</v>
      </c>
      <c r="D983" s="2">
        <v>-6.1960186232728187</v>
      </c>
      <c r="E983" s="2">
        <f>DATA_PE!F503-DATA_PE!T503</f>
        <v>13.051041377499992</v>
      </c>
      <c r="F983" s="2">
        <f>DATA_PE!G503-DATA_PE!U503</f>
        <v>22.587547197187501</v>
      </c>
      <c r="G983" s="2">
        <f>DATA_PE!H503-DATA_PE!V503</f>
        <v>-9.5365403434375047</v>
      </c>
      <c r="H983" s="2">
        <f>DATA_PE!I503-DATA_PE!W503</f>
        <v>-4.9646658146874998</v>
      </c>
      <c r="I983" s="2">
        <f>DATA_PE!J503-DATA_PE!X503</f>
        <v>13.032703441875004</v>
      </c>
      <c r="J983" s="2">
        <f>DATA_PE!K503-DATA_PE!Y503</f>
        <v>-17.997321262500002</v>
      </c>
      <c r="K983" s="2">
        <f>DATA_PE!L503-DATA_PE!Z503</f>
        <v>-0.83342209281455992</v>
      </c>
      <c r="M983" s="2" t="str">
        <f t="shared" si="211"/>
        <v>South Africa</v>
      </c>
    </row>
    <row r="984" spans="1:19" x14ac:dyDescent="0.2">
      <c r="A984" s="2" t="s">
        <v>41</v>
      </c>
      <c r="B984" s="2">
        <v>2002</v>
      </c>
      <c r="C984" s="2">
        <v>0.82699999999999996</v>
      </c>
      <c r="D984" s="2">
        <v>-6.1960186232728187</v>
      </c>
      <c r="E984" s="2">
        <f>DATA_PE!F504-DATA_PE!T504</f>
        <v>12.713930403749998</v>
      </c>
      <c r="F984" s="2">
        <f>DATA_PE!G504-DATA_PE!U504</f>
        <v>22.152968708750013</v>
      </c>
      <c r="G984" s="2">
        <f>DATA_PE!H504-DATA_PE!V504</f>
        <v>-9.4380086062500048</v>
      </c>
      <c r="H984" s="2">
        <f>DATA_PE!I504-DATA_PE!W504</f>
        <v>-5.8730619196874869</v>
      </c>
      <c r="I984" s="2">
        <f>DATA_PE!J504-DATA_PE!X504</f>
        <v>12.658822040312504</v>
      </c>
      <c r="J984" s="2">
        <f>DATA_PE!K504-DATA_PE!Y504</f>
        <v>-18.531936743749998</v>
      </c>
      <c r="K984" s="2">
        <f>DATA_PE!L504-DATA_PE!Z504</f>
        <v>1.5890654227067591E-3</v>
      </c>
      <c r="M984" s="2" t="str">
        <f t="shared" si="211"/>
        <v>South Africa</v>
      </c>
    </row>
    <row r="985" spans="1:19" x14ac:dyDescent="0.2">
      <c r="A985" s="2" t="s">
        <v>41</v>
      </c>
      <c r="B985" s="2">
        <v>2003</v>
      </c>
      <c r="C985" s="2">
        <v>-0.99</v>
      </c>
      <c r="D985" s="2">
        <v>-6.1960186232728187</v>
      </c>
      <c r="E985" s="2">
        <f>DATA_PE!F505-DATA_PE!T505</f>
        <v>12.426388531874991</v>
      </c>
      <c r="F985" s="2">
        <f>DATA_PE!G505-DATA_PE!U505</f>
        <v>21.774837314062502</v>
      </c>
      <c r="G985" s="2">
        <f>DATA_PE!H505-DATA_PE!V505</f>
        <v>-9.3484366821875078</v>
      </c>
      <c r="H985" s="2">
        <f>DATA_PE!I505-DATA_PE!W505</f>
        <v>-6.7597327615624963</v>
      </c>
      <c r="I985" s="2">
        <f>DATA_PE!J505-DATA_PE!X505</f>
        <v>12.317111671249993</v>
      </c>
      <c r="J985" s="2">
        <f>DATA_PE!K505-DATA_PE!Y505</f>
        <v>-19.076806034062507</v>
      </c>
      <c r="K985" s="2">
        <f>DATA_PE!L505-DATA_PE!Z505</f>
        <v>-0.7127199421096313</v>
      </c>
      <c r="M985" s="2" t="str">
        <f t="shared" si="211"/>
        <v>South Africa</v>
      </c>
    </row>
    <row r="986" spans="1:19" x14ac:dyDescent="0.2">
      <c r="A986" s="2" t="s">
        <v>41</v>
      </c>
      <c r="B986" s="2">
        <v>2004</v>
      </c>
      <c r="C986" s="2">
        <v>-3.0350000000000001</v>
      </c>
      <c r="D986" s="2">
        <v>-10.270426651993166</v>
      </c>
      <c r="E986" s="2">
        <f>DATA_PE!F506-DATA_PE!T506</f>
        <v>12.142405565624983</v>
      </c>
      <c r="F986" s="2">
        <f>DATA_PE!G506-DATA_PE!U506</f>
        <v>21.408081275000001</v>
      </c>
      <c r="G986" s="2">
        <f>DATA_PE!H506-DATA_PE!V506</f>
        <v>-9.2659474315625019</v>
      </c>
      <c r="H986" s="2">
        <f>DATA_PE!I506-DATA_PE!W506</f>
        <v>-7.4483879615625028</v>
      </c>
      <c r="I986" s="2">
        <f>DATA_PE!J506-DATA_PE!X506</f>
        <v>12.012746071562507</v>
      </c>
      <c r="J986" s="2">
        <f>DATA_PE!K506-DATA_PE!Y506</f>
        <v>-19.461061514687504</v>
      </c>
      <c r="K986" s="2">
        <f>DATA_PE!L506-DATA_PE!Z506</f>
        <v>-1.0850331143574632</v>
      </c>
      <c r="M986" s="2" t="str">
        <f t="shared" si="211"/>
        <v>South Africa</v>
      </c>
    </row>
    <row r="987" spans="1:19" x14ac:dyDescent="0.2">
      <c r="A987" s="2" t="s">
        <v>41</v>
      </c>
      <c r="B987" s="2">
        <v>2005</v>
      </c>
      <c r="C987" s="2">
        <v>-3.4689999999999999</v>
      </c>
      <c r="D987" s="2">
        <v>-10.270426651993166</v>
      </c>
      <c r="E987" s="2">
        <f>DATA_PE!F507-DATA_PE!T507</f>
        <v>11.851661166874976</v>
      </c>
      <c r="F987" s="2">
        <f>DATA_PE!G507-DATA_PE!U507</f>
        <v>21.044966800312501</v>
      </c>
      <c r="G987" s="2">
        <f>DATA_PE!H507-DATA_PE!V507</f>
        <v>-9.1931809662500044</v>
      </c>
      <c r="H987" s="2">
        <f>DATA_PE!I507-DATA_PE!W507</f>
        <v>-8.1343631068750142</v>
      </c>
      <c r="I987" s="2">
        <f>DATA_PE!J507-DATA_PE!X507</f>
        <v>11.723423364062498</v>
      </c>
      <c r="J987" s="2">
        <f>DATA_PE!K507-DATA_PE!Y507</f>
        <v>-19.857993434062504</v>
      </c>
      <c r="K987" s="2">
        <f>DATA_PE!L507-DATA_PE!Z507</f>
        <v>-0.45064534755807473</v>
      </c>
      <c r="M987" s="2" t="str">
        <f t="shared" si="211"/>
        <v>South Africa</v>
      </c>
    </row>
    <row r="988" spans="1:19" x14ac:dyDescent="0.2">
      <c r="A988" s="2" t="s">
        <v>41</v>
      </c>
      <c r="B988" s="2">
        <v>2006</v>
      </c>
      <c r="C988" s="2">
        <v>-5.3070000000000004</v>
      </c>
      <c r="D988" s="2">
        <v>-10.270426651993166</v>
      </c>
      <c r="E988" s="2">
        <f>DATA_PE!F508-DATA_PE!T508</f>
        <v>11.80759999562499</v>
      </c>
      <c r="F988" s="2">
        <f>DATA_PE!G508-DATA_PE!U508</f>
        <v>20.936925802187499</v>
      </c>
      <c r="G988" s="2">
        <f>DATA_PE!H508-DATA_PE!V508</f>
        <v>-9.1292893556250014</v>
      </c>
      <c r="H988" s="2">
        <f>DATA_PE!I508-DATA_PE!W508</f>
        <v>-8.8069482628125044</v>
      </c>
      <c r="I988" s="2">
        <f>DATA_PE!J508-DATA_PE!X508</f>
        <v>11.452842874375005</v>
      </c>
      <c r="J988" s="2">
        <f>DATA_PE!K508-DATA_PE!Y508</f>
        <v>-20.259035250624997</v>
      </c>
      <c r="K988" s="2">
        <f>DATA_PE!L508-DATA_PE!Z508</f>
        <v>0.34060283968284122</v>
      </c>
      <c r="M988" s="2" t="str">
        <f t="shared" si="211"/>
        <v>South Africa</v>
      </c>
    </row>
    <row r="989" spans="1:19" x14ac:dyDescent="0.2">
      <c r="A989" s="2" t="s">
        <v>41</v>
      </c>
      <c r="B989" s="2">
        <v>2007</v>
      </c>
      <c r="C989" s="2">
        <v>-6.9710000000000001</v>
      </c>
      <c r="D989" s="2">
        <v>-10.270426651993166</v>
      </c>
      <c r="E989" s="2">
        <f>DATA_PE!F509-DATA_PE!T509</f>
        <v>11.728272377499991</v>
      </c>
      <c r="F989" s="2">
        <f>DATA_PE!G509-DATA_PE!U509</f>
        <v>20.823094552500006</v>
      </c>
      <c r="G989" s="2">
        <f>DATA_PE!H509-DATA_PE!V509</f>
        <v>-9.0946354200000048</v>
      </c>
      <c r="H989" s="2">
        <f>DATA_PE!I509-DATA_PE!W509</f>
        <v>-9.4510994253125276</v>
      </c>
      <c r="I989" s="2">
        <f>DATA_PE!J509-DATA_PE!X509</f>
        <v>11.197029140312505</v>
      </c>
      <c r="J989" s="2">
        <f>DATA_PE!K509-DATA_PE!Y509</f>
        <v>-20.648131819062506</v>
      </c>
      <c r="K989" s="2">
        <f>DATA_PE!L509-DATA_PE!Z509</f>
        <v>1.495748935687645</v>
      </c>
      <c r="M989" s="2" t="str">
        <f t="shared" si="211"/>
        <v>South Africa</v>
      </c>
    </row>
    <row r="990" spans="1:19" x14ac:dyDescent="0.2">
      <c r="A990" s="2" t="s">
        <v>41</v>
      </c>
      <c r="B990" s="2">
        <v>2008</v>
      </c>
      <c r="C990" s="2">
        <v>-7.1740000000000004</v>
      </c>
      <c r="D990" s="2">
        <v>-4.8163597291899638</v>
      </c>
      <c r="E990" s="2">
        <f>DATA_PE!F510-DATA_PE!T510</f>
        <v>11.629341869687515</v>
      </c>
      <c r="F990" s="2">
        <f>DATA_PE!G510-DATA_PE!U510</f>
        <v>20.728812531875001</v>
      </c>
      <c r="G990" s="2">
        <f>DATA_PE!H510-DATA_PE!V510</f>
        <v>-9.1003812828125028</v>
      </c>
      <c r="H990" s="2">
        <f>DATA_PE!I510-DATA_PE!W510</f>
        <v>-10.053029509375001</v>
      </c>
      <c r="I990" s="2">
        <f>DATA_PE!J510-DATA_PE!X510</f>
        <v>10.951824304999992</v>
      </c>
      <c r="J990" s="2">
        <f>DATA_PE!K510-DATA_PE!Y510</f>
        <v>-21.004768969375</v>
      </c>
      <c r="K990" s="2">
        <f>DATA_PE!L510-DATA_PE!Z510</f>
        <v>3.0528006519553572</v>
      </c>
      <c r="M990" s="2" t="str">
        <f t="shared" si="211"/>
        <v>South Africa</v>
      </c>
    </row>
    <row r="991" spans="1:19" x14ac:dyDescent="0.2">
      <c r="A991" s="2" t="s">
        <v>41</v>
      </c>
      <c r="B991" s="2">
        <v>2009</v>
      </c>
      <c r="C991" s="2">
        <v>-4.0330000000000004</v>
      </c>
      <c r="D991" s="2">
        <v>-4.8163597291899638</v>
      </c>
      <c r="E991" s="2">
        <f>DATA_PE!F511-DATA_PE!T511</f>
        <v>11.498059457500013</v>
      </c>
      <c r="F991" s="2">
        <f>DATA_PE!G511-DATA_PE!U511</f>
        <v>20.654466669687498</v>
      </c>
      <c r="G991" s="2">
        <f>DATA_PE!H511-DATA_PE!V511</f>
        <v>-9.1563659990625013</v>
      </c>
      <c r="H991" s="2">
        <f>DATA_PE!I511-DATA_PE!W511</f>
        <v>-10.437863106249999</v>
      </c>
      <c r="I991" s="2">
        <f>DATA_PE!J511-DATA_PE!X511</f>
        <v>10.71091078249999</v>
      </c>
      <c r="J991" s="2">
        <f>DATA_PE!K511-DATA_PE!Y511</f>
        <v>-21.147805343437525</v>
      </c>
      <c r="K991" s="2">
        <f>DATA_PE!L511-DATA_PE!Z511</f>
        <v>2.0722993236960985</v>
      </c>
      <c r="M991" s="2" t="str">
        <f t="shared" si="211"/>
        <v>South Africa</v>
      </c>
    </row>
    <row r="992" spans="1:19" x14ac:dyDescent="0.2">
      <c r="A992" s="2" t="s">
        <v>41</v>
      </c>
      <c r="B992" s="2">
        <v>2010</v>
      </c>
      <c r="C992" s="2">
        <v>-2.819</v>
      </c>
      <c r="D992" s="2">
        <v>-4.8163597291899638</v>
      </c>
      <c r="E992" s="2">
        <f>DATA_PE!F512-DATA_PE!T512</f>
        <v>11.305321080624978</v>
      </c>
      <c r="F992" s="2">
        <f>DATA_PE!G512-DATA_PE!U512</f>
        <v>20.571988605312498</v>
      </c>
      <c r="G992" s="2">
        <f>DATA_PE!H512-DATA_PE!V512</f>
        <v>-9.2675797590624978</v>
      </c>
      <c r="H992" s="2">
        <f>DATA_PE!I512-DATA_PE!W512</f>
        <v>-10.799253566562484</v>
      </c>
      <c r="I992" s="2">
        <f>DATA_PE!J512-DATA_PE!X512</f>
        <v>10.476395652187495</v>
      </c>
      <c r="J992" s="2">
        <f>DATA_PE!K512-DATA_PE!Y512</f>
        <v>-21.275718560937499</v>
      </c>
      <c r="K992" s="2">
        <f>DATA_PE!L512-DATA_PE!Z512</f>
        <v>1.0058898970064174</v>
      </c>
      <c r="M992" s="2" t="str">
        <f t="shared" si="211"/>
        <v>South Africa</v>
      </c>
    </row>
    <row r="993" spans="1:13" x14ac:dyDescent="0.2">
      <c r="A993" s="2" t="s">
        <v>41</v>
      </c>
      <c r="B993" s="2">
        <v>2011</v>
      </c>
      <c r="C993" s="2">
        <v>-3.3860000000000001</v>
      </c>
      <c r="D993" s="2">
        <v>-4.8163597291899638</v>
      </c>
      <c r="E993" s="2">
        <f>DATA_PE!F513-DATA_PE!T513</f>
        <v>11.212376492187495</v>
      </c>
      <c r="F993" s="2">
        <f>DATA_PE!G513-DATA_PE!U513</f>
        <v>20.710525744999998</v>
      </c>
      <c r="G993" s="2">
        <f>DATA_PE!H513-DATA_PE!V513</f>
        <v>-9.4983014981250005</v>
      </c>
      <c r="H993" s="2">
        <f>DATA_PE!I513-DATA_PE!W513</f>
        <v>-11.132949987812502</v>
      </c>
      <c r="I993" s="2">
        <f>DATA_PE!J513-DATA_PE!X513</f>
        <v>10.248180194999989</v>
      </c>
      <c r="J993" s="2">
        <f>DATA_PE!K513-DATA_PE!Y513</f>
        <v>-21.382095201249996</v>
      </c>
      <c r="K993" s="2">
        <f>DATA_PE!L513-DATA_PE!Z513</f>
        <v>1.4611328114965192</v>
      </c>
      <c r="M993" s="2" t="str">
        <f t="shared" si="211"/>
        <v>South Africa</v>
      </c>
    </row>
    <row r="994" spans="1:13" x14ac:dyDescent="0.2">
      <c r="A994" s="2" t="s">
        <v>41</v>
      </c>
      <c r="B994" s="2">
        <v>2012</v>
      </c>
      <c r="E994" s="2">
        <f>H962</f>
        <v>10.968301732499995</v>
      </c>
      <c r="F994" s="2">
        <f t="shared" ref="F994:F1025" si="221">I962</f>
        <v>20.738087435312494</v>
      </c>
      <c r="G994" s="2">
        <f t="shared" ref="G994:G1025" si="222">J962</f>
        <v>-9.7697722818750083</v>
      </c>
    </row>
    <row r="995" spans="1:13" x14ac:dyDescent="0.2">
      <c r="A995" s="2" t="s">
        <v>41</v>
      </c>
      <c r="B995" s="2">
        <v>2013</v>
      </c>
      <c r="E995" s="2">
        <f t="shared" ref="E995:E1025" si="223">H963</f>
        <v>10.617359378749995</v>
      </c>
      <c r="F995" s="2">
        <f t="shared" si="221"/>
        <v>20.700662343750004</v>
      </c>
      <c r="G995" s="2">
        <f t="shared" si="222"/>
        <v>-10.083388248125008</v>
      </c>
    </row>
    <row r="996" spans="1:13" x14ac:dyDescent="0.2">
      <c r="A996" s="2" t="s">
        <v>41</v>
      </c>
      <c r="B996" s="2">
        <v>2014</v>
      </c>
      <c r="E996" s="2">
        <f t="shared" si="223"/>
        <v>10.224519906874988</v>
      </c>
      <c r="F996" s="2">
        <f t="shared" si="221"/>
        <v>20.655923147187494</v>
      </c>
      <c r="G996" s="2">
        <f t="shared" si="222"/>
        <v>-10.431425660312504</v>
      </c>
    </row>
    <row r="997" spans="1:13" x14ac:dyDescent="0.2">
      <c r="A997" s="2" t="s">
        <v>41</v>
      </c>
      <c r="B997" s="2">
        <v>2015</v>
      </c>
      <c r="E997" s="2">
        <f t="shared" si="223"/>
        <v>9.8193986046875139</v>
      </c>
      <c r="F997" s="2">
        <f t="shared" si="221"/>
        <v>20.622308938437499</v>
      </c>
      <c r="G997" s="2">
        <f t="shared" si="222"/>
        <v>-10.802924937187504</v>
      </c>
    </row>
    <row r="998" spans="1:13" x14ac:dyDescent="0.2">
      <c r="A998" s="2" t="s">
        <v>41</v>
      </c>
      <c r="B998" s="2">
        <v>2016</v>
      </c>
      <c r="E998" s="2">
        <f t="shared" si="223"/>
        <v>9.286305733749991</v>
      </c>
      <c r="F998" s="2">
        <f t="shared" si="221"/>
        <v>20.356482041874997</v>
      </c>
      <c r="G998" s="2">
        <f t="shared" si="222"/>
        <v>-11.070175129375004</v>
      </c>
    </row>
    <row r="999" spans="1:13" x14ac:dyDescent="0.2">
      <c r="A999" s="2" t="s">
        <v>41</v>
      </c>
      <c r="B999" s="2">
        <v>2017</v>
      </c>
      <c r="E999" s="2">
        <f t="shared" si="223"/>
        <v>8.8602389274999922</v>
      </c>
      <c r="F999" s="2">
        <f t="shared" si="221"/>
        <v>20.229809881874996</v>
      </c>
      <c r="G999" s="2">
        <f t="shared" si="222"/>
        <v>-11.370856019999998</v>
      </c>
    </row>
    <row r="1000" spans="1:13" x14ac:dyDescent="0.2">
      <c r="A1000" s="2" t="s">
        <v>41</v>
      </c>
      <c r="B1000" s="2">
        <v>2018</v>
      </c>
      <c r="E1000" s="2">
        <f t="shared" si="223"/>
        <v>8.4339723009374836</v>
      </c>
      <c r="F1000" s="2">
        <f t="shared" si="221"/>
        <v>20.1328542759375</v>
      </c>
      <c r="G1000" s="2">
        <f t="shared" si="222"/>
        <v>-11.698999795624994</v>
      </c>
    </row>
    <row r="1001" spans="1:13" x14ac:dyDescent="0.2">
      <c r="A1001" s="2" t="s">
        <v>41</v>
      </c>
      <c r="B1001" s="2">
        <v>2019</v>
      </c>
      <c r="E1001" s="2">
        <f t="shared" si="223"/>
        <v>7.8628288300000051</v>
      </c>
      <c r="F1001" s="2">
        <f t="shared" si="221"/>
        <v>19.913099483749999</v>
      </c>
      <c r="G1001" s="2">
        <f t="shared" si="222"/>
        <v>-12.050299069062504</v>
      </c>
    </row>
    <row r="1002" spans="1:13" x14ac:dyDescent="0.2">
      <c r="A1002" s="2" t="s">
        <v>41</v>
      </c>
      <c r="B1002" s="2">
        <v>2020</v>
      </c>
      <c r="E1002" s="2">
        <f t="shared" si="223"/>
        <v>7.082751632499992</v>
      </c>
      <c r="F1002" s="2">
        <f t="shared" si="221"/>
        <v>19.507416907812502</v>
      </c>
      <c r="G1002" s="2">
        <f t="shared" si="222"/>
        <v>-12.424668538750009</v>
      </c>
    </row>
    <row r="1003" spans="1:13" x14ac:dyDescent="0.2">
      <c r="A1003" s="2" t="s">
        <v>41</v>
      </c>
      <c r="B1003" s="2">
        <v>2021</v>
      </c>
      <c r="E1003" s="2">
        <f t="shared" si="223"/>
        <v>6.4106231015624857</v>
      </c>
      <c r="F1003" s="2">
        <f t="shared" si="221"/>
        <v>19.114784934999992</v>
      </c>
      <c r="G1003" s="2">
        <f t="shared" si="222"/>
        <v>-12.704081374687497</v>
      </c>
    </row>
    <row r="1004" spans="1:13" x14ac:dyDescent="0.2">
      <c r="A1004" s="2" t="s">
        <v>41</v>
      </c>
      <c r="B1004" s="2">
        <v>2022</v>
      </c>
      <c r="E1004" s="2">
        <f t="shared" si="223"/>
        <v>5.4970574846874882</v>
      </c>
      <c r="F1004" s="2">
        <f t="shared" si="221"/>
        <v>18.509109436874997</v>
      </c>
      <c r="G1004" s="2">
        <f t="shared" si="222"/>
        <v>-13.012112171250003</v>
      </c>
    </row>
    <row r="1005" spans="1:13" x14ac:dyDescent="0.2">
      <c r="A1005" s="2" t="s">
        <v>41</v>
      </c>
      <c r="B1005" s="2">
        <v>2023</v>
      </c>
      <c r="E1005" s="2">
        <f t="shared" si="223"/>
        <v>4.4288970549999931</v>
      </c>
      <c r="F1005" s="2">
        <f t="shared" si="221"/>
        <v>17.787656889687504</v>
      </c>
      <c r="G1005" s="2">
        <f t="shared" si="222"/>
        <v>-13.358784583125006</v>
      </c>
    </row>
    <row r="1006" spans="1:13" x14ac:dyDescent="0.2">
      <c r="A1006" s="2" t="s">
        <v>41</v>
      </c>
      <c r="B1006" s="2">
        <v>2024</v>
      </c>
      <c r="E1006" s="2">
        <f t="shared" si="223"/>
        <v>3.3410799578124966</v>
      </c>
      <c r="F1006" s="2">
        <f t="shared" si="221"/>
        <v>17.097704600312497</v>
      </c>
      <c r="G1006" s="2">
        <f t="shared" si="222"/>
        <v>-13.756625551250002</v>
      </c>
    </row>
    <row r="1007" spans="1:13" x14ac:dyDescent="0.2">
      <c r="A1007" s="2" t="s">
        <v>41</v>
      </c>
      <c r="B1007" s="2">
        <v>2025</v>
      </c>
      <c r="E1007" s="2">
        <f t="shared" si="223"/>
        <v>2.2997394337499912</v>
      </c>
      <c r="F1007" s="2">
        <f t="shared" si="221"/>
        <v>16.50877940625</v>
      </c>
      <c r="G1007" s="2">
        <f t="shared" si="222"/>
        <v>-14.209280461562496</v>
      </c>
    </row>
    <row r="1008" spans="1:13" x14ac:dyDescent="0.2">
      <c r="A1008" s="2" t="s">
        <v>41</v>
      </c>
      <c r="B1008" s="2">
        <v>2026</v>
      </c>
      <c r="E1008" s="2">
        <f t="shared" si="223"/>
        <v>1.3726956021874983</v>
      </c>
      <c r="F1008" s="2">
        <f t="shared" si="221"/>
        <v>15.946946058437497</v>
      </c>
      <c r="G1008" s="2">
        <f t="shared" si="222"/>
        <v>-14.573220117500002</v>
      </c>
    </row>
    <row r="1009" spans="1:7" x14ac:dyDescent="0.2">
      <c r="A1009" s="2" t="s">
        <v>41</v>
      </c>
      <c r="B1009" s="2">
        <v>2027</v>
      </c>
      <c r="E1009" s="2">
        <f t="shared" si="223"/>
        <v>0.47780818624998034</v>
      </c>
      <c r="F1009" s="2">
        <f t="shared" si="221"/>
        <v>15.471636545000006</v>
      </c>
      <c r="G1009" s="2">
        <f t="shared" si="222"/>
        <v>-14.993875720937504</v>
      </c>
    </row>
    <row r="1010" spans="1:7" x14ac:dyDescent="0.2">
      <c r="A1010" s="2" t="s">
        <v>41</v>
      </c>
      <c r="B1010" s="2">
        <v>2028</v>
      </c>
      <c r="E1010" s="2">
        <f t="shared" si="223"/>
        <v>-0.40521467374999531</v>
      </c>
      <c r="F1010" s="2">
        <f t="shared" si="221"/>
        <v>15.060817929374988</v>
      </c>
      <c r="G1010" s="2">
        <f t="shared" si="222"/>
        <v>-15.46697520062501</v>
      </c>
    </row>
    <row r="1011" spans="1:7" x14ac:dyDescent="0.2">
      <c r="A1011" s="2" t="s">
        <v>41</v>
      </c>
      <c r="B1011" s="2">
        <v>2029</v>
      </c>
      <c r="E1011" s="2">
        <f t="shared" si="223"/>
        <v>-1.3271423281250065</v>
      </c>
      <c r="F1011" s="2">
        <f t="shared" si="221"/>
        <v>14.658628462499987</v>
      </c>
      <c r="G1011" s="2">
        <f t="shared" si="222"/>
        <v>-15.984715948125007</v>
      </c>
    </row>
    <row r="1012" spans="1:7" x14ac:dyDescent="0.2">
      <c r="A1012" s="2" t="s">
        <v>41</v>
      </c>
      <c r="B1012" s="2">
        <v>2030</v>
      </c>
      <c r="E1012" s="2">
        <f t="shared" si="223"/>
        <v>-2.3071034290624937</v>
      </c>
      <c r="F1012" s="2">
        <f t="shared" si="221"/>
        <v>14.236471348437501</v>
      </c>
      <c r="G1012" s="2">
        <f t="shared" si="222"/>
        <v>-16.543679529687495</v>
      </c>
    </row>
    <row r="1013" spans="1:7" x14ac:dyDescent="0.2">
      <c r="A1013" s="2" t="s">
        <v>41</v>
      </c>
      <c r="B1013" s="2">
        <v>2031</v>
      </c>
      <c r="E1013" s="2">
        <f t="shared" si="223"/>
        <v>-3.1557814462499891</v>
      </c>
      <c r="F1013" s="2">
        <f t="shared" si="221"/>
        <v>13.836107452187502</v>
      </c>
      <c r="G1013" s="2">
        <f t="shared" si="222"/>
        <v>-16.992200877499993</v>
      </c>
    </row>
    <row r="1014" spans="1:7" x14ac:dyDescent="0.2">
      <c r="A1014" s="2" t="s">
        <v>41</v>
      </c>
      <c r="B1014" s="2">
        <v>2032</v>
      </c>
      <c r="E1014" s="2">
        <f t="shared" si="223"/>
        <v>-4.0486334415624938</v>
      </c>
      <c r="F1014" s="2">
        <f t="shared" si="221"/>
        <v>13.431063015937493</v>
      </c>
      <c r="G1014" s="2">
        <f t="shared" si="222"/>
        <v>-17.479782055624995</v>
      </c>
    </row>
    <row r="1015" spans="1:7" x14ac:dyDescent="0.2">
      <c r="A1015" s="2" t="s">
        <v>41</v>
      </c>
      <c r="B1015" s="2">
        <v>2033</v>
      </c>
      <c r="E1015" s="2">
        <f t="shared" si="223"/>
        <v>-4.9646658146874998</v>
      </c>
      <c r="F1015" s="2">
        <f t="shared" si="221"/>
        <v>13.032703441875004</v>
      </c>
      <c r="G1015" s="2">
        <f t="shared" si="222"/>
        <v>-17.997321262500002</v>
      </c>
    </row>
    <row r="1016" spans="1:7" x14ac:dyDescent="0.2">
      <c r="A1016" s="2" t="s">
        <v>41</v>
      </c>
      <c r="B1016" s="2">
        <v>2034</v>
      </c>
      <c r="E1016" s="2">
        <f t="shared" si="223"/>
        <v>-5.8730619196874869</v>
      </c>
      <c r="F1016" s="2">
        <f t="shared" si="221"/>
        <v>12.658822040312504</v>
      </c>
      <c r="G1016" s="2">
        <f t="shared" si="222"/>
        <v>-18.531936743749998</v>
      </c>
    </row>
    <row r="1017" spans="1:7" x14ac:dyDescent="0.2">
      <c r="A1017" s="2" t="s">
        <v>41</v>
      </c>
      <c r="B1017" s="2">
        <v>2035</v>
      </c>
      <c r="E1017" s="2">
        <f t="shared" si="223"/>
        <v>-6.7597327615624963</v>
      </c>
      <c r="F1017" s="2">
        <f t="shared" si="221"/>
        <v>12.317111671249993</v>
      </c>
      <c r="G1017" s="2">
        <f t="shared" si="222"/>
        <v>-19.076806034062507</v>
      </c>
    </row>
    <row r="1018" spans="1:7" x14ac:dyDescent="0.2">
      <c r="A1018" s="2" t="s">
        <v>41</v>
      </c>
      <c r="B1018" s="2">
        <v>2036</v>
      </c>
      <c r="E1018" s="2">
        <f t="shared" si="223"/>
        <v>-7.4483879615625028</v>
      </c>
      <c r="F1018" s="2">
        <f t="shared" si="221"/>
        <v>12.012746071562507</v>
      </c>
      <c r="G1018" s="2">
        <f t="shared" si="222"/>
        <v>-19.461061514687504</v>
      </c>
    </row>
    <row r="1019" spans="1:7" x14ac:dyDescent="0.2">
      <c r="A1019" s="2" t="s">
        <v>41</v>
      </c>
      <c r="B1019" s="2">
        <v>2037</v>
      </c>
      <c r="E1019" s="2">
        <f t="shared" si="223"/>
        <v>-8.1343631068750142</v>
      </c>
      <c r="F1019" s="2">
        <f t="shared" si="221"/>
        <v>11.723423364062498</v>
      </c>
      <c r="G1019" s="2">
        <f t="shared" si="222"/>
        <v>-19.857993434062504</v>
      </c>
    </row>
    <row r="1020" spans="1:7" x14ac:dyDescent="0.2">
      <c r="A1020" s="2" t="s">
        <v>41</v>
      </c>
      <c r="B1020" s="2">
        <v>2038</v>
      </c>
      <c r="E1020" s="2">
        <f t="shared" si="223"/>
        <v>-8.8069482628125044</v>
      </c>
      <c r="F1020" s="2">
        <f t="shared" si="221"/>
        <v>11.452842874375005</v>
      </c>
      <c r="G1020" s="2">
        <f t="shared" si="222"/>
        <v>-20.259035250624997</v>
      </c>
    </row>
    <row r="1021" spans="1:7" x14ac:dyDescent="0.2">
      <c r="A1021" s="2" t="s">
        <v>41</v>
      </c>
      <c r="B1021" s="2">
        <v>2039</v>
      </c>
      <c r="E1021" s="2">
        <f t="shared" si="223"/>
        <v>-9.4510994253125276</v>
      </c>
      <c r="F1021" s="2">
        <f t="shared" si="221"/>
        <v>11.197029140312505</v>
      </c>
      <c r="G1021" s="2">
        <f t="shared" si="222"/>
        <v>-20.648131819062506</v>
      </c>
    </row>
    <row r="1022" spans="1:7" x14ac:dyDescent="0.2">
      <c r="A1022" s="2" t="s">
        <v>41</v>
      </c>
      <c r="B1022" s="2">
        <v>2040</v>
      </c>
      <c r="E1022" s="2">
        <f t="shared" si="223"/>
        <v>-10.053029509375001</v>
      </c>
      <c r="F1022" s="2">
        <f t="shared" si="221"/>
        <v>10.951824304999992</v>
      </c>
      <c r="G1022" s="2">
        <f t="shared" si="222"/>
        <v>-21.004768969375</v>
      </c>
    </row>
    <row r="1023" spans="1:7" x14ac:dyDescent="0.2">
      <c r="A1023" s="2" t="s">
        <v>41</v>
      </c>
      <c r="B1023" s="2">
        <v>2041</v>
      </c>
      <c r="E1023" s="2">
        <f t="shared" si="223"/>
        <v>-10.437863106249999</v>
      </c>
      <c r="F1023" s="2">
        <f t="shared" si="221"/>
        <v>10.71091078249999</v>
      </c>
      <c r="G1023" s="2">
        <f t="shared" si="222"/>
        <v>-21.147805343437525</v>
      </c>
    </row>
    <row r="1024" spans="1:7" x14ac:dyDescent="0.2">
      <c r="A1024" s="2" t="s">
        <v>41</v>
      </c>
      <c r="B1024" s="2">
        <v>2042</v>
      </c>
      <c r="E1024" s="2">
        <f t="shared" si="223"/>
        <v>-10.799253566562484</v>
      </c>
      <c r="F1024" s="2">
        <f t="shared" si="221"/>
        <v>10.476395652187495</v>
      </c>
      <c r="G1024" s="2">
        <f t="shared" si="222"/>
        <v>-21.275718560937499</v>
      </c>
    </row>
    <row r="1025" spans="1:23" x14ac:dyDescent="0.2">
      <c r="A1025" s="2" t="s">
        <v>41</v>
      </c>
      <c r="B1025" s="2">
        <v>2043</v>
      </c>
      <c r="E1025" s="2">
        <f t="shared" si="223"/>
        <v>-11.132949987812502</v>
      </c>
      <c r="F1025" s="2">
        <f t="shared" si="221"/>
        <v>10.248180194999989</v>
      </c>
      <c r="G1025" s="2">
        <f t="shared" si="222"/>
        <v>-21.382095201249996</v>
      </c>
    </row>
    <row r="1026" spans="1:23" x14ac:dyDescent="0.2">
      <c r="A1026" s="2" t="s">
        <v>47</v>
      </c>
      <c r="B1026" s="2">
        <v>1980</v>
      </c>
      <c r="C1026" s="2">
        <v>-6.3940000000000001</v>
      </c>
      <c r="D1026" s="2">
        <v>-22.065116024593141</v>
      </c>
      <c r="E1026" s="2">
        <f>DATA_PE!F514-DATA_PE!T514</f>
        <v>25.337405494687509</v>
      </c>
      <c r="F1026" s="2">
        <f>DATA_PE!G514-DATA_PE!U514</f>
        <v>31.3883269371875</v>
      </c>
      <c r="G1026" s="2">
        <f>DATA_PE!H514-DATA_PE!V514</f>
        <v>-6.0508555612500006</v>
      </c>
      <c r="H1026" s="2">
        <f>DATA_PE!I514-DATA_PE!W514</f>
        <v>-4.1876982675000036</v>
      </c>
      <c r="I1026" s="2">
        <f>DATA_PE!J514-DATA_PE!X514</f>
        <v>0.88908743531249357</v>
      </c>
      <c r="J1026" s="2">
        <f>DATA_PE!K514-DATA_PE!Y514</f>
        <v>-5.0767722818750087</v>
      </c>
      <c r="K1026" s="2">
        <f>DATA_PE!L514-DATA_PE!Z514</f>
        <v>4.6070182249990017</v>
      </c>
      <c r="M1026" s="2" t="str">
        <f>A1026</f>
        <v>Thailand</v>
      </c>
      <c r="N1026" s="2">
        <v>1</v>
      </c>
      <c r="O1026" s="2">
        <f>AVERAGE(C1026:C1029)</f>
        <v>-5.92225</v>
      </c>
      <c r="P1026" s="2">
        <f t="shared" ref="P1026:W1026" si="224">AVERAGE(D1026:D1029)</f>
        <v>-22.065116024593141</v>
      </c>
      <c r="Q1026" s="2">
        <f t="shared" si="224"/>
        <v>22.667649767656251</v>
      </c>
      <c r="R1026" s="2">
        <f t="shared" si="224"/>
        <v>28.770012005156246</v>
      </c>
      <c r="S1026" s="2">
        <f t="shared" si="224"/>
        <v>-6.1023504010937497</v>
      </c>
      <c r="T1026" s="2">
        <f t="shared" si="224"/>
        <v>-4.8383550942968778</v>
      </c>
      <c r="U1026" s="2">
        <f t="shared" si="224"/>
        <v>0.29199546617187266</v>
      </c>
      <c r="V1026" s="2">
        <f t="shared" si="224"/>
        <v>-5.1306277818750061</v>
      </c>
      <c r="W1026" s="2">
        <f t="shared" si="224"/>
        <v>4.6044485420696288</v>
      </c>
    </row>
    <row r="1027" spans="1:23" x14ac:dyDescent="0.2">
      <c r="A1027" s="2" t="s">
        <v>47</v>
      </c>
      <c r="B1027" s="2">
        <v>1981</v>
      </c>
      <c r="C1027" s="2">
        <v>-7.3780000000000001</v>
      </c>
      <c r="D1027" s="2">
        <v>-22.065116024593141</v>
      </c>
      <c r="E1027" s="2">
        <f>DATA_PE!F515-DATA_PE!T515</f>
        <v>23.635755459062487</v>
      </c>
      <c r="F1027" s="2">
        <f>DATA_PE!G515-DATA_PE!U515</f>
        <v>29.743822832812512</v>
      </c>
      <c r="G1027" s="2">
        <f>DATA_PE!H515-DATA_PE!V515</f>
        <v>-6.1080748771874971</v>
      </c>
      <c r="H1027" s="2">
        <f>DATA_PE!I515-DATA_PE!W515</f>
        <v>-4.6656406212500059</v>
      </c>
      <c r="I1027" s="2">
        <f>DATA_PE!J515-DATA_PE!X515</f>
        <v>0.47766234375000494</v>
      </c>
      <c r="J1027" s="2">
        <f>DATA_PE!K515-DATA_PE!Y515</f>
        <v>-5.1443882481250078</v>
      </c>
      <c r="K1027" s="2">
        <f>DATA_PE!L515-DATA_PE!Z515</f>
        <v>4.6031274864539142</v>
      </c>
      <c r="M1027" s="2" t="str">
        <f t="shared" ref="M1027:M1057" si="225">A1027</f>
        <v>Thailand</v>
      </c>
      <c r="N1027" s="2">
        <v>2</v>
      </c>
      <c r="O1027" s="2">
        <f>AVERAGE(C1030:C1033)</f>
        <v>-2.2872499999999998</v>
      </c>
      <c r="P1027" s="2">
        <f t="shared" ref="P1027:W1027" si="226">AVERAGE(D1030:D1033)</f>
        <v>-33.865831905212481</v>
      </c>
      <c r="Q1027" s="2">
        <f t="shared" si="226"/>
        <v>15.073874857812491</v>
      </c>
      <c r="R1027" s="2">
        <f t="shared" si="226"/>
        <v>21.354415333437494</v>
      </c>
      <c r="S1027" s="2">
        <f t="shared" si="226"/>
        <v>-6.2802996462500023</v>
      </c>
      <c r="T1027" s="2">
        <f t="shared" si="226"/>
        <v>-6.0744135519531319</v>
      </c>
      <c r="U1027" s="2">
        <f t="shared" si="226"/>
        <v>-1.3616885791406279</v>
      </c>
      <c r="V1027" s="2">
        <f t="shared" si="226"/>
        <v>-4.7128325035156244</v>
      </c>
      <c r="W1027" s="2">
        <f t="shared" si="226"/>
        <v>-2.9202451203612894</v>
      </c>
    </row>
    <row r="1028" spans="1:23" x14ac:dyDescent="0.2">
      <c r="A1028" s="2" t="s">
        <v>47</v>
      </c>
      <c r="B1028" s="2">
        <v>1982</v>
      </c>
      <c r="C1028" s="2">
        <v>-2.7410000000000001</v>
      </c>
      <c r="D1028" s="2">
        <v>-22.065116024593141</v>
      </c>
      <c r="E1028" s="2">
        <f>DATA_PE!F516-DATA_PE!T516</f>
        <v>21.807611259687505</v>
      </c>
      <c r="F1028" s="2">
        <f>DATA_PE!G516-DATA_PE!U516</f>
        <v>27.930938321249997</v>
      </c>
      <c r="G1028" s="2">
        <f>DATA_PE!H516-DATA_PE!V516</f>
        <v>-6.1233629787499995</v>
      </c>
      <c r="H1028" s="2">
        <f>DATA_PE!I516-DATA_PE!W516</f>
        <v>-5.0834800931250115</v>
      </c>
      <c r="I1028" s="2">
        <f>DATA_PE!J516-DATA_PE!X516</f>
        <v>8.792314718749239E-2</v>
      </c>
      <c r="J1028" s="2">
        <f>DATA_PE!K516-DATA_PE!Y516</f>
        <v>-5.1714256603125044</v>
      </c>
      <c r="K1028" s="2">
        <f>DATA_PE!L516-DATA_PE!Z516</f>
        <v>5.1227073567488057</v>
      </c>
      <c r="M1028" s="2" t="str">
        <f t="shared" si="225"/>
        <v>Thailand</v>
      </c>
      <c r="N1028" s="2">
        <v>3</v>
      </c>
      <c r="O1028" s="2">
        <f>AVERAGE(C1034:C1037)</f>
        <v>-5.4935</v>
      </c>
      <c r="P1028" s="2">
        <f t="shared" ref="P1028:W1028" si="227">AVERAGE(D1034:D1037)</f>
        <v>-32.807120911776373</v>
      </c>
      <c r="Q1028" s="2">
        <f t="shared" si="227"/>
        <v>8.186219508593739</v>
      </c>
      <c r="R1028" s="2">
        <f t="shared" si="227"/>
        <v>14.800215257265622</v>
      </c>
      <c r="S1028" s="2">
        <f t="shared" si="227"/>
        <v>-6.6140603476562525</v>
      </c>
      <c r="T1028" s="2">
        <f t="shared" si="227"/>
        <v>-5.9786676815625093</v>
      </c>
      <c r="U1028" s="2">
        <f t="shared" si="227"/>
        <v>-2.6057579576562517</v>
      </c>
      <c r="V1028" s="2">
        <f t="shared" si="227"/>
        <v>-3.3724116669531288</v>
      </c>
      <c r="W1028" s="2">
        <f t="shared" si="227"/>
        <v>-1.3056678551605585</v>
      </c>
    </row>
    <row r="1029" spans="1:23" x14ac:dyDescent="0.2">
      <c r="A1029" s="2" t="s">
        <v>47</v>
      </c>
      <c r="B1029" s="2">
        <v>1983</v>
      </c>
      <c r="C1029" s="2">
        <v>-7.1760000000000002</v>
      </c>
      <c r="D1029" s="2">
        <v>-22.065116024593141</v>
      </c>
      <c r="E1029" s="2">
        <f>DATA_PE!F517-DATA_PE!T517</f>
        <v>19.889826857187494</v>
      </c>
      <c r="F1029" s="2">
        <f>DATA_PE!G517-DATA_PE!U517</f>
        <v>26.016959929374984</v>
      </c>
      <c r="G1029" s="2">
        <f>DATA_PE!H517-DATA_PE!V517</f>
        <v>-6.1271081871875026</v>
      </c>
      <c r="H1029" s="2">
        <f>DATA_PE!I517-DATA_PE!W517</f>
        <v>-5.4166013953124903</v>
      </c>
      <c r="I1029" s="2">
        <f>DATA_PE!J517-DATA_PE!X517</f>
        <v>-0.28669106156250024</v>
      </c>
      <c r="J1029" s="2">
        <f>DATA_PE!K517-DATA_PE!Y517</f>
        <v>-5.1299249371875035</v>
      </c>
      <c r="K1029" s="2">
        <f>DATA_PE!L517-DATA_PE!Z517</f>
        <v>4.0849411000767937</v>
      </c>
      <c r="M1029" s="2" t="str">
        <f t="shared" si="225"/>
        <v>Thailand</v>
      </c>
      <c r="N1029" s="2">
        <v>4</v>
      </c>
      <c r="O1029" s="2">
        <f>AVERAGE(C1038:C1041)</f>
        <v>-5.9532499999999997</v>
      </c>
      <c r="P1029" s="2">
        <f t="shared" ref="P1029:W1029" si="228">AVERAGE(D1038:D1041)</f>
        <v>-38.330562206607446</v>
      </c>
      <c r="Q1029" s="2">
        <f t="shared" si="228"/>
        <v>4.5241724141406241</v>
      </c>
      <c r="R1029" s="2">
        <f t="shared" si="228"/>
        <v>10.898351772343744</v>
      </c>
      <c r="S1029" s="2">
        <f t="shared" si="228"/>
        <v>-6.3745468707812538</v>
      </c>
      <c r="T1029" s="2">
        <f t="shared" si="228"/>
        <v>-4.5739192050000081</v>
      </c>
      <c r="U1029" s="2">
        <f t="shared" si="228"/>
        <v>-3.1817333475000016</v>
      </c>
      <c r="V1029" s="2">
        <f t="shared" si="228"/>
        <v>-1.3920004628125024</v>
      </c>
      <c r="W1029" s="2">
        <f t="shared" si="228"/>
        <v>3.1081997371446688</v>
      </c>
    </row>
    <row r="1030" spans="1:23" x14ac:dyDescent="0.2">
      <c r="A1030" s="2" t="s">
        <v>47</v>
      </c>
      <c r="B1030" s="2">
        <v>1984</v>
      </c>
      <c r="C1030" s="2">
        <v>-5.0449999999999999</v>
      </c>
      <c r="D1030" s="2">
        <v>-33.865831905212481</v>
      </c>
      <c r="E1030" s="2">
        <f>DATA_PE!F518-DATA_PE!T518</f>
        <v>17.975623847187499</v>
      </c>
      <c r="F1030" s="2">
        <f>DATA_PE!G518-DATA_PE!U518</f>
        <v>24.129366462499995</v>
      </c>
      <c r="G1030" s="2">
        <f>DATA_PE!H518-DATA_PE!V518</f>
        <v>-6.1528224653125001</v>
      </c>
      <c r="H1030" s="2">
        <f>DATA_PE!I518-DATA_PE!W518</f>
        <v>-5.7836942662500093</v>
      </c>
      <c r="I1030" s="2">
        <f>DATA_PE!J518-DATA_PE!X518</f>
        <v>-0.76051795812500345</v>
      </c>
      <c r="J1030" s="2">
        <f>DATA_PE!K518-DATA_PE!Y518</f>
        <v>-5.0231751293750033</v>
      </c>
      <c r="K1030" s="2">
        <f>DATA_PE!L518-DATA_PE!Z518</f>
        <v>1.2084007370262571</v>
      </c>
      <c r="M1030" s="2" t="str">
        <f t="shared" si="225"/>
        <v>Thailand</v>
      </c>
      <c r="N1030" s="2">
        <v>5</v>
      </c>
      <c r="O1030" s="2">
        <f>AVERAGE(C1042:C1045)</f>
        <v>3.2484999999999999</v>
      </c>
      <c r="P1030" s="2">
        <f t="shared" ref="P1030:W1030" si="229">AVERAGE(D1042:D1045)</f>
        <v>-50.998439137352001</v>
      </c>
      <c r="Q1030" s="2">
        <f t="shared" si="229"/>
        <v>1.8392863721093633</v>
      </c>
      <c r="R1030" s="2">
        <f t="shared" si="229"/>
        <v>7.7423638019531209</v>
      </c>
      <c r="S1030" s="2">
        <f t="shared" si="229"/>
        <v>-5.9033181037500038</v>
      </c>
      <c r="T1030" s="2">
        <f t="shared" si="229"/>
        <v>-2.2398104692968701</v>
      </c>
      <c r="U1030" s="2">
        <f t="shared" si="229"/>
        <v>-3.1552437018750075</v>
      </c>
      <c r="V1030" s="2">
        <f t="shared" si="229"/>
        <v>0.91535711101562534</v>
      </c>
      <c r="W1030" s="2">
        <f t="shared" si="229"/>
        <v>0.25574487409246238</v>
      </c>
    </row>
    <row r="1031" spans="1:23" x14ac:dyDescent="0.2">
      <c r="A1031" s="2" t="s">
        <v>47</v>
      </c>
      <c r="B1031" s="2">
        <v>1985</v>
      </c>
      <c r="C1031" s="2">
        <v>-3.952</v>
      </c>
      <c r="D1031" s="2">
        <v>-33.865831905212481</v>
      </c>
      <c r="E1031" s="2">
        <f>DATA_PE!F519-DATA_PE!T519</f>
        <v>16.117395415312487</v>
      </c>
      <c r="F1031" s="2">
        <f>DATA_PE!G519-DATA_PE!U519</f>
        <v>22.333739767499992</v>
      </c>
      <c r="G1031" s="2">
        <f>DATA_PE!H519-DATA_PE!V519</f>
        <v>-6.2162765500000043</v>
      </c>
      <c r="H1031" s="2">
        <f>DATA_PE!I519-DATA_PE!W519</f>
        <v>-6.0457610725000066</v>
      </c>
      <c r="I1031" s="2">
        <f>DATA_PE!J519-DATA_PE!X519</f>
        <v>-1.1901901181250061</v>
      </c>
      <c r="J1031" s="2">
        <f>DATA_PE!K519-DATA_PE!Y519</f>
        <v>-4.8558560199999974</v>
      </c>
      <c r="K1031" s="2">
        <f>DATA_PE!L519-DATA_PE!Z519</f>
        <v>-2.2973198633447707</v>
      </c>
      <c r="M1031" s="2" t="str">
        <f t="shared" si="225"/>
        <v>Thailand</v>
      </c>
      <c r="N1031" s="2">
        <v>6</v>
      </c>
      <c r="O1031" s="2">
        <f>AVERAGE(C1046:C1049)</f>
        <v>4.7685000000000004</v>
      </c>
      <c r="P1031" s="2">
        <f t="shared" ref="P1031:W1031" si="230">AVERAGE(D1046:D1049)</f>
        <v>-48.594940588472937</v>
      </c>
      <c r="Q1031" s="2">
        <f t="shared" si="230"/>
        <v>0.51248593398437059</v>
      </c>
      <c r="R1031" s="2">
        <f t="shared" si="230"/>
        <v>5.8473274735156249</v>
      </c>
      <c r="S1031" s="2">
        <f t="shared" si="230"/>
        <v>-5.3348871695312532</v>
      </c>
      <c r="T1031" s="2">
        <f t="shared" si="230"/>
        <v>1.0692265156250063</v>
      </c>
      <c r="U1031" s="2">
        <f t="shared" si="230"/>
        <v>-2.7475749576562523</v>
      </c>
      <c r="V1031" s="2">
        <f t="shared" si="230"/>
        <v>3.816788476015625</v>
      </c>
      <c r="W1031" s="2">
        <f t="shared" si="230"/>
        <v>-2.4711714954120541</v>
      </c>
    </row>
    <row r="1032" spans="1:23" x14ac:dyDescent="0.2">
      <c r="A1032" s="2" t="s">
        <v>47</v>
      </c>
      <c r="B1032" s="2">
        <v>1986</v>
      </c>
      <c r="C1032" s="2">
        <v>0.57299999999999995</v>
      </c>
      <c r="D1032" s="2">
        <v>-33.865831905212481</v>
      </c>
      <c r="E1032" s="2">
        <f>DATA_PE!F520-DATA_PE!T520</f>
        <v>14.058817028749999</v>
      </c>
      <c r="F1032" s="2">
        <f>DATA_PE!G520-DATA_PE!U520</f>
        <v>20.375772835937504</v>
      </c>
      <c r="G1032" s="2">
        <f>DATA_PE!H520-DATA_PE!V520</f>
        <v>-6.3167538781250014</v>
      </c>
      <c r="H1032" s="2">
        <f>DATA_PE!I520-DATA_PE!W520</f>
        <v>-6.2070276990625146</v>
      </c>
      <c r="I1032" s="2">
        <f>DATA_PE!J520-DATA_PE!X520</f>
        <v>-1.5781457240624981</v>
      </c>
      <c r="J1032" s="2">
        <f>DATA_PE!K520-DATA_PE!Y520</f>
        <v>-4.6289997956249955</v>
      </c>
      <c r="K1032" s="2">
        <f>DATA_PE!L520-DATA_PE!Z520</f>
        <v>-5.1230712230552911</v>
      </c>
      <c r="M1032" s="2" t="str">
        <f t="shared" si="225"/>
        <v>Thailand</v>
      </c>
      <c r="N1032" s="2">
        <v>7</v>
      </c>
      <c r="O1032" s="2">
        <f>AVERAGE(C1050:C1053)</f>
        <v>1.21225</v>
      </c>
      <c r="P1032" s="2">
        <f t="shared" ref="P1032:W1032" si="231">AVERAGE(D1050:D1053)</f>
        <v>-32.312418298578514</v>
      </c>
      <c r="Q1032" s="2">
        <f t="shared" si="231"/>
        <v>-8.8765223593762599E-2</v>
      </c>
      <c r="R1032" s="2">
        <f t="shared" si="231"/>
        <v>4.8287671075</v>
      </c>
      <c r="S1032" s="2">
        <f t="shared" si="231"/>
        <v>-4.9177632933593785</v>
      </c>
      <c r="T1032" s="2">
        <f t="shared" si="231"/>
        <v>4.7445503108593616</v>
      </c>
      <c r="U1032" s="2">
        <f t="shared" si="231"/>
        <v>-2.2829896374218723</v>
      </c>
      <c r="V1032" s="2">
        <f t="shared" si="231"/>
        <v>7.0271944953906225</v>
      </c>
      <c r="W1032" s="2">
        <f t="shared" si="231"/>
        <v>1.6322463129959792</v>
      </c>
    </row>
    <row r="1033" spans="1:23" x14ac:dyDescent="0.2">
      <c r="A1033" s="2" t="s">
        <v>47</v>
      </c>
      <c r="B1033" s="2">
        <v>1987</v>
      </c>
      <c r="C1033" s="2">
        <v>-0.72499999999999998</v>
      </c>
      <c r="D1033" s="2">
        <v>-33.865831905212481</v>
      </c>
      <c r="E1033" s="2">
        <f>DATA_PE!F521-DATA_PE!T521</f>
        <v>12.14366313999998</v>
      </c>
      <c r="F1033" s="2">
        <f>DATA_PE!G521-DATA_PE!U521</f>
        <v>18.578782267812493</v>
      </c>
      <c r="G1033" s="2">
        <f>DATA_PE!H521-DATA_PE!V521</f>
        <v>-6.4353456915625022</v>
      </c>
      <c r="H1033" s="2">
        <f>DATA_PE!I521-DATA_PE!W521</f>
        <v>-6.2611711699999972</v>
      </c>
      <c r="I1033" s="2">
        <f>DATA_PE!J521-DATA_PE!X521</f>
        <v>-1.917900516250004</v>
      </c>
      <c r="J1033" s="2">
        <f>DATA_PE!K521-DATA_PE!Y521</f>
        <v>-4.3432990690625033</v>
      </c>
      <c r="K1033" s="2">
        <f>DATA_PE!L521-DATA_PE!Z521</f>
        <v>-5.4689901320713528</v>
      </c>
      <c r="M1033" s="2" t="str">
        <f t="shared" si="225"/>
        <v>Thailand</v>
      </c>
      <c r="N1033" s="2">
        <v>8</v>
      </c>
      <c r="O1033" s="2">
        <f>AVERAGE(C1054:C1057)</f>
        <v>3.4852500000000006</v>
      </c>
      <c r="P1033" s="2">
        <f t="shared" ref="P1033:W1033" si="232">AVERAGE(D1054:D1057)</f>
        <v>-5.7832612957267244</v>
      </c>
      <c r="Q1033" s="2">
        <f t="shared" si="232"/>
        <v>-2.7654752750000018</v>
      </c>
      <c r="R1033" s="2">
        <f t="shared" si="232"/>
        <v>2.1714483879687494</v>
      </c>
      <c r="S1033" s="2">
        <f t="shared" si="232"/>
        <v>-4.9371571347656253</v>
      </c>
      <c r="T1033" s="2">
        <f t="shared" si="232"/>
        <v>8.6454759575000022</v>
      </c>
      <c r="U1033" s="2">
        <f t="shared" si="232"/>
        <v>-1.8751722663281321</v>
      </c>
      <c r="V1033" s="2">
        <f t="shared" si="232"/>
        <v>10.520652981249993</v>
      </c>
      <c r="W1033" s="2">
        <f t="shared" si="232"/>
        <v>0.83853299142100934</v>
      </c>
    </row>
    <row r="1034" spans="1:23" x14ac:dyDescent="0.2">
      <c r="A1034" s="2" t="s">
        <v>47</v>
      </c>
      <c r="B1034" s="2">
        <v>1988</v>
      </c>
      <c r="C1034" s="2">
        <v>-2.6829999999999998</v>
      </c>
      <c r="D1034" s="2">
        <v>-32.807120911776373</v>
      </c>
      <c r="E1034" s="2">
        <f>DATA_PE!F522-DATA_PE!T522</f>
        <v>10.372433356249999</v>
      </c>
      <c r="F1034" s="2">
        <f>DATA_PE!G522-DATA_PE!U522</f>
        <v>16.922826313750008</v>
      </c>
      <c r="G1034" s="2">
        <f>DATA_PE!H522-DATA_PE!V522</f>
        <v>-6.5503978931250035</v>
      </c>
      <c r="H1034" s="2">
        <f>DATA_PE!I522-DATA_PE!W522</f>
        <v>-6.2072483675000072</v>
      </c>
      <c r="I1034" s="2">
        <f>DATA_PE!J522-DATA_PE!X522</f>
        <v>-2.2015830921875015</v>
      </c>
      <c r="J1034" s="2">
        <f>DATA_PE!K522-DATA_PE!Y522</f>
        <v>-4.0046685387500069</v>
      </c>
      <c r="K1034" s="2">
        <f>DATA_PE!L522-DATA_PE!Z522</f>
        <v>-3.7188595029978977</v>
      </c>
      <c r="M1034" s="2" t="str">
        <f t="shared" si="225"/>
        <v>Thailand</v>
      </c>
      <c r="N1034" s="2">
        <v>9</v>
      </c>
      <c r="Q1034" s="2">
        <f>T1026</f>
        <v>-4.8383550942968778</v>
      </c>
      <c r="R1034" s="2">
        <f t="shared" ref="R1034:S1041" si="233">U1026</f>
        <v>0.29199546617187266</v>
      </c>
      <c r="S1034" s="2">
        <f t="shared" si="233"/>
        <v>-5.1306277818750061</v>
      </c>
    </row>
    <row r="1035" spans="1:23" x14ac:dyDescent="0.2">
      <c r="A1035" s="2" t="s">
        <v>47</v>
      </c>
      <c r="B1035" s="2">
        <v>1989</v>
      </c>
      <c r="C1035" s="2">
        <v>-3.4569999999999999</v>
      </c>
      <c r="D1035" s="2">
        <v>-32.807120911776373</v>
      </c>
      <c r="E1035" s="2">
        <f>DATA_PE!F523-DATA_PE!T523</f>
        <v>8.7510583371874873</v>
      </c>
      <c r="F1035" s="2">
        <f>DATA_PE!G523-DATA_PE!U523</f>
        <v>15.380275335624994</v>
      </c>
      <c r="G1035" s="2">
        <f>DATA_PE!H523-DATA_PE!V523</f>
        <v>-6.6294857290625009</v>
      </c>
      <c r="H1035" s="2">
        <f>DATA_PE!I523-DATA_PE!W523</f>
        <v>-6.1323768984375135</v>
      </c>
      <c r="I1035" s="2">
        <f>DATA_PE!J523-DATA_PE!X523</f>
        <v>-2.5142150650000055</v>
      </c>
      <c r="J1035" s="2">
        <f>DATA_PE!K523-DATA_PE!Y523</f>
        <v>-3.6170813746874977</v>
      </c>
      <c r="K1035" s="2">
        <f>DATA_PE!L523-DATA_PE!Z523</f>
        <v>-1.9847857624873315</v>
      </c>
      <c r="M1035" s="2" t="str">
        <f t="shared" si="225"/>
        <v>Thailand</v>
      </c>
      <c r="N1035" s="2">
        <v>10</v>
      </c>
      <c r="Q1035" s="2">
        <f t="shared" ref="Q1035:Q1041" si="234">T1027</f>
        <v>-6.0744135519531319</v>
      </c>
      <c r="R1035" s="2">
        <f t="shared" si="233"/>
        <v>-1.3616885791406279</v>
      </c>
      <c r="S1035" s="2">
        <f t="shared" si="233"/>
        <v>-4.7128325035156244</v>
      </c>
    </row>
    <row r="1036" spans="1:23" x14ac:dyDescent="0.2">
      <c r="A1036" s="2" t="s">
        <v>47</v>
      </c>
      <c r="B1036" s="2">
        <v>1990</v>
      </c>
      <c r="C1036" s="2">
        <v>-8.3339999999999996</v>
      </c>
      <c r="D1036" s="2">
        <v>-32.807120911776373</v>
      </c>
      <c r="E1036" s="2">
        <f>DATA_PE!F524-DATA_PE!T524</f>
        <v>7.294671566874996</v>
      </c>
      <c r="F1036" s="2">
        <f>DATA_PE!G524-DATA_PE!U524</f>
        <v>13.946589971562496</v>
      </c>
      <c r="G1036" s="2">
        <f>DATA_PE!H524-DATA_PE!V524</f>
        <v>-6.6519543871875042</v>
      </c>
      <c r="H1036" s="2">
        <f>DATA_PE!I524-DATA_PE!W524</f>
        <v>-5.9379425153125069</v>
      </c>
      <c r="I1036" s="2">
        <f>DATA_PE!J524-DATA_PE!X524</f>
        <v>-2.7618905631250037</v>
      </c>
      <c r="J1036" s="2">
        <f>DATA_PE!K524-DATA_PE!Y524</f>
        <v>-3.1761121712500042</v>
      </c>
      <c r="K1036" s="2">
        <f>DATA_PE!L524-DATA_PE!Z524</f>
        <v>0.16267811553690462</v>
      </c>
      <c r="M1036" s="2" t="str">
        <f t="shared" si="225"/>
        <v>Thailand</v>
      </c>
      <c r="N1036" s="2">
        <v>11</v>
      </c>
      <c r="Q1036" s="2">
        <f t="shared" si="234"/>
        <v>-5.9786676815625093</v>
      </c>
      <c r="R1036" s="2">
        <f t="shared" si="233"/>
        <v>-2.6057579576562517</v>
      </c>
      <c r="S1036" s="2">
        <f t="shared" si="233"/>
        <v>-3.3724116669531288</v>
      </c>
    </row>
    <row r="1037" spans="1:23" x14ac:dyDescent="0.2">
      <c r="A1037" s="2" t="s">
        <v>47</v>
      </c>
      <c r="B1037" s="2">
        <v>1991</v>
      </c>
      <c r="C1037" s="2">
        <v>-7.5</v>
      </c>
      <c r="D1037" s="2">
        <v>-32.807120911776373</v>
      </c>
      <c r="E1037" s="2">
        <f>DATA_PE!F525-DATA_PE!T525</f>
        <v>6.3267147740624736</v>
      </c>
      <c r="F1037" s="2">
        <f>DATA_PE!G525-DATA_PE!U525</f>
        <v>12.95116940812499</v>
      </c>
      <c r="G1037" s="2">
        <f>DATA_PE!H525-DATA_PE!V525</f>
        <v>-6.6244033812500014</v>
      </c>
      <c r="H1037" s="2">
        <f>DATA_PE!I525-DATA_PE!W525</f>
        <v>-5.6371029450000094</v>
      </c>
      <c r="I1037" s="2">
        <f>DATA_PE!J525-DATA_PE!X525</f>
        <v>-2.9453431103124963</v>
      </c>
      <c r="J1037" s="2">
        <f>DATA_PE!K525-DATA_PE!Y525</f>
        <v>-2.6917845831250062</v>
      </c>
      <c r="K1037" s="2">
        <f>DATA_PE!L525-DATA_PE!Z525</f>
        <v>0.31829572930608996</v>
      </c>
      <c r="M1037" s="2" t="str">
        <f t="shared" si="225"/>
        <v>Thailand</v>
      </c>
      <c r="N1037" s="2">
        <v>12</v>
      </c>
      <c r="Q1037" s="2">
        <f t="shared" si="234"/>
        <v>-4.5739192050000081</v>
      </c>
      <c r="R1037" s="2">
        <f t="shared" si="233"/>
        <v>-3.1817333475000016</v>
      </c>
      <c r="S1037" s="2">
        <f t="shared" si="233"/>
        <v>-1.3920004628125024</v>
      </c>
    </row>
    <row r="1038" spans="1:23" x14ac:dyDescent="0.2">
      <c r="A1038" s="2" t="s">
        <v>47</v>
      </c>
      <c r="B1038" s="2">
        <v>1992</v>
      </c>
      <c r="C1038" s="2">
        <v>-5.5</v>
      </c>
      <c r="D1038" s="2">
        <v>-38.330562206607446</v>
      </c>
      <c r="E1038" s="2">
        <f>DATA_PE!F526-DATA_PE!T526</f>
        <v>5.499969068437494</v>
      </c>
      <c r="F1038" s="2">
        <f>DATA_PE!G526-DATA_PE!U526</f>
        <v>12.053131174062489</v>
      </c>
      <c r="G1038" s="2">
        <f>DATA_PE!H526-DATA_PE!V526</f>
        <v>-6.5542386250000026</v>
      </c>
      <c r="H1038" s="2">
        <f>DATA_PE!I526-DATA_PE!W526</f>
        <v>-5.251920042187507</v>
      </c>
      <c r="I1038" s="2">
        <f>DATA_PE!J526-DATA_PE!X526</f>
        <v>-3.0682953996875071</v>
      </c>
      <c r="J1038" s="2">
        <f>DATA_PE!K526-DATA_PE!Y526</f>
        <v>-2.1836255512500031</v>
      </c>
      <c r="K1038" s="2">
        <f>DATA_PE!L526-DATA_PE!Z526</f>
        <v>0.17472677650902491</v>
      </c>
      <c r="M1038" s="2" t="str">
        <f t="shared" si="225"/>
        <v>Thailand</v>
      </c>
      <c r="N1038" s="2">
        <v>13</v>
      </c>
      <c r="Q1038" s="2">
        <f t="shared" si="234"/>
        <v>-2.2398104692968701</v>
      </c>
      <c r="R1038" s="2">
        <f t="shared" si="233"/>
        <v>-3.1552437018750075</v>
      </c>
      <c r="S1038" s="2">
        <f t="shared" si="233"/>
        <v>0.91535711101562534</v>
      </c>
    </row>
    <row r="1039" spans="1:23" x14ac:dyDescent="0.2">
      <c r="A1039" s="2" t="s">
        <v>47</v>
      </c>
      <c r="B1039" s="2">
        <v>1993</v>
      </c>
      <c r="C1039" s="2">
        <v>-5.03</v>
      </c>
      <c r="D1039" s="2">
        <v>-38.330562206607446</v>
      </c>
      <c r="E1039" s="2">
        <f>DATA_PE!F527-DATA_PE!T527</f>
        <v>4.7864553303125135</v>
      </c>
      <c r="F1039" s="2">
        <f>DATA_PE!G527-DATA_PE!U527</f>
        <v>11.236286289687495</v>
      </c>
      <c r="G1039" s="2">
        <f>DATA_PE!H527-DATA_PE!V527</f>
        <v>-6.4501272143750041</v>
      </c>
      <c r="H1039" s="2">
        <f>DATA_PE!I527-DATA_PE!W527</f>
        <v>-4.7962605662500053</v>
      </c>
      <c r="I1039" s="2">
        <f>DATA_PE!J527-DATA_PE!X527</f>
        <v>-3.1322205937500023</v>
      </c>
      <c r="J1039" s="2">
        <f>DATA_PE!K527-DATA_PE!Y527</f>
        <v>-1.6642804615624982</v>
      </c>
      <c r="K1039" s="2">
        <f>DATA_PE!L527-DATA_PE!Z527</f>
        <v>1.4156160080075524</v>
      </c>
      <c r="M1039" s="2" t="str">
        <f t="shared" si="225"/>
        <v>Thailand</v>
      </c>
      <c r="N1039" s="2">
        <v>14</v>
      </c>
      <c r="Q1039" s="2">
        <f t="shared" si="234"/>
        <v>1.0692265156250063</v>
      </c>
      <c r="R1039" s="2">
        <f t="shared" si="233"/>
        <v>-2.7475749576562523</v>
      </c>
      <c r="S1039" s="2">
        <f t="shared" si="233"/>
        <v>3.816788476015625</v>
      </c>
    </row>
    <row r="1040" spans="1:23" x14ac:dyDescent="0.2">
      <c r="A1040" s="2" t="s">
        <v>47</v>
      </c>
      <c r="B1040" s="2">
        <v>1994</v>
      </c>
      <c r="C1040" s="2">
        <v>-5.4059999999999997</v>
      </c>
      <c r="D1040" s="2">
        <v>-38.330562206607446</v>
      </c>
      <c r="E1040" s="2">
        <f>DATA_PE!F528-DATA_PE!T528</f>
        <v>4.1699915346874903</v>
      </c>
      <c r="F1040" s="2">
        <f>DATA_PE!G528-DATA_PE!U528</f>
        <v>10.491382721874999</v>
      </c>
      <c r="G1040" s="2">
        <f>DATA_PE!H528-DATA_PE!V528</f>
        <v>-6.321460699062504</v>
      </c>
      <c r="H1040" s="2">
        <f>DATA_PE!I528-DATA_PE!W528</f>
        <v>-4.3713043978125015</v>
      </c>
      <c r="I1040" s="2">
        <f>DATA_PE!J528-DATA_PE!X528</f>
        <v>-3.2410539415625017</v>
      </c>
      <c r="J1040" s="2">
        <f>DATA_PE!K528-DATA_PE!Y528</f>
        <v>-1.1302201175000022</v>
      </c>
      <c r="K1040" s="2">
        <f>DATA_PE!L528-DATA_PE!Z528</f>
        <v>3.3324031146124775</v>
      </c>
      <c r="M1040" s="2" t="str">
        <f t="shared" si="225"/>
        <v>Thailand</v>
      </c>
      <c r="N1040" s="2">
        <v>15</v>
      </c>
      <c r="Q1040" s="2">
        <f t="shared" si="234"/>
        <v>4.7445503108593616</v>
      </c>
      <c r="R1040" s="2">
        <f t="shared" si="233"/>
        <v>-2.2829896374218723</v>
      </c>
      <c r="S1040" s="2">
        <f t="shared" si="233"/>
        <v>7.0271944953906225</v>
      </c>
    </row>
    <row r="1041" spans="1:19" x14ac:dyDescent="0.2">
      <c r="A1041" s="2" t="s">
        <v>47</v>
      </c>
      <c r="B1041" s="2">
        <v>1995</v>
      </c>
      <c r="C1041" s="2">
        <v>-7.8769999999999998</v>
      </c>
      <c r="D1041" s="2">
        <v>-38.330562206607446</v>
      </c>
      <c r="E1041" s="2">
        <f>DATA_PE!F529-DATA_PE!T529</f>
        <v>3.6402737231249986</v>
      </c>
      <c r="F1041" s="2">
        <f>DATA_PE!G529-DATA_PE!U529</f>
        <v>9.812606903749991</v>
      </c>
      <c r="G1041" s="2">
        <f>DATA_PE!H529-DATA_PE!V529</f>
        <v>-6.1723609446875027</v>
      </c>
      <c r="H1041" s="2">
        <f>DATA_PE!I529-DATA_PE!W529</f>
        <v>-3.8761918137500189</v>
      </c>
      <c r="I1041" s="2">
        <f>DATA_PE!J529-DATA_PE!X529</f>
        <v>-3.2853634549999953</v>
      </c>
      <c r="J1041" s="2">
        <f>DATA_PE!K529-DATA_PE!Y529</f>
        <v>-0.58987572093750629</v>
      </c>
      <c r="K1041" s="2">
        <f>DATA_PE!L529-DATA_PE!Z529</f>
        <v>7.5100530494496205</v>
      </c>
      <c r="M1041" s="2" t="str">
        <f t="shared" si="225"/>
        <v>Thailand</v>
      </c>
      <c r="N1041" s="2">
        <v>16</v>
      </c>
      <c r="Q1041" s="2">
        <f t="shared" si="234"/>
        <v>8.6454759575000022</v>
      </c>
      <c r="R1041" s="2">
        <f t="shared" si="233"/>
        <v>-1.8751722663281321</v>
      </c>
      <c r="S1041" s="2">
        <f t="shared" si="233"/>
        <v>10.520652981249993</v>
      </c>
    </row>
    <row r="1042" spans="1:19" x14ac:dyDescent="0.2">
      <c r="A1042" s="2" t="s">
        <v>47</v>
      </c>
      <c r="B1042" s="2">
        <v>1996</v>
      </c>
      <c r="C1042" s="2">
        <v>-7.8869999999999996</v>
      </c>
      <c r="D1042" s="2">
        <v>-50.998439137352001</v>
      </c>
      <c r="E1042" s="2">
        <f>DATA_PE!F530-DATA_PE!T530</f>
        <v>2.8166185234374908</v>
      </c>
      <c r="F1042" s="2">
        <f>DATA_PE!G530-DATA_PE!U530</f>
        <v>8.898589898124996</v>
      </c>
      <c r="G1042" s="2">
        <f>DATA_PE!H530-DATA_PE!V530</f>
        <v>-6.0819422709375033</v>
      </c>
      <c r="H1042" s="2">
        <f>DATA_PE!I530-DATA_PE!W530</f>
        <v>-3.3012146737499961</v>
      </c>
      <c r="I1042" s="2">
        <f>DATA_PE!J530-DATA_PE!X530</f>
        <v>-3.2701820706250118</v>
      </c>
      <c r="J1042" s="2">
        <f>DATA_PE!K530-DATA_PE!Y530</f>
        <v>-3.0975200625007915E-2</v>
      </c>
      <c r="K1042" s="2">
        <f>DATA_PE!L530-DATA_PE!Z530</f>
        <v>9.5002169354836923</v>
      </c>
      <c r="M1042" s="2" t="str">
        <f t="shared" si="225"/>
        <v>Thailand</v>
      </c>
    </row>
    <row r="1043" spans="1:19" x14ac:dyDescent="0.2">
      <c r="A1043" s="2" t="s">
        <v>47</v>
      </c>
      <c r="B1043" s="2">
        <v>1997</v>
      </c>
      <c r="C1043" s="2">
        <v>-2.0609999999999999</v>
      </c>
      <c r="D1043" s="2">
        <v>-50.998439137352001</v>
      </c>
      <c r="E1043" s="2">
        <f>DATA_PE!F531-DATA_PE!T531</f>
        <v>2.0991343390624806</v>
      </c>
      <c r="F1043" s="2">
        <f>DATA_PE!G531-DATA_PE!U531</f>
        <v>8.0727534599999906</v>
      </c>
      <c r="G1043" s="2">
        <f>DATA_PE!H531-DATA_PE!V531</f>
        <v>-5.9736027578125039</v>
      </c>
      <c r="H1043" s="2">
        <f>DATA_PE!I531-DATA_PE!W531</f>
        <v>-2.6351423281250064</v>
      </c>
      <c r="I1043" s="2">
        <f>DATA_PE!J531-DATA_PE!X531</f>
        <v>-3.2033715375000149</v>
      </c>
      <c r="J1043" s="2">
        <f>DATA_PE!K531-DATA_PE!Y531</f>
        <v>0.56828405187499342</v>
      </c>
      <c r="K1043" s="2">
        <f>DATA_PE!L531-DATA_PE!Z531</f>
        <v>4.7745070314898514</v>
      </c>
      <c r="M1043" s="2" t="str">
        <f t="shared" si="225"/>
        <v>Thailand</v>
      </c>
    </row>
    <row r="1044" spans="1:19" x14ac:dyDescent="0.2">
      <c r="A1044" s="2" t="s">
        <v>47</v>
      </c>
      <c r="B1044" s="2">
        <v>1998</v>
      </c>
      <c r="C1044" s="2">
        <v>12.776</v>
      </c>
      <c r="D1044" s="2">
        <v>-50.998439137352001</v>
      </c>
      <c r="E1044" s="2">
        <f>DATA_PE!F532-DATA_PE!T532</f>
        <v>1.4733500221874891</v>
      </c>
      <c r="F1044" s="2">
        <f>DATA_PE!G532-DATA_PE!U532</f>
        <v>7.3217211365625054</v>
      </c>
      <c r="G1044" s="2">
        <f>DATA_PE!H532-DATA_PE!V532</f>
        <v>-5.8493502437500027</v>
      </c>
      <c r="H1044" s="2">
        <f>DATA_PE!I532-DATA_PE!W532</f>
        <v>-1.8731034290624891</v>
      </c>
      <c r="I1044" s="2">
        <f>DATA_PE!J532-DATA_PE!X532</f>
        <v>-3.0905286515625008</v>
      </c>
      <c r="J1044" s="2">
        <f>DATA_PE!K532-DATA_PE!Y532</f>
        <v>1.217320470312508</v>
      </c>
      <c r="K1044" s="2">
        <f>DATA_PE!L532-DATA_PE!Z532</f>
        <v>-7.6245997017301503</v>
      </c>
      <c r="M1044" s="2" t="str">
        <f t="shared" si="225"/>
        <v>Thailand</v>
      </c>
    </row>
    <row r="1045" spans="1:19" x14ac:dyDescent="0.2">
      <c r="A1045" s="2" t="s">
        <v>47</v>
      </c>
      <c r="B1045" s="2">
        <v>1999</v>
      </c>
      <c r="C1045" s="2">
        <v>10.166</v>
      </c>
      <c r="D1045" s="2">
        <v>-50.998439137352001</v>
      </c>
      <c r="E1045" s="2">
        <f>DATA_PE!F533-DATA_PE!T533</f>
        <v>0.96804260374999274</v>
      </c>
      <c r="F1045" s="2">
        <f>DATA_PE!G533-DATA_PE!U533</f>
        <v>6.6763907131249915</v>
      </c>
      <c r="G1045" s="2">
        <f>DATA_PE!H533-DATA_PE!V533</f>
        <v>-5.7083771425000052</v>
      </c>
      <c r="H1045" s="2">
        <f>DATA_PE!I533-DATA_PE!W533</f>
        <v>-1.1497814462499889</v>
      </c>
      <c r="I1045" s="2">
        <f>DATA_PE!J533-DATA_PE!X533</f>
        <v>-3.0568925478125024</v>
      </c>
      <c r="J1045" s="2">
        <f>DATA_PE!K533-DATA_PE!Y533</f>
        <v>1.9067991225000078</v>
      </c>
      <c r="K1045" s="2">
        <f>DATA_PE!L533-DATA_PE!Z533</f>
        <v>-5.627144768873543</v>
      </c>
      <c r="M1045" s="2" t="str">
        <f t="shared" si="225"/>
        <v>Thailand</v>
      </c>
    </row>
    <row r="1046" spans="1:19" x14ac:dyDescent="0.2">
      <c r="A1046" s="2" t="s">
        <v>47</v>
      </c>
      <c r="B1046" s="2">
        <v>2000</v>
      </c>
      <c r="C1046" s="2">
        <v>7.601</v>
      </c>
      <c r="D1046" s="2">
        <v>-48.594940588472937</v>
      </c>
      <c r="E1046" s="2">
        <f>DATA_PE!F534-DATA_PE!T534</f>
        <v>0.61558342281249878</v>
      </c>
      <c r="F1046" s="2">
        <f>DATA_PE!G534-DATA_PE!U534</f>
        <v>6.1699566740624903</v>
      </c>
      <c r="G1046" s="2">
        <f>DATA_PE!H534-DATA_PE!V534</f>
        <v>-5.5545630462499975</v>
      </c>
      <c r="H1046" s="2">
        <f>DATA_PE!I534-DATA_PE!W534</f>
        <v>-0.32663344156249252</v>
      </c>
      <c r="I1046" s="2">
        <f>DATA_PE!J534-DATA_PE!X534</f>
        <v>-2.9679369840625078</v>
      </c>
      <c r="J1046" s="2">
        <f>DATA_PE!K534-DATA_PE!Y534</f>
        <v>2.6412179443750041</v>
      </c>
      <c r="K1046" s="2">
        <f>DATA_PE!L534-DATA_PE!Z534</f>
        <v>-4.3558918387521199</v>
      </c>
      <c r="M1046" s="2" t="str">
        <f t="shared" si="225"/>
        <v>Thailand</v>
      </c>
    </row>
    <row r="1047" spans="1:19" x14ac:dyDescent="0.2">
      <c r="A1047" s="2" t="s">
        <v>47</v>
      </c>
      <c r="B1047" s="2">
        <v>2001</v>
      </c>
      <c r="C1047" s="2">
        <v>4.4260000000000002</v>
      </c>
      <c r="D1047" s="2">
        <v>-48.594940588472937</v>
      </c>
      <c r="E1047" s="2">
        <f>DATA_PE!F535-DATA_PE!T535</f>
        <v>0.48104137749999154</v>
      </c>
      <c r="F1047" s="2">
        <f>DATA_PE!G535-DATA_PE!U535</f>
        <v>5.8915471971874958</v>
      </c>
      <c r="G1047" s="2">
        <f>DATA_PE!H535-DATA_PE!V535</f>
        <v>-5.4105403434375035</v>
      </c>
      <c r="H1047" s="2">
        <f>DATA_PE!I535-DATA_PE!W535</f>
        <v>0.57333418531249691</v>
      </c>
      <c r="I1047" s="2">
        <f>DATA_PE!J535-DATA_PE!X535</f>
        <v>-2.8372965581249971</v>
      </c>
      <c r="J1047" s="2">
        <f>DATA_PE!K535-DATA_PE!Y535</f>
        <v>3.4106787374999961</v>
      </c>
      <c r="K1047" s="2">
        <f>DATA_PE!L535-DATA_PE!Z535</f>
        <v>-4.2529980034058372</v>
      </c>
      <c r="M1047" s="2" t="str">
        <f t="shared" si="225"/>
        <v>Thailand</v>
      </c>
    </row>
    <row r="1048" spans="1:19" x14ac:dyDescent="0.2">
      <c r="A1048" s="2" t="s">
        <v>47</v>
      </c>
      <c r="B1048" s="2">
        <v>2002</v>
      </c>
      <c r="C1048" s="2">
        <v>3.6930000000000001</v>
      </c>
      <c r="D1048" s="2">
        <v>-48.594940588472937</v>
      </c>
      <c r="E1048" s="2">
        <f>DATA_PE!F536-DATA_PE!T536</f>
        <v>0.45393040375000027</v>
      </c>
      <c r="F1048" s="2">
        <f>DATA_PE!G536-DATA_PE!U536</f>
        <v>5.7129687087500152</v>
      </c>
      <c r="G1048" s="2">
        <f>DATA_PE!H536-DATA_PE!V536</f>
        <v>-5.2590086062500045</v>
      </c>
      <c r="H1048" s="2">
        <f>DATA_PE!I536-DATA_PE!W536</f>
        <v>1.5239380803125187</v>
      </c>
      <c r="I1048" s="2">
        <f>DATA_PE!J536-DATA_PE!X536</f>
        <v>-2.6801779596874979</v>
      </c>
      <c r="J1048" s="2">
        <f>DATA_PE!K536-DATA_PE!Y536</f>
        <v>4.2040632562500022</v>
      </c>
      <c r="K1048" s="2">
        <f>DATA_PE!L536-DATA_PE!Z536</f>
        <v>-2.0480128884700961</v>
      </c>
      <c r="M1048" s="2" t="str">
        <f t="shared" si="225"/>
        <v>Thailand</v>
      </c>
    </row>
    <row r="1049" spans="1:19" x14ac:dyDescent="0.2">
      <c r="A1049" s="2" t="s">
        <v>47</v>
      </c>
      <c r="B1049" s="2">
        <v>2003</v>
      </c>
      <c r="C1049" s="2">
        <v>3.3540000000000001</v>
      </c>
      <c r="D1049" s="2">
        <v>-48.594940588472937</v>
      </c>
      <c r="E1049" s="2">
        <f>DATA_PE!F537-DATA_PE!T537</f>
        <v>0.49938853187499177</v>
      </c>
      <c r="F1049" s="2">
        <f>DATA_PE!G537-DATA_PE!U537</f>
        <v>5.6148373140624983</v>
      </c>
      <c r="G1049" s="2">
        <f>DATA_PE!H537-DATA_PE!V537</f>
        <v>-5.1154366821875072</v>
      </c>
      <c r="H1049" s="2">
        <f>DATA_PE!I537-DATA_PE!W537</f>
        <v>2.506267238437502</v>
      </c>
      <c r="I1049" s="2">
        <f>DATA_PE!J537-DATA_PE!X537</f>
        <v>-2.5048883287500061</v>
      </c>
      <c r="J1049" s="2">
        <f>DATA_PE!K537-DATA_PE!Y537</f>
        <v>5.0111939659374976</v>
      </c>
      <c r="K1049" s="2">
        <f>DATA_PE!L537-DATA_PE!Z537</f>
        <v>0.77221674897983728</v>
      </c>
      <c r="M1049" s="2" t="str">
        <f t="shared" si="225"/>
        <v>Thailand</v>
      </c>
    </row>
    <row r="1050" spans="1:19" x14ac:dyDescent="0.2">
      <c r="A1050" s="2" t="s">
        <v>47</v>
      </c>
      <c r="B1050" s="2">
        <v>2004</v>
      </c>
      <c r="C1050" s="2">
        <v>1.7150000000000001</v>
      </c>
      <c r="D1050" s="2">
        <v>-32.312418298578514</v>
      </c>
      <c r="E1050" s="2">
        <f>DATA_PE!F538-DATA_PE!T538</f>
        <v>0.53940556562498188</v>
      </c>
      <c r="F1050" s="2">
        <f>DATA_PE!G538-DATA_PE!U538</f>
        <v>5.535081274999996</v>
      </c>
      <c r="G1050" s="2">
        <f>DATA_PE!H538-DATA_PE!V538</f>
        <v>-4.9959474315625023</v>
      </c>
      <c r="H1050" s="2">
        <f>DATA_PE!I538-DATA_PE!W538</f>
        <v>3.3726120384374951</v>
      </c>
      <c r="I1050" s="2">
        <f>DATA_PE!J538-DATA_PE!X538</f>
        <v>-2.4412539284374937</v>
      </c>
      <c r="J1050" s="2">
        <f>DATA_PE!K538-DATA_PE!Y538</f>
        <v>5.813938485312498</v>
      </c>
      <c r="K1050" s="2">
        <f>DATA_PE!L538-DATA_PE!Z538</f>
        <v>1.6711145583432641</v>
      </c>
      <c r="M1050" s="2" t="str">
        <f t="shared" si="225"/>
        <v>Thailand</v>
      </c>
    </row>
    <row r="1051" spans="1:19" x14ac:dyDescent="0.2">
      <c r="A1051" s="2" t="s">
        <v>47</v>
      </c>
      <c r="B1051" s="2">
        <v>2005</v>
      </c>
      <c r="C1051" s="2">
        <v>-4.3330000000000002</v>
      </c>
      <c r="D1051" s="2">
        <v>-32.312418298578514</v>
      </c>
      <c r="E1051" s="2">
        <f>DATA_PE!F539-DATA_PE!T539</f>
        <v>0.49866116687498163</v>
      </c>
      <c r="F1051" s="2">
        <f>DATA_PE!G539-DATA_PE!U539</f>
        <v>5.4099668003124997</v>
      </c>
      <c r="G1051" s="2">
        <f>DATA_PE!H539-DATA_PE!V539</f>
        <v>-4.9111809662500026</v>
      </c>
      <c r="H1051" s="2">
        <f>DATA_PE!I539-DATA_PE!W539</f>
        <v>4.2656368931249915</v>
      </c>
      <c r="I1051" s="2">
        <f>DATA_PE!J539-DATA_PE!X539</f>
        <v>-2.3485766359375049</v>
      </c>
      <c r="J1051" s="2">
        <f>DATA_PE!K539-DATA_PE!Y539</f>
        <v>6.614006565937494</v>
      </c>
      <c r="K1051" s="2">
        <f>DATA_PE!L539-DATA_PE!Z539</f>
        <v>1.3969359126950829</v>
      </c>
      <c r="M1051" s="2" t="str">
        <f t="shared" si="225"/>
        <v>Thailand</v>
      </c>
    </row>
    <row r="1052" spans="1:19" x14ac:dyDescent="0.2">
      <c r="A1052" s="2" t="s">
        <v>47</v>
      </c>
      <c r="B1052" s="2">
        <v>2006</v>
      </c>
      <c r="C1052" s="2">
        <v>1.1180000000000001</v>
      </c>
      <c r="D1052" s="2">
        <v>-32.312418298578514</v>
      </c>
      <c r="E1052" s="2">
        <f>DATA_PE!F540-DATA_PE!T540</f>
        <v>-0.31840000437500748</v>
      </c>
      <c r="F1052" s="2">
        <f>DATA_PE!G540-DATA_PE!U540</f>
        <v>4.5659258021874969</v>
      </c>
      <c r="G1052" s="2">
        <f>DATA_PE!H540-DATA_PE!V540</f>
        <v>-4.8852893556250017</v>
      </c>
      <c r="H1052" s="2">
        <f>DATA_PE!I540-DATA_PE!W540</f>
        <v>5.1850517371874929</v>
      </c>
      <c r="I1052" s="2">
        <f>DATA_PE!J540-DATA_PE!X540</f>
        <v>-2.2361571256249917</v>
      </c>
      <c r="J1052" s="2">
        <f>DATA_PE!K540-DATA_PE!Y540</f>
        <v>7.4209647493750026</v>
      </c>
      <c r="K1052" s="2">
        <f>DATA_PE!L540-DATA_PE!Z540</f>
        <v>1.4927302174443362</v>
      </c>
      <c r="M1052" s="2" t="str">
        <f t="shared" si="225"/>
        <v>Thailand</v>
      </c>
    </row>
    <row r="1053" spans="1:19" x14ac:dyDescent="0.2">
      <c r="A1053" s="2" t="s">
        <v>47</v>
      </c>
      <c r="B1053" s="2">
        <v>2007</v>
      </c>
      <c r="C1053" s="2">
        <v>6.3490000000000002</v>
      </c>
      <c r="D1053" s="2">
        <v>-32.312418298578514</v>
      </c>
      <c r="E1053" s="2">
        <f>DATA_PE!F541-DATA_PE!T541</f>
        <v>-1.0747276225000064</v>
      </c>
      <c r="F1053" s="2">
        <f>DATA_PE!G541-DATA_PE!U541</f>
        <v>3.8040945525000076</v>
      </c>
      <c r="G1053" s="2">
        <f>DATA_PE!H541-DATA_PE!V541</f>
        <v>-4.8786354200000055</v>
      </c>
      <c r="H1053" s="2">
        <f>DATA_PE!I541-DATA_PE!W541</f>
        <v>6.154900574687467</v>
      </c>
      <c r="I1053" s="2">
        <f>DATA_PE!J541-DATA_PE!X541</f>
        <v>-2.1059708596874991</v>
      </c>
      <c r="J1053" s="2">
        <f>DATA_PE!K541-DATA_PE!Y541</f>
        <v>8.2598681809374952</v>
      </c>
      <c r="K1053" s="2">
        <f>DATA_PE!L541-DATA_PE!Z541</f>
        <v>1.9682045635012333</v>
      </c>
      <c r="M1053" s="2" t="str">
        <f t="shared" si="225"/>
        <v>Thailand</v>
      </c>
    </row>
    <row r="1054" spans="1:19" x14ac:dyDescent="0.2">
      <c r="A1054" s="2" t="s">
        <v>47</v>
      </c>
      <c r="B1054" s="2">
        <v>2008</v>
      </c>
      <c r="C1054" s="2">
        <v>0.79100000000000004</v>
      </c>
      <c r="D1054" s="2">
        <v>-5.7832612957267244</v>
      </c>
      <c r="E1054" s="2">
        <f>DATA_PE!F542-DATA_PE!T542</f>
        <v>-1.7966581303124869</v>
      </c>
      <c r="F1054" s="2">
        <f>DATA_PE!G542-DATA_PE!U542</f>
        <v>3.0908125318749988</v>
      </c>
      <c r="G1054" s="2">
        <f>DATA_PE!H542-DATA_PE!V542</f>
        <v>-4.8883812828125031</v>
      </c>
      <c r="H1054" s="2">
        <f>DATA_PE!I542-DATA_PE!W542</f>
        <v>7.1939704906249986</v>
      </c>
      <c r="I1054" s="2">
        <f>DATA_PE!J542-DATA_PE!X542</f>
        <v>-1.9571756950000108</v>
      </c>
      <c r="J1054" s="2">
        <f>DATA_PE!K542-DATA_PE!Y542</f>
        <v>9.1512310306249987</v>
      </c>
      <c r="K1054" s="2">
        <f>DATA_PE!L542-DATA_PE!Z542</f>
        <v>2.1016128479571248</v>
      </c>
      <c r="M1054" s="2" t="str">
        <f t="shared" si="225"/>
        <v>Thailand</v>
      </c>
    </row>
    <row r="1055" spans="1:19" x14ac:dyDescent="0.2">
      <c r="A1055" s="2" t="s">
        <v>47</v>
      </c>
      <c r="B1055" s="2">
        <v>2009</v>
      </c>
      <c r="C1055" s="2">
        <v>8.3030000000000008</v>
      </c>
      <c r="D1055" s="2">
        <v>-5.7832612957267244</v>
      </c>
      <c r="E1055" s="2">
        <f>DATA_PE!F543-DATA_PE!T543</f>
        <v>-2.4829405424999891</v>
      </c>
      <c r="F1055" s="2">
        <f>DATA_PE!G543-DATA_PE!U543</f>
        <v>2.4274666696875009</v>
      </c>
      <c r="G1055" s="2">
        <f>DATA_PE!H543-DATA_PE!V543</f>
        <v>-4.9103659990625008</v>
      </c>
      <c r="H1055" s="2">
        <f>DATA_PE!I543-DATA_PE!W543</f>
        <v>8.1271368937500057</v>
      </c>
      <c r="I1055" s="2">
        <f>DATA_PE!J543-DATA_PE!X543</f>
        <v>-1.9230892175000065</v>
      </c>
      <c r="J1055" s="2">
        <f>DATA_PE!K543-DATA_PE!Y543</f>
        <v>10.050194656562475</v>
      </c>
      <c r="K1055" s="2">
        <f>DATA_PE!L543-DATA_PE!Z543</f>
        <v>-9.1485237430551258E-2</v>
      </c>
      <c r="M1055" s="2" t="str">
        <f t="shared" si="225"/>
        <v>Thailand</v>
      </c>
    </row>
    <row r="1056" spans="1:19" x14ac:dyDescent="0.2">
      <c r="A1056" s="2" t="s">
        <v>47</v>
      </c>
      <c r="B1056" s="2">
        <v>2010</v>
      </c>
      <c r="C1056" s="2">
        <v>3.1429999999999998</v>
      </c>
      <c r="D1056" s="2">
        <v>-5.7832612957267244</v>
      </c>
      <c r="E1056" s="2">
        <f>DATA_PE!F544-DATA_PE!T544</f>
        <v>-3.1126789193750213</v>
      </c>
      <c r="F1056" s="2">
        <f>DATA_PE!G544-DATA_PE!U544</f>
        <v>1.8329886053124973</v>
      </c>
      <c r="G1056" s="2">
        <f>DATA_PE!H544-DATA_PE!V544</f>
        <v>-4.9455797590624986</v>
      </c>
      <c r="H1056" s="2">
        <f>DATA_PE!I544-DATA_PE!W544</f>
        <v>9.1197464334375127</v>
      </c>
      <c r="I1056" s="2">
        <f>DATA_PE!J544-DATA_PE!X544</f>
        <v>-1.8546043478125007</v>
      </c>
      <c r="J1056" s="2">
        <f>DATA_PE!K544-DATA_PE!Y544</f>
        <v>10.974281439062501</v>
      </c>
      <c r="K1056" s="2">
        <f>DATA_PE!L544-DATA_PE!Z544</f>
        <v>2.5545252090596007</v>
      </c>
      <c r="M1056" s="2" t="str">
        <f t="shared" si="225"/>
        <v>Thailand</v>
      </c>
    </row>
    <row r="1057" spans="1:13" x14ac:dyDescent="0.2">
      <c r="A1057" s="2" t="s">
        <v>47</v>
      </c>
      <c r="B1057" s="2">
        <v>2011</v>
      </c>
      <c r="C1057" s="2">
        <v>1.704</v>
      </c>
      <c r="D1057" s="2">
        <v>-5.7832612957267244</v>
      </c>
      <c r="E1057" s="2">
        <f>DATA_PE!F545-DATA_PE!T545</f>
        <v>-3.6696235078125099</v>
      </c>
      <c r="F1057" s="2">
        <f>DATA_PE!G545-DATA_PE!U545</f>
        <v>1.3345257450000005</v>
      </c>
      <c r="G1057" s="2">
        <f>DATA_PE!H545-DATA_PE!V545</f>
        <v>-5.0043014981250007</v>
      </c>
      <c r="H1057" s="2">
        <f>DATA_PE!I545-DATA_PE!W545</f>
        <v>10.141050012187492</v>
      </c>
      <c r="I1057" s="2">
        <f>DATA_PE!J545-DATA_PE!X545</f>
        <v>-1.7658198050000102</v>
      </c>
      <c r="J1057" s="2">
        <f>DATA_PE!K545-DATA_PE!Y545</f>
        <v>11.906904798749999</v>
      </c>
      <c r="K1057" s="2">
        <f>DATA_PE!L545-DATA_PE!Z545</f>
        <v>-1.2105208539021366</v>
      </c>
      <c r="M1057" s="2" t="str">
        <f t="shared" si="225"/>
        <v>Thailand</v>
      </c>
    </row>
    <row r="1058" spans="1:13" x14ac:dyDescent="0.2">
      <c r="A1058" s="2" t="s">
        <v>47</v>
      </c>
      <c r="B1058" s="2">
        <v>2012</v>
      </c>
      <c r="E1058" s="2">
        <f>H1026</f>
        <v>-4.1876982675000036</v>
      </c>
      <c r="F1058" s="2">
        <f t="shared" ref="F1058:F1089" si="235">I1026</f>
        <v>0.88908743531249357</v>
      </c>
      <c r="G1058" s="2">
        <f t="shared" ref="G1058:G1089" si="236">J1026</f>
        <v>-5.0767722818750087</v>
      </c>
    </row>
    <row r="1059" spans="1:13" x14ac:dyDescent="0.2">
      <c r="A1059" s="2" t="s">
        <v>47</v>
      </c>
      <c r="B1059" s="2">
        <v>2013</v>
      </c>
      <c r="E1059" s="2">
        <f t="shared" ref="E1059:E1089" si="237">H1027</f>
        <v>-4.6656406212500059</v>
      </c>
      <c r="F1059" s="2">
        <f t="shared" si="235"/>
        <v>0.47766234375000494</v>
      </c>
      <c r="G1059" s="2">
        <f t="shared" si="236"/>
        <v>-5.1443882481250078</v>
      </c>
    </row>
    <row r="1060" spans="1:13" x14ac:dyDescent="0.2">
      <c r="A1060" s="2" t="s">
        <v>47</v>
      </c>
      <c r="B1060" s="2">
        <v>2014</v>
      </c>
      <c r="E1060" s="2">
        <f t="shared" si="237"/>
        <v>-5.0834800931250115</v>
      </c>
      <c r="F1060" s="2">
        <f t="shared" si="235"/>
        <v>8.792314718749239E-2</v>
      </c>
      <c r="G1060" s="2">
        <f t="shared" si="236"/>
        <v>-5.1714256603125044</v>
      </c>
    </row>
    <row r="1061" spans="1:13" x14ac:dyDescent="0.2">
      <c r="A1061" s="2" t="s">
        <v>47</v>
      </c>
      <c r="B1061" s="2">
        <v>2015</v>
      </c>
      <c r="E1061" s="2">
        <f t="shared" si="237"/>
        <v>-5.4166013953124903</v>
      </c>
      <c r="F1061" s="2">
        <f t="shared" si="235"/>
        <v>-0.28669106156250024</v>
      </c>
      <c r="G1061" s="2">
        <f t="shared" si="236"/>
        <v>-5.1299249371875035</v>
      </c>
    </row>
    <row r="1062" spans="1:13" x14ac:dyDescent="0.2">
      <c r="A1062" s="2" t="s">
        <v>47</v>
      </c>
      <c r="B1062" s="2">
        <v>2016</v>
      </c>
      <c r="E1062" s="2">
        <f t="shared" si="237"/>
        <v>-5.7836942662500093</v>
      </c>
      <c r="F1062" s="2">
        <f t="shared" si="235"/>
        <v>-0.76051795812500345</v>
      </c>
      <c r="G1062" s="2">
        <f t="shared" si="236"/>
        <v>-5.0231751293750033</v>
      </c>
    </row>
    <row r="1063" spans="1:13" x14ac:dyDescent="0.2">
      <c r="A1063" s="2" t="s">
        <v>47</v>
      </c>
      <c r="B1063" s="2">
        <v>2017</v>
      </c>
      <c r="E1063" s="2">
        <f t="shared" si="237"/>
        <v>-6.0457610725000066</v>
      </c>
      <c r="F1063" s="2">
        <f t="shared" si="235"/>
        <v>-1.1901901181250061</v>
      </c>
      <c r="G1063" s="2">
        <f t="shared" si="236"/>
        <v>-4.8558560199999974</v>
      </c>
    </row>
    <row r="1064" spans="1:13" x14ac:dyDescent="0.2">
      <c r="A1064" s="2" t="s">
        <v>47</v>
      </c>
      <c r="B1064" s="2">
        <v>2018</v>
      </c>
      <c r="E1064" s="2">
        <f t="shared" si="237"/>
        <v>-6.2070276990625146</v>
      </c>
      <c r="F1064" s="2">
        <f t="shared" si="235"/>
        <v>-1.5781457240624981</v>
      </c>
      <c r="G1064" s="2">
        <f t="shared" si="236"/>
        <v>-4.6289997956249955</v>
      </c>
    </row>
    <row r="1065" spans="1:13" x14ac:dyDescent="0.2">
      <c r="A1065" s="2" t="s">
        <v>47</v>
      </c>
      <c r="B1065" s="2">
        <v>2019</v>
      </c>
      <c r="E1065" s="2">
        <f t="shared" si="237"/>
        <v>-6.2611711699999972</v>
      </c>
      <c r="F1065" s="2">
        <f t="shared" si="235"/>
        <v>-1.917900516250004</v>
      </c>
      <c r="G1065" s="2">
        <f t="shared" si="236"/>
        <v>-4.3432990690625033</v>
      </c>
    </row>
    <row r="1066" spans="1:13" x14ac:dyDescent="0.2">
      <c r="A1066" s="2" t="s">
        <v>47</v>
      </c>
      <c r="B1066" s="2">
        <v>2020</v>
      </c>
      <c r="E1066" s="2">
        <f t="shared" si="237"/>
        <v>-6.2072483675000072</v>
      </c>
      <c r="F1066" s="2">
        <f t="shared" si="235"/>
        <v>-2.2015830921875015</v>
      </c>
      <c r="G1066" s="2">
        <f t="shared" si="236"/>
        <v>-4.0046685387500069</v>
      </c>
    </row>
    <row r="1067" spans="1:13" x14ac:dyDescent="0.2">
      <c r="A1067" s="2" t="s">
        <v>47</v>
      </c>
      <c r="B1067" s="2">
        <v>2021</v>
      </c>
      <c r="E1067" s="2">
        <f t="shared" si="237"/>
        <v>-6.1323768984375135</v>
      </c>
      <c r="F1067" s="2">
        <f t="shared" si="235"/>
        <v>-2.5142150650000055</v>
      </c>
      <c r="G1067" s="2">
        <f t="shared" si="236"/>
        <v>-3.6170813746874977</v>
      </c>
    </row>
    <row r="1068" spans="1:13" x14ac:dyDescent="0.2">
      <c r="A1068" s="2" t="s">
        <v>47</v>
      </c>
      <c r="B1068" s="2">
        <v>2022</v>
      </c>
      <c r="E1068" s="2">
        <f t="shared" si="237"/>
        <v>-5.9379425153125069</v>
      </c>
      <c r="F1068" s="2">
        <f t="shared" si="235"/>
        <v>-2.7618905631250037</v>
      </c>
      <c r="G1068" s="2">
        <f t="shared" si="236"/>
        <v>-3.1761121712500042</v>
      </c>
    </row>
    <row r="1069" spans="1:13" x14ac:dyDescent="0.2">
      <c r="A1069" s="2" t="s">
        <v>47</v>
      </c>
      <c r="B1069" s="2">
        <v>2023</v>
      </c>
      <c r="E1069" s="2">
        <f t="shared" si="237"/>
        <v>-5.6371029450000094</v>
      </c>
      <c r="F1069" s="2">
        <f t="shared" si="235"/>
        <v>-2.9453431103124963</v>
      </c>
      <c r="G1069" s="2">
        <f t="shared" si="236"/>
        <v>-2.6917845831250062</v>
      </c>
    </row>
    <row r="1070" spans="1:13" x14ac:dyDescent="0.2">
      <c r="A1070" s="2" t="s">
        <v>47</v>
      </c>
      <c r="B1070" s="2">
        <v>2024</v>
      </c>
      <c r="E1070" s="2">
        <f t="shared" si="237"/>
        <v>-5.251920042187507</v>
      </c>
      <c r="F1070" s="2">
        <f t="shared" si="235"/>
        <v>-3.0682953996875071</v>
      </c>
      <c r="G1070" s="2">
        <f t="shared" si="236"/>
        <v>-2.1836255512500031</v>
      </c>
    </row>
    <row r="1071" spans="1:13" x14ac:dyDescent="0.2">
      <c r="A1071" s="2" t="s">
        <v>47</v>
      </c>
      <c r="B1071" s="2">
        <v>2025</v>
      </c>
      <c r="E1071" s="2">
        <f t="shared" si="237"/>
        <v>-4.7962605662500053</v>
      </c>
      <c r="F1071" s="2">
        <f t="shared" si="235"/>
        <v>-3.1322205937500023</v>
      </c>
      <c r="G1071" s="2">
        <f t="shared" si="236"/>
        <v>-1.6642804615624982</v>
      </c>
    </row>
    <row r="1072" spans="1:13" x14ac:dyDescent="0.2">
      <c r="A1072" s="2" t="s">
        <v>47</v>
      </c>
      <c r="B1072" s="2">
        <v>2026</v>
      </c>
      <c r="E1072" s="2">
        <f t="shared" si="237"/>
        <v>-4.3713043978125015</v>
      </c>
      <c r="F1072" s="2">
        <f t="shared" si="235"/>
        <v>-3.2410539415625017</v>
      </c>
      <c r="G1072" s="2">
        <f t="shared" si="236"/>
        <v>-1.1302201175000022</v>
      </c>
    </row>
    <row r="1073" spans="1:7" x14ac:dyDescent="0.2">
      <c r="A1073" s="2" t="s">
        <v>47</v>
      </c>
      <c r="B1073" s="2">
        <v>2027</v>
      </c>
      <c r="E1073" s="2">
        <f t="shared" si="237"/>
        <v>-3.8761918137500189</v>
      </c>
      <c r="F1073" s="2">
        <f t="shared" si="235"/>
        <v>-3.2853634549999953</v>
      </c>
      <c r="G1073" s="2">
        <f t="shared" si="236"/>
        <v>-0.58987572093750629</v>
      </c>
    </row>
    <row r="1074" spans="1:7" x14ac:dyDescent="0.2">
      <c r="A1074" s="2" t="s">
        <v>47</v>
      </c>
      <c r="B1074" s="2">
        <v>2028</v>
      </c>
      <c r="E1074" s="2">
        <f t="shared" si="237"/>
        <v>-3.3012146737499961</v>
      </c>
      <c r="F1074" s="2">
        <f t="shared" si="235"/>
        <v>-3.2701820706250118</v>
      </c>
      <c r="G1074" s="2">
        <f t="shared" si="236"/>
        <v>-3.0975200625007915E-2</v>
      </c>
    </row>
    <row r="1075" spans="1:7" x14ac:dyDescent="0.2">
      <c r="A1075" s="2" t="s">
        <v>47</v>
      </c>
      <c r="B1075" s="2">
        <v>2029</v>
      </c>
      <c r="E1075" s="2">
        <f t="shared" si="237"/>
        <v>-2.6351423281250064</v>
      </c>
      <c r="F1075" s="2">
        <f t="shared" si="235"/>
        <v>-3.2033715375000149</v>
      </c>
      <c r="G1075" s="2">
        <f t="shared" si="236"/>
        <v>0.56828405187499342</v>
      </c>
    </row>
    <row r="1076" spans="1:7" x14ac:dyDescent="0.2">
      <c r="A1076" s="2" t="s">
        <v>47</v>
      </c>
      <c r="B1076" s="2">
        <v>2030</v>
      </c>
      <c r="E1076" s="2">
        <f t="shared" si="237"/>
        <v>-1.8731034290624891</v>
      </c>
      <c r="F1076" s="2">
        <f t="shared" si="235"/>
        <v>-3.0905286515625008</v>
      </c>
      <c r="G1076" s="2">
        <f t="shared" si="236"/>
        <v>1.217320470312508</v>
      </c>
    </row>
    <row r="1077" spans="1:7" x14ac:dyDescent="0.2">
      <c r="A1077" s="2" t="s">
        <v>47</v>
      </c>
      <c r="B1077" s="2">
        <v>2031</v>
      </c>
      <c r="E1077" s="2">
        <f t="shared" si="237"/>
        <v>-1.1497814462499889</v>
      </c>
      <c r="F1077" s="2">
        <f t="shared" si="235"/>
        <v>-3.0568925478125024</v>
      </c>
      <c r="G1077" s="2">
        <f t="shared" si="236"/>
        <v>1.9067991225000078</v>
      </c>
    </row>
    <row r="1078" spans="1:7" x14ac:dyDescent="0.2">
      <c r="A1078" s="2" t="s">
        <v>47</v>
      </c>
      <c r="B1078" s="2">
        <v>2032</v>
      </c>
      <c r="E1078" s="2">
        <f t="shared" si="237"/>
        <v>-0.32663344156249252</v>
      </c>
      <c r="F1078" s="2">
        <f t="shared" si="235"/>
        <v>-2.9679369840625078</v>
      </c>
      <c r="G1078" s="2">
        <f t="shared" si="236"/>
        <v>2.6412179443750041</v>
      </c>
    </row>
    <row r="1079" spans="1:7" x14ac:dyDescent="0.2">
      <c r="A1079" s="2" t="s">
        <v>47</v>
      </c>
      <c r="B1079" s="2">
        <v>2033</v>
      </c>
      <c r="E1079" s="2">
        <f t="shared" si="237"/>
        <v>0.57333418531249691</v>
      </c>
      <c r="F1079" s="2">
        <f t="shared" si="235"/>
        <v>-2.8372965581249971</v>
      </c>
      <c r="G1079" s="2">
        <f t="shared" si="236"/>
        <v>3.4106787374999961</v>
      </c>
    </row>
    <row r="1080" spans="1:7" x14ac:dyDescent="0.2">
      <c r="A1080" s="2" t="s">
        <v>47</v>
      </c>
      <c r="B1080" s="2">
        <v>2034</v>
      </c>
      <c r="E1080" s="2">
        <f t="shared" si="237"/>
        <v>1.5239380803125187</v>
      </c>
      <c r="F1080" s="2">
        <f t="shared" si="235"/>
        <v>-2.6801779596874979</v>
      </c>
      <c r="G1080" s="2">
        <f t="shared" si="236"/>
        <v>4.2040632562500022</v>
      </c>
    </row>
    <row r="1081" spans="1:7" x14ac:dyDescent="0.2">
      <c r="A1081" s="2" t="s">
        <v>47</v>
      </c>
      <c r="B1081" s="2">
        <v>2035</v>
      </c>
      <c r="E1081" s="2">
        <f t="shared" si="237"/>
        <v>2.506267238437502</v>
      </c>
      <c r="F1081" s="2">
        <f t="shared" si="235"/>
        <v>-2.5048883287500061</v>
      </c>
      <c r="G1081" s="2">
        <f t="shared" si="236"/>
        <v>5.0111939659374976</v>
      </c>
    </row>
    <row r="1082" spans="1:7" x14ac:dyDescent="0.2">
      <c r="A1082" s="2" t="s">
        <v>47</v>
      </c>
      <c r="B1082" s="2">
        <v>2036</v>
      </c>
      <c r="E1082" s="2">
        <f t="shared" si="237"/>
        <v>3.3726120384374951</v>
      </c>
      <c r="F1082" s="2">
        <f t="shared" si="235"/>
        <v>-2.4412539284374937</v>
      </c>
      <c r="G1082" s="2">
        <f t="shared" si="236"/>
        <v>5.813938485312498</v>
      </c>
    </row>
    <row r="1083" spans="1:7" x14ac:dyDescent="0.2">
      <c r="A1083" s="2" t="s">
        <v>47</v>
      </c>
      <c r="B1083" s="2">
        <v>2037</v>
      </c>
      <c r="E1083" s="2">
        <f t="shared" si="237"/>
        <v>4.2656368931249915</v>
      </c>
      <c r="F1083" s="2">
        <f t="shared" si="235"/>
        <v>-2.3485766359375049</v>
      </c>
      <c r="G1083" s="2">
        <f t="shared" si="236"/>
        <v>6.614006565937494</v>
      </c>
    </row>
    <row r="1084" spans="1:7" x14ac:dyDescent="0.2">
      <c r="A1084" s="2" t="s">
        <v>47</v>
      </c>
      <c r="B1084" s="2">
        <v>2038</v>
      </c>
      <c r="E1084" s="2">
        <f t="shared" si="237"/>
        <v>5.1850517371874929</v>
      </c>
      <c r="F1084" s="2">
        <f t="shared" si="235"/>
        <v>-2.2361571256249917</v>
      </c>
      <c r="G1084" s="2">
        <f t="shared" si="236"/>
        <v>7.4209647493750026</v>
      </c>
    </row>
    <row r="1085" spans="1:7" x14ac:dyDescent="0.2">
      <c r="A1085" s="2" t="s">
        <v>47</v>
      </c>
      <c r="B1085" s="2">
        <v>2039</v>
      </c>
      <c r="E1085" s="2">
        <f t="shared" si="237"/>
        <v>6.154900574687467</v>
      </c>
      <c r="F1085" s="2">
        <f t="shared" si="235"/>
        <v>-2.1059708596874991</v>
      </c>
      <c r="G1085" s="2">
        <f t="shared" si="236"/>
        <v>8.2598681809374952</v>
      </c>
    </row>
    <row r="1086" spans="1:7" x14ac:dyDescent="0.2">
      <c r="A1086" s="2" t="s">
        <v>47</v>
      </c>
      <c r="B1086" s="2">
        <v>2040</v>
      </c>
      <c r="E1086" s="2">
        <f t="shared" si="237"/>
        <v>7.1939704906249986</v>
      </c>
      <c r="F1086" s="2">
        <f t="shared" si="235"/>
        <v>-1.9571756950000108</v>
      </c>
      <c r="G1086" s="2">
        <f t="shared" si="236"/>
        <v>9.1512310306249987</v>
      </c>
    </row>
    <row r="1087" spans="1:7" x14ac:dyDescent="0.2">
      <c r="A1087" s="2" t="s">
        <v>47</v>
      </c>
      <c r="B1087" s="2">
        <v>2041</v>
      </c>
      <c r="E1087" s="2">
        <f t="shared" si="237"/>
        <v>8.1271368937500057</v>
      </c>
      <c r="F1087" s="2">
        <f t="shared" si="235"/>
        <v>-1.9230892175000065</v>
      </c>
      <c r="G1087" s="2">
        <f t="shared" si="236"/>
        <v>10.050194656562475</v>
      </c>
    </row>
    <row r="1088" spans="1:7" x14ac:dyDescent="0.2">
      <c r="A1088" s="2" t="s">
        <v>47</v>
      </c>
      <c r="B1088" s="2">
        <v>2042</v>
      </c>
      <c r="E1088" s="2">
        <f t="shared" si="237"/>
        <v>9.1197464334375127</v>
      </c>
      <c r="F1088" s="2">
        <f t="shared" si="235"/>
        <v>-1.8546043478125007</v>
      </c>
      <c r="G1088" s="2">
        <f t="shared" si="236"/>
        <v>10.974281439062501</v>
      </c>
    </row>
    <row r="1089" spans="1:23" x14ac:dyDescent="0.2">
      <c r="A1089" s="2" t="s">
        <v>47</v>
      </c>
      <c r="B1089" s="2">
        <v>2043</v>
      </c>
      <c r="E1089" s="2">
        <f t="shared" si="237"/>
        <v>10.141050012187492</v>
      </c>
      <c r="F1089" s="2">
        <f t="shared" si="235"/>
        <v>-1.7658198050000102</v>
      </c>
      <c r="G1089" s="2">
        <f t="shared" si="236"/>
        <v>11.906904798749999</v>
      </c>
    </row>
    <row r="1090" spans="1:23" x14ac:dyDescent="0.2">
      <c r="A1090" s="2" t="s">
        <v>43</v>
      </c>
      <c r="B1090" s="2">
        <v>1980</v>
      </c>
      <c r="C1090" s="2">
        <v>-3.7719999999999998</v>
      </c>
      <c r="D1090" s="2">
        <v>-54.910590676272989</v>
      </c>
      <c r="E1090" s="2">
        <f>DATA_PE!F546-DATA_PE!T546</f>
        <v>32.511405494687516</v>
      </c>
      <c r="F1090" s="2">
        <f>DATA_PE!G546-DATA_PE!U546</f>
        <v>38.878326937187495</v>
      </c>
      <c r="G1090" s="2">
        <f>DATA_PE!H546-DATA_PE!V546</f>
        <v>-6.3668555612500004</v>
      </c>
      <c r="H1090" s="2">
        <f>DATA_PE!I546-DATA_PE!W546</f>
        <v>0.6273017324999941</v>
      </c>
      <c r="I1090" s="2">
        <f>DATA_PE!J546-DATA_PE!X546</f>
        <v>8.5810874353124902</v>
      </c>
      <c r="J1090" s="2">
        <f>DATA_PE!K546-DATA_PE!Y546</f>
        <v>-7.9537722818750094</v>
      </c>
      <c r="K1090" s="2">
        <f>DATA_PE!L546-DATA_PE!Z546</f>
        <v>3.0517261976983456E-2</v>
      </c>
      <c r="M1090" s="2" t="str">
        <f>A1090</f>
        <v>Tunisia</v>
      </c>
      <c r="N1090" s="2">
        <v>1</v>
      </c>
      <c r="O1090" s="2">
        <f>AVERAGE(C1090:C1093)</f>
        <v>-7.8527500000000003</v>
      </c>
      <c r="P1090" s="2">
        <f t="shared" ref="P1090:W1090" si="238">AVERAGE(D1090:D1093)</f>
        <v>-54.910590676272989</v>
      </c>
      <c r="Q1090" s="2">
        <f t="shared" si="238"/>
        <v>32.272899767656256</v>
      </c>
      <c r="R1090" s="2">
        <f t="shared" si="238"/>
        <v>38.519762005156245</v>
      </c>
      <c r="S1090" s="2">
        <f t="shared" si="238"/>
        <v>-6.2468504010937504</v>
      </c>
      <c r="T1090" s="2">
        <f t="shared" si="238"/>
        <v>0.33889490570312297</v>
      </c>
      <c r="U1090" s="2">
        <f t="shared" si="238"/>
        <v>8.7409954661718725</v>
      </c>
      <c r="V1090" s="2">
        <f t="shared" si="238"/>
        <v>-8.4018777818750063</v>
      </c>
      <c r="W1090" s="2">
        <f t="shared" si="238"/>
        <v>1.3701876425087898</v>
      </c>
    </row>
    <row r="1091" spans="1:23" x14ac:dyDescent="0.2">
      <c r="A1091" s="2" t="s">
        <v>43</v>
      </c>
      <c r="B1091" s="2">
        <v>1981</v>
      </c>
      <c r="C1091" s="2">
        <v>-8.8309999999999995</v>
      </c>
      <c r="D1091" s="2">
        <v>-54.910590676272989</v>
      </c>
      <c r="E1091" s="2">
        <f>DATA_PE!F547-DATA_PE!T547</f>
        <v>32.5877554590625</v>
      </c>
      <c r="F1091" s="2">
        <f>DATA_PE!G547-DATA_PE!U547</f>
        <v>38.899822832812504</v>
      </c>
      <c r="G1091" s="2">
        <f>DATA_PE!H547-DATA_PE!V547</f>
        <v>-6.3130748771874972</v>
      </c>
      <c r="H1091" s="2">
        <f>DATA_PE!I547-DATA_PE!W547</f>
        <v>0.36135937874999513</v>
      </c>
      <c r="I1091" s="2">
        <f>DATA_PE!J547-DATA_PE!X547</f>
        <v>8.6486623437500043</v>
      </c>
      <c r="J1091" s="2">
        <f>DATA_PE!K547-DATA_PE!Y547</f>
        <v>-8.2863882481250091</v>
      </c>
      <c r="K1091" s="2">
        <f>DATA_PE!L547-DATA_PE!Z547</f>
        <v>2.8531799720498334</v>
      </c>
      <c r="M1091" s="2" t="str">
        <f t="shared" ref="M1091:M1121" si="239">A1091</f>
        <v>Tunisia</v>
      </c>
      <c r="N1091" s="2">
        <v>2</v>
      </c>
      <c r="O1091" s="2">
        <f>AVERAGE(C1094:C1097)</f>
        <v>-6.5077499999999997</v>
      </c>
      <c r="P1091" s="2">
        <f t="shared" ref="P1091:W1091" si="240">AVERAGE(D1094:D1097)</f>
        <v>-97.332478851158754</v>
      </c>
      <c r="Q1091" s="2">
        <f t="shared" si="240"/>
        <v>30.607374857812495</v>
      </c>
      <c r="R1091" s="2">
        <f t="shared" si="240"/>
        <v>36.623915333437495</v>
      </c>
      <c r="S1091" s="2">
        <f t="shared" si="240"/>
        <v>-6.0167996462500017</v>
      </c>
      <c r="T1091" s="2">
        <f t="shared" si="240"/>
        <v>0.3578364480468661</v>
      </c>
      <c r="U1091" s="2">
        <f t="shared" si="240"/>
        <v>9.3015614208593753</v>
      </c>
      <c r="V1091" s="2">
        <f t="shared" si="240"/>
        <v>-8.9435825035156249</v>
      </c>
      <c r="W1091" s="2">
        <f t="shared" si="240"/>
        <v>1.9774625608465466</v>
      </c>
    </row>
    <row r="1092" spans="1:23" x14ac:dyDescent="0.2">
      <c r="A1092" s="2" t="s">
        <v>43</v>
      </c>
      <c r="B1092" s="2">
        <v>1982</v>
      </c>
      <c r="C1092" s="2">
        <v>-10.632</v>
      </c>
      <c r="D1092" s="2">
        <v>-54.910590676272989</v>
      </c>
      <c r="E1092" s="2">
        <f>DATA_PE!F548-DATA_PE!T548</f>
        <v>32.253611259687503</v>
      </c>
      <c r="F1092" s="2">
        <f>DATA_PE!G548-DATA_PE!U548</f>
        <v>38.465938321249993</v>
      </c>
      <c r="G1092" s="2">
        <f>DATA_PE!H548-DATA_PE!V548</f>
        <v>-6.2113629787499995</v>
      </c>
      <c r="H1092" s="2">
        <f>DATA_PE!I548-DATA_PE!W548</f>
        <v>0.20451990687499233</v>
      </c>
      <c r="I1092" s="2">
        <f>DATA_PE!J548-DATA_PE!X548</f>
        <v>8.7809231471874938</v>
      </c>
      <c r="J1092" s="2">
        <f>DATA_PE!K548-DATA_PE!Y548</f>
        <v>-8.5764256603125038</v>
      </c>
      <c r="K1092" s="2">
        <f>DATA_PE!L548-DATA_PE!Z548</f>
        <v>0.71201730307632083</v>
      </c>
      <c r="M1092" s="2" t="str">
        <f t="shared" si="239"/>
        <v>Tunisia</v>
      </c>
      <c r="N1092" s="2">
        <v>3</v>
      </c>
      <c r="O1092" s="2">
        <f>AVERAGE(C1098:C1101)</f>
        <v>-2.7457500000000001</v>
      </c>
      <c r="P1092" s="2">
        <f t="shared" ref="P1092:W1092" si="241">AVERAGE(D1098:D1101)</f>
        <v>-101.40334042143984</v>
      </c>
      <c r="Q1092" s="2">
        <f t="shared" si="241"/>
        <v>27.892469508593738</v>
      </c>
      <c r="R1092" s="2">
        <f t="shared" si="241"/>
        <v>34.049465257265624</v>
      </c>
      <c r="S1092" s="2">
        <f t="shared" si="241"/>
        <v>-6.1568103476562523</v>
      </c>
      <c r="T1092" s="2">
        <f t="shared" si="241"/>
        <v>0.41458231843749083</v>
      </c>
      <c r="U1092" s="2">
        <f t="shared" si="241"/>
        <v>9.247492042343751</v>
      </c>
      <c r="V1092" s="2">
        <f t="shared" si="241"/>
        <v>-8.8336616669531285</v>
      </c>
      <c r="W1092" s="2">
        <f t="shared" si="241"/>
        <v>-1.3130496130518061</v>
      </c>
    </row>
    <row r="1093" spans="1:23" x14ac:dyDescent="0.2">
      <c r="A1093" s="2" t="s">
        <v>43</v>
      </c>
      <c r="B1093" s="2">
        <v>1983</v>
      </c>
      <c r="C1093" s="2">
        <v>-8.1760000000000002</v>
      </c>
      <c r="D1093" s="2">
        <v>-54.910590676272989</v>
      </c>
      <c r="E1093" s="2">
        <f>DATA_PE!F549-DATA_PE!T549</f>
        <v>31.738826857187497</v>
      </c>
      <c r="F1093" s="2">
        <f>DATA_PE!G549-DATA_PE!U549</f>
        <v>37.834959929374982</v>
      </c>
      <c r="G1093" s="2">
        <f>DATA_PE!H549-DATA_PE!V549</f>
        <v>-6.096108187187502</v>
      </c>
      <c r="H1093" s="2">
        <f>DATA_PE!I549-DATA_PE!W549</f>
        <v>0.16239860468751033</v>
      </c>
      <c r="I1093" s="2">
        <f>DATA_PE!J549-DATA_PE!X549</f>
        <v>8.9533089384375018</v>
      </c>
      <c r="J1093" s="2">
        <f>DATA_PE!K549-DATA_PE!Y549</f>
        <v>-8.7909249371875049</v>
      </c>
      <c r="K1093" s="2">
        <f>DATA_PE!L549-DATA_PE!Z549</f>
        <v>1.885036032932021</v>
      </c>
      <c r="M1093" s="2" t="str">
        <f t="shared" si="239"/>
        <v>Tunisia</v>
      </c>
      <c r="N1093" s="2">
        <v>4</v>
      </c>
      <c r="O1093" s="2">
        <f>AVERAGE(C1102:C1105)</f>
        <v>-5.7045000000000003</v>
      </c>
      <c r="P1093" s="2">
        <f t="shared" ref="P1093:W1093" si="242">AVERAGE(D1102:D1105)</f>
        <v>-89.589152106601546</v>
      </c>
      <c r="Q1093" s="2">
        <f t="shared" si="242"/>
        <v>22.586922414140627</v>
      </c>
      <c r="R1093" s="2">
        <f t="shared" si="242"/>
        <v>28.542601772343744</v>
      </c>
      <c r="S1093" s="2">
        <f t="shared" si="242"/>
        <v>-5.9557968707812536</v>
      </c>
      <c r="T1093" s="2">
        <f t="shared" si="242"/>
        <v>-0.58441920500000855</v>
      </c>
      <c r="U1093" s="2">
        <f t="shared" si="242"/>
        <v>7.9650166524999975</v>
      </c>
      <c r="V1093" s="2">
        <f t="shared" si="242"/>
        <v>-8.5495004628125031</v>
      </c>
      <c r="W1093" s="2">
        <f t="shared" si="242"/>
        <v>1.0843813634872315</v>
      </c>
    </row>
    <row r="1094" spans="1:23" x14ac:dyDescent="0.2">
      <c r="A1094" s="2" t="s">
        <v>43</v>
      </c>
      <c r="B1094" s="2">
        <v>1984</v>
      </c>
      <c r="C1094" s="2">
        <v>-11.601000000000001</v>
      </c>
      <c r="D1094" s="2">
        <v>-97.332478851158754</v>
      </c>
      <c r="E1094" s="2">
        <f>DATA_PE!F550-DATA_PE!T550</f>
        <v>31.312623847187503</v>
      </c>
      <c r="F1094" s="2">
        <f>DATA_PE!G550-DATA_PE!U550</f>
        <v>37.3223664625</v>
      </c>
      <c r="G1094" s="2">
        <f>DATA_PE!H550-DATA_PE!V550</f>
        <v>-6.0098224653125003</v>
      </c>
      <c r="H1094" s="2">
        <f>DATA_PE!I550-DATA_PE!W550</f>
        <v>0.17130573374998903</v>
      </c>
      <c r="I1094" s="2">
        <f>DATA_PE!J550-DATA_PE!X550</f>
        <v>9.0774820418750011</v>
      </c>
      <c r="J1094" s="2">
        <f>DATA_PE!K550-DATA_PE!Y550</f>
        <v>-8.9061751293750042</v>
      </c>
      <c r="K1094" s="2">
        <f>DATA_PE!L550-DATA_PE!Z550</f>
        <v>2.4572516216512881</v>
      </c>
      <c r="M1094" s="2" t="str">
        <f t="shared" si="239"/>
        <v>Tunisia</v>
      </c>
      <c r="N1094" s="2">
        <v>5</v>
      </c>
      <c r="O1094" s="2">
        <f>AVERAGE(C1106:C1109)</f>
        <v>-2.5332500000000002</v>
      </c>
      <c r="P1094" s="2">
        <f t="shared" ref="P1094:W1094" si="243">AVERAGE(D1106:D1109)</f>
        <v>-93.897856353745851</v>
      </c>
      <c r="Q1094" s="2">
        <f t="shared" si="243"/>
        <v>16.169036372109368</v>
      </c>
      <c r="R1094" s="2">
        <f t="shared" si="243"/>
        <v>21.878613801953122</v>
      </c>
      <c r="S1094" s="2">
        <f t="shared" si="243"/>
        <v>-5.7093181037500029</v>
      </c>
      <c r="T1094" s="2">
        <f t="shared" si="243"/>
        <v>-2.1763104692968724</v>
      </c>
      <c r="U1094" s="2">
        <f t="shared" si="243"/>
        <v>5.9650062981249929</v>
      </c>
      <c r="V1094" s="2">
        <f t="shared" si="243"/>
        <v>-8.1413928889843756</v>
      </c>
      <c r="W1094" s="2">
        <f t="shared" si="243"/>
        <v>-0.15358213717205943</v>
      </c>
    </row>
    <row r="1095" spans="1:23" x14ac:dyDescent="0.2">
      <c r="A1095" s="2" t="s">
        <v>43</v>
      </c>
      <c r="B1095" s="2">
        <v>1985</v>
      </c>
      <c r="C1095" s="2">
        <v>-6.375</v>
      </c>
      <c r="D1095" s="2">
        <v>-97.332478851158754</v>
      </c>
      <c r="E1095" s="2">
        <f>DATA_PE!F551-DATA_PE!T551</f>
        <v>31.043395415312482</v>
      </c>
      <c r="F1095" s="2">
        <f>DATA_PE!G551-DATA_PE!U551</f>
        <v>37.016739767499999</v>
      </c>
      <c r="G1095" s="2">
        <f>DATA_PE!H551-DATA_PE!V551</f>
        <v>-5.9732765500000049</v>
      </c>
      <c r="H1095" s="2">
        <f>DATA_PE!I551-DATA_PE!W551</f>
        <v>0.28123892749999158</v>
      </c>
      <c r="I1095" s="2">
        <f>DATA_PE!J551-DATA_PE!X551</f>
        <v>9.2398098818749936</v>
      </c>
      <c r="J1095" s="2">
        <f>DATA_PE!K551-DATA_PE!Y551</f>
        <v>-8.9588560199999971</v>
      </c>
      <c r="K1095" s="2">
        <f>DATA_PE!L551-DATA_PE!Z551</f>
        <v>4.0972043362037791</v>
      </c>
      <c r="M1095" s="2" t="str">
        <f t="shared" si="239"/>
        <v>Tunisia</v>
      </c>
      <c r="N1095" s="2">
        <v>6</v>
      </c>
      <c r="O1095" s="2">
        <f>AVERAGE(C1110:C1113)</f>
        <v>-3.5900000000000003</v>
      </c>
      <c r="P1095" s="2">
        <f t="shared" ref="P1095:W1095" si="244">AVERAGE(D1110:D1113)</f>
        <v>-95.725852412640378</v>
      </c>
      <c r="Q1095" s="2">
        <f t="shared" si="244"/>
        <v>9.9624859339843681</v>
      </c>
      <c r="R1095" s="2">
        <f t="shared" si="244"/>
        <v>15.652077473515629</v>
      </c>
      <c r="S1095" s="2">
        <f t="shared" si="244"/>
        <v>-5.6896371695312524</v>
      </c>
      <c r="T1095" s="2">
        <f t="shared" si="244"/>
        <v>-3.6320234843749937</v>
      </c>
      <c r="U1095" s="2">
        <f t="shared" si="244"/>
        <v>3.9376750423437485</v>
      </c>
      <c r="V1095" s="2">
        <f t="shared" si="244"/>
        <v>-7.569211523984376</v>
      </c>
      <c r="W1095" s="2">
        <f t="shared" si="244"/>
        <v>-0.43916410138063644</v>
      </c>
    </row>
    <row r="1096" spans="1:23" x14ac:dyDescent="0.2">
      <c r="A1096" s="2" t="s">
        <v>43</v>
      </c>
      <c r="B1096" s="2">
        <v>1986</v>
      </c>
      <c r="C1096" s="2">
        <v>-7.1310000000000002</v>
      </c>
      <c r="D1096" s="2">
        <v>-97.332478851158754</v>
      </c>
      <c r="E1096" s="2">
        <f>DATA_PE!F552-DATA_PE!T552</f>
        <v>30.318817028750004</v>
      </c>
      <c r="F1096" s="2">
        <f>DATA_PE!G552-DATA_PE!U552</f>
        <v>36.327772835937502</v>
      </c>
      <c r="G1096" s="2">
        <f>DATA_PE!H552-DATA_PE!V552</f>
        <v>-6.0097538781250011</v>
      </c>
      <c r="H1096" s="2">
        <f>DATA_PE!I552-DATA_PE!W552</f>
        <v>0.43197230093748118</v>
      </c>
      <c r="I1096" s="2">
        <f>DATA_PE!J552-DATA_PE!X552</f>
        <v>9.3968542759375033</v>
      </c>
      <c r="J1096" s="2">
        <f>DATA_PE!K552-DATA_PE!Y552</f>
        <v>-8.9639997956249946</v>
      </c>
      <c r="K1096" s="2">
        <f>DATA_PE!L552-DATA_PE!Z552</f>
        <v>-0.71829413089332927</v>
      </c>
      <c r="M1096" s="2" t="str">
        <f t="shared" si="239"/>
        <v>Tunisia</v>
      </c>
      <c r="N1096" s="2">
        <v>7</v>
      </c>
      <c r="O1096" s="2">
        <f>AVERAGE(C1114:C1117)</f>
        <v>-1.8817500000000003</v>
      </c>
      <c r="P1096" s="2">
        <f t="shared" ref="P1096:W1096" si="245">AVERAGE(D1114:D1117)</f>
        <v>-100.60545517438828</v>
      </c>
      <c r="Q1096" s="2">
        <f t="shared" si="245"/>
        <v>5.2134847764062346</v>
      </c>
      <c r="R1096" s="2">
        <f t="shared" si="245"/>
        <v>11.336017107500002</v>
      </c>
      <c r="S1096" s="2">
        <f t="shared" si="245"/>
        <v>-6.1225132933593791</v>
      </c>
      <c r="T1096" s="2">
        <f t="shared" si="245"/>
        <v>-4.6704496891406375</v>
      </c>
      <c r="U1096" s="2">
        <f t="shared" si="245"/>
        <v>2.3802603625781273</v>
      </c>
      <c r="V1096" s="2">
        <f t="shared" si="245"/>
        <v>-7.0508055046093769</v>
      </c>
      <c r="W1096" s="2">
        <f t="shared" si="245"/>
        <v>-0.47887155690438943</v>
      </c>
    </row>
    <row r="1097" spans="1:23" x14ac:dyDescent="0.2">
      <c r="A1097" s="2" t="s">
        <v>43</v>
      </c>
      <c r="B1097" s="2">
        <v>1987</v>
      </c>
      <c r="C1097" s="2">
        <v>-0.92400000000000004</v>
      </c>
      <c r="D1097" s="2">
        <v>-97.332478851158754</v>
      </c>
      <c r="E1097" s="2">
        <f>DATA_PE!F553-DATA_PE!T553</f>
        <v>29.754663139999984</v>
      </c>
      <c r="F1097" s="2">
        <f>DATA_PE!G553-DATA_PE!U553</f>
        <v>35.828782267812485</v>
      </c>
      <c r="G1097" s="2">
        <f>DATA_PE!H553-DATA_PE!V553</f>
        <v>-6.0743456915625025</v>
      </c>
      <c r="H1097" s="2">
        <f>DATA_PE!I553-DATA_PE!W553</f>
        <v>0.5468288300000026</v>
      </c>
      <c r="I1097" s="2">
        <f>DATA_PE!J553-DATA_PE!X553</f>
        <v>9.4920994837499997</v>
      </c>
      <c r="J1097" s="2">
        <f>DATA_PE!K553-DATA_PE!Y553</f>
        <v>-8.9452990690625036</v>
      </c>
      <c r="K1097" s="2">
        <f>DATA_PE!L553-DATA_PE!Z553</f>
        <v>2.0736884164244485</v>
      </c>
      <c r="M1097" s="2" t="str">
        <f t="shared" si="239"/>
        <v>Tunisia</v>
      </c>
      <c r="N1097" s="2">
        <v>8</v>
      </c>
      <c r="O1097" s="2">
        <f>AVERAGE(C1118:C1121)</f>
        <v>-4.6807499999999997</v>
      </c>
      <c r="P1097" s="2">
        <f t="shared" ref="P1097:W1097" si="246">AVERAGE(D1118:D1121)</f>
        <v>-87.279844684129046</v>
      </c>
      <c r="Q1097" s="2">
        <f t="shared" si="246"/>
        <v>1.7822747249999988</v>
      </c>
      <c r="R1097" s="2">
        <f t="shared" si="246"/>
        <v>8.9404483879687504</v>
      </c>
      <c r="S1097" s="2">
        <f t="shared" si="246"/>
        <v>-7.1581571347656254</v>
      </c>
      <c r="T1097" s="2">
        <f t="shared" si="246"/>
        <v>-3.9477740424999954</v>
      </c>
      <c r="U1097" s="2">
        <f t="shared" si="246"/>
        <v>1.7820777336718674</v>
      </c>
      <c r="V1097" s="2">
        <f t="shared" si="246"/>
        <v>-5.7298470187500063</v>
      </c>
      <c r="W1097" s="2">
        <f t="shared" si="246"/>
        <v>2.8479144772914728</v>
      </c>
    </row>
    <row r="1098" spans="1:23" x14ac:dyDescent="0.2">
      <c r="A1098" s="2" t="s">
        <v>43</v>
      </c>
      <c r="B1098" s="2">
        <v>1988</v>
      </c>
      <c r="C1098" s="2">
        <v>0.872</v>
      </c>
      <c r="D1098" s="2">
        <v>-101.40334042143984</v>
      </c>
      <c r="E1098" s="2">
        <f>DATA_PE!F554-DATA_PE!T554</f>
        <v>29.214433356250005</v>
      </c>
      <c r="F1098" s="2">
        <f>DATA_PE!G554-DATA_PE!U554</f>
        <v>35.356826313750013</v>
      </c>
      <c r="G1098" s="2">
        <f>DATA_PE!H554-DATA_PE!V554</f>
        <v>-6.1423978931250032</v>
      </c>
      <c r="H1098" s="2">
        <f>DATA_PE!I554-DATA_PE!W554</f>
        <v>0.57575163249999406</v>
      </c>
      <c r="I1098" s="2">
        <f>DATA_PE!J554-DATA_PE!X554</f>
        <v>9.4944169078125036</v>
      </c>
      <c r="J1098" s="2">
        <f>DATA_PE!K554-DATA_PE!Y554</f>
        <v>-8.9196685387500079</v>
      </c>
      <c r="K1098" s="2">
        <f>DATA_PE!L554-DATA_PE!Z554</f>
        <v>-2.3256241672629407</v>
      </c>
      <c r="M1098" s="2" t="str">
        <f t="shared" si="239"/>
        <v>Tunisia</v>
      </c>
      <c r="N1098" s="2">
        <v>9</v>
      </c>
      <c r="Q1098" s="2">
        <f>T1090</f>
        <v>0.33889490570312297</v>
      </c>
      <c r="R1098" s="2">
        <f t="shared" ref="R1098:S1105" si="247">U1090</f>
        <v>8.7409954661718725</v>
      </c>
      <c r="S1098" s="2">
        <f t="shared" si="247"/>
        <v>-8.4018777818750063</v>
      </c>
    </row>
    <row r="1099" spans="1:23" x14ac:dyDescent="0.2">
      <c r="A1099" s="2" t="s">
        <v>43</v>
      </c>
      <c r="B1099" s="2">
        <v>1989</v>
      </c>
      <c r="C1099" s="2">
        <v>-2.802</v>
      </c>
      <c r="D1099" s="2">
        <v>-101.40334042143984</v>
      </c>
      <c r="E1099" s="2">
        <f>DATA_PE!F555-DATA_PE!T555</f>
        <v>28.506058337187483</v>
      </c>
      <c r="F1099" s="2">
        <f>DATA_PE!G555-DATA_PE!U555</f>
        <v>34.682275335625</v>
      </c>
      <c r="G1099" s="2">
        <f>DATA_PE!H555-DATA_PE!V555</f>
        <v>-6.1764857290625015</v>
      </c>
      <c r="H1099" s="2">
        <f>DATA_PE!I555-DATA_PE!W555</f>
        <v>0.51762310156248503</v>
      </c>
      <c r="I1099" s="2">
        <f>DATA_PE!J555-DATA_PE!X555</f>
        <v>9.3797849349999929</v>
      </c>
      <c r="J1099" s="2">
        <f>DATA_PE!K555-DATA_PE!Y555</f>
        <v>-8.8620813746874969</v>
      </c>
      <c r="K1099" s="2">
        <f>DATA_PE!L555-DATA_PE!Z555</f>
        <v>-3.5000095907512732</v>
      </c>
      <c r="M1099" s="2" t="str">
        <f t="shared" si="239"/>
        <v>Tunisia</v>
      </c>
      <c r="N1099" s="2">
        <v>10</v>
      </c>
      <c r="Q1099" s="2">
        <f t="shared" ref="Q1099:Q1105" si="248">T1091</f>
        <v>0.3578364480468661</v>
      </c>
      <c r="R1099" s="2">
        <f t="shared" si="247"/>
        <v>9.3015614208593753</v>
      </c>
      <c r="S1099" s="2">
        <f t="shared" si="247"/>
        <v>-8.9435825035156249</v>
      </c>
    </row>
    <row r="1100" spans="1:23" x14ac:dyDescent="0.2">
      <c r="A1100" s="2" t="s">
        <v>43</v>
      </c>
      <c r="B1100" s="2">
        <v>1990</v>
      </c>
      <c r="C1100" s="2">
        <v>-5.0220000000000002</v>
      </c>
      <c r="D1100" s="2">
        <v>-101.40334042143984</v>
      </c>
      <c r="E1100" s="2">
        <f>DATA_PE!F556-DATA_PE!T556</f>
        <v>27.552671566874999</v>
      </c>
      <c r="F1100" s="2">
        <f>DATA_PE!G556-DATA_PE!U556</f>
        <v>33.712589971562494</v>
      </c>
      <c r="G1100" s="2">
        <f>DATA_PE!H556-DATA_PE!V556</f>
        <v>-6.1589543871875039</v>
      </c>
      <c r="H1100" s="2">
        <f>DATA_PE!I556-DATA_PE!W556</f>
        <v>0.38605748468749113</v>
      </c>
      <c r="I1100" s="2">
        <f>DATA_PE!J556-DATA_PE!X556</f>
        <v>9.1911094368749993</v>
      </c>
      <c r="J1100" s="2">
        <f>DATA_PE!K556-DATA_PE!Y556</f>
        <v>-8.8061121712500032</v>
      </c>
      <c r="K1100" s="2">
        <f>DATA_PE!L556-DATA_PE!Z556</f>
        <v>-0.12247467404207366</v>
      </c>
      <c r="M1100" s="2" t="str">
        <f t="shared" si="239"/>
        <v>Tunisia</v>
      </c>
      <c r="N1100" s="2">
        <v>11</v>
      </c>
      <c r="Q1100" s="2">
        <f t="shared" si="248"/>
        <v>0.41458231843749083</v>
      </c>
      <c r="R1100" s="2">
        <f t="shared" si="247"/>
        <v>9.247492042343751</v>
      </c>
      <c r="S1100" s="2">
        <f t="shared" si="247"/>
        <v>-8.8336616669531285</v>
      </c>
    </row>
    <row r="1101" spans="1:23" x14ac:dyDescent="0.2">
      <c r="A1101" s="2" t="s">
        <v>43</v>
      </c>
      <c r="B1101" s="2">
        <v>1991</v>
      </c>
      <c r="C1101" s="2">
        <v>-4.0309999999999997</v>
      </c>
      <c r="D1101" s="2">
        <v>-101.40334042143984</v>
      </c>
      <c r="E1101" s="2">
        <f>DATA_PE!F557-DATA_PE!T557</f>
        <v>26.296714774062465</v>
      </c>
      <c r="F1101" s="2">
        <f>DATA_PE!G557-DATA_PE!U557</f>
        <v>32.446169408124995</v>
      </c>
      <c r="G1101" s="2">
        <f>DATA_PE!H557-DATA_PE!V557</f>
        <v>-6.1494033812500009</v>
      </c>
      <c r="H1101" s="2">
        <f>DATA_PE!I557-DATA_PE!W557</f>
        <v>0.17889705499999309</v>
      </c>
      <c r="I1101" s="2">
        <f>DATA_PE!J557-DATA_PE!X557</f>
        <v>8.9246568896875047</v>
      </c>
      <c r="J1101" s="2">
        <f>DATA_PE!K557-DATA_PE!Y557</f>
        <v>-8.746784583125006</v>
      </c>
      <c r="K1101" s="2">
        <f>DATA_PE!L557-DATA_PE!Z557</f>
        <v>0.69590997984906267</v>
      </c>
      <c r="M1101" s="2" t="str">
        <f t="shared" si="239"/>
        <v>Tunisia</v>
      </c>
      <c r="N1101" s="2">
        <v>12</v>
      </c>
      <c r="Q1101" s="2">
        <f t="shared" si="248"/>
        <v>-0.58441920500000855</v>
      </c>
      <c r="R1101" s="2">
        <f t="shared" si="247"/>
        <v>7.9650166524999975</v>
      </c>
      <c r="S1101" s="2">
        <f t="shared" si="247"/>
        <v>-8.5495004628125031</v>
      </c>
    </row>
    <row r="1102" spans="1:23" x14ac:dyDescent="0.2">
      <c r="A1102" s="2" t="s">
        <v>43</v>
      </c>
      <c r="B1102" s="2">
        <v>1992</v>
      </c>
      <c r="C1102" s="2">
        <v>-7.0860000000000003</v>
      </c>
      <c r="D1102" s="2">
        <v>-89.589152106601546</v>
      </c>
      <c r="E1102" s="2">
        <f>DATA_PE!F558-DATA_PE!T558</f>
        <v>24.927969068437498</v>
      </c>
      <c r="F1102" s="2">
        <f>DATA_PE!G558-DATA_PE!U558</f>
        <v>31.031131174062491</v>
      </c>
      <c r="G1102" s="2">
        <f>DATA_PE!H558-DATA_PE!V558</f>
        <v>-6.1032386250000021</v>
      </c>
      <c r="H1102" s="2">
        <f>DATA_PE!I558-DATA_PE!W558</f>
        <v>-8.7920042187505487E-2</v>
      </c>
      <c r="I1102" s="2">
        <f>DATA_PE!J558-DATA_PE!X558</f>
        <v>8.5927046003124943</v>
      </c>
      <c r="J1102" s="2">
        <f>DATA_PE!K558-DATA_PE!Y558</f>
        <v>-8.6806255512500012</v>
      </c>
      <c r="K1102" s="2">
        <f>DATA_PE!L558-DATA_PE!Z558</f>
        <v>4.0605370827979783</v>
      </c>
      <c r="M1102" s="2" t="str">
        <f t="shared" si="239"/>
        <v>Tunisia</v>
      </c>
      <c r="N1102" s="2">
        <v>13</v>
      </c>
      <c r="Q1102" s="2">
        <f t="shared" si="248"/>
        <v>-2.1763104692968724</v>
      </c>
      <c r="R1102" s="2">
        <f t="shared" si="247"/>
        <v>5.9650062981249929</v>
      </c>
      <c r="S1102" s="2">
        <f t="shared" si="247"/>
        <v>-8.1413928889843756</v>
      </c>
    </row>
    <row r="1103" spans="1:23" x14ac:dyDescent="0.2">
      <c r="A1103" s="2" t="s">
        <v>43</v>
      </c>
      <c r="B1103" s="2">
        <v>1993</v>
      </c>
      <c r="C1103" s="2">
        <v>-7.9989999999999997</v>
      </c>
      <c r="D1103" s="2">
        <v>-89.589152106601546</v>
      </c>
      <c r="E1103" s="2">
        <f>DATA_PE!F559-DATA_PE!T559</f>
        <v>23.43445533031251</v>
      </c>
      <c r="F1103" s="2">
        <f>DATA_PE!G559-DATA_PE!U559</f>
        <v>29.459286289687494</v>
      </c>
      <c r="G1103" s="2">
        <f>DATA_PE!H559-DATA_PE!V559</f>
        <v>-6.0251272143750043</v>
      </c>
      <c r="H1103" s="2">
        <f>DATA_PE!I559-DATA_PE!W559</f>
        <v>-0.39926056625000683</v>
      </c>
      <c r="I1103" s="2">
        <f>DATA_PE!J559-DATA_PE!X559</f>
        <v>8.2067794062499928</v>
      </c>
      <c r="J1103" s="2">
        <f>DATA_PE!K559-DATA_PE!Y559</f>
        <v>-8.6062804615624984</v>
      </c>
      <c r="K1103" s="2">
        <f>DATA_PE!L559-DATA_PE!Z559</f>
        <v>2.2356391862792973</v>
      </c>
      <c r="M1103" s="2" t="str">
        <f t="shared" si="239"/>
        <v>Tunisia</v>
      </c>
      <c r="N1103" s="2">
        <v>14</v>
      </c>
      <c r="Q1103" s="2">
        <f t="shared" si="248"/>
        <v>-3.6320234843749937</v>
      </c>
      <c r="R1103" s="2">
        <f t="shared" si="247"/>
        <v>3.9376750423437485</v>
      </c>
      <c r="S1103" s="2">
        <f t="shared" si="247"/>
        <v>-7.569211523984376</v>
      </c>
    </row>
    <row r="1104" spans="1:23" x14ac:dyDescent="0.2">
      <c r="A1104" s="2" t="s">
        <v>43</v>
      </c>
      <c r="B1104" s="2">
        <v>1994</v>
      </c>
      <c r="C1104" s="2">
        <v>-3.8090000000000002</v>
      </c>
      <c r="D1104" s="2">
        <v>-89.589152106601546</v>
      </c>
      <c r="E1104" s="2">
        <f>DATA_PE!F560-DATA_PE!T560</f>
        <v>21.831991534687496</v>
      </c>
      <c r="F1104" s="2">
        <f>DATA_PE!G560-DATA_PE!U560</f>
        <v>27.748382721874997</v>
      </c>
      <c r="G1104" s="2">
        <f>DATA_PE!H560-DATA_PE!V560</f>
        <v>-5.9164606990625046</v>
      </c>
      <c r="H1104" s="2">
        <f>DATA_PE!I560-DATA_PE!W560</f>
        <v>-0.73130439781250089</v>
      </c>
      <c r="I1104" s="2">
        <f>DATA_PE!J560-DATA_PE!X560</f>
        <v>7.7729460584374976</v>
      </c>
      <c r="J1104" s="2">
        <f>DATA_PE!K560-DATA_PE!Y560</f>
        <v>-8.504220117500001</v>
      </c>
      <c r="K1104" s="2">
        <f>DATA_PE!L560-DATA_PE!Z560</f>
        <v>0.18672320337988096</v>
      </c>
      <c r="M1104" s="2" t="str">
        <f t="shared" si="239"/>
        <v>Tunisia</v>
      </c>
      <c r="N1104" s="2">
        <v>15</v>
      </c>
      <c r="Q1104" s="2">
        <f t="shared" si="248"/>
        <v>-4.6704496891406375</v>
      </c>
      <c r="R1104" s="2">
        <f t="shared" si="247"/>
        <v>2.3802603625781273</v>
      </c>
      <c r="S1104" s="2">
        <f t="shared" si="247"/>
        <v>-7.0508055046093769</v>
      </c>
    </row>
    <row r="1105" spans="1:19" x14ac:dyDescent="0.2">
      <c r="A1105" s="2" t="s">
        <v>43</v>
      </c>
      <c r="B1105" s="2">
        <v>1995</v>
      </c>
      <c r="C1105" s="2">
        <v>-3.9239999999999999</v>
      </c>
      <c r="D1105" s="2">
        <v>-89.589152106601546</v>
      </c>
      <c r="E1105" s="2">
        <f>DATA_PE!F561-DATA_PE!T561</f>
        <v>20.153273723124997</v>
      </c>
      <c r="F1105" s="2">
        <f>DATA_PE!G561-DATA_PE!U561</f>
        <v>25.931606903749991</v>
      </c>
      <c r="G1105" s="2">
        <f>DATA_PE!H561-DATA_PE!V561</f>
        <v>-5.7783609446875026</v>
      </c>
      <c r="H1105" s="2">
        <f>DATA_PE!I561-DATA_PE!W561</f>
        <v>-1.119191813750021</v>
      </c>
      <c r="I1105" s="2">
        <f>DATA_PE!J561-DATA_PE!X561</f>
        <v>7.2876365450000051</v>
      </c>
      <c r="J1105" s="2">
        <f>DATA_PE!K561-DATA_PE!Y561</f>
        <v>-8.4068757209375065</v>
      </c>
      <c r="K1105" s="2">
        <f>DATA_PE!L561-DATA_PE!Z561</f>
        <v>-2.1453740185082295</v>
      </c>
      <c r="M1105" s="2" t="str">
        <f t="shared" si="239"/>
        <v>Tunisia</v>
      </c>
      <c r="N1105" s="2">
        <v>16</v>
      </c>
      <c r="Q1105" s="2">
        <f t="shared" si="248"/>
        <v>-3.9477740424999954</v>
      </c>
      <c r="R1105" s="2">
        <f t="shared" si="247"/>
        <v>1.7820777336718674</v>
      </c>
      <c r="S1105" s="2">
        <f t="shared" si="247"/>
        <v>-5.7298470187500063</v>
      </c>
    </row>
    <row r="1106" spans="1:19" x14ac:dyDescent="0.2">
      <c r="A1106" s="2" t="s">
        <v>43</v>
      </c>
      <c r="B1106" s="2">
        <v>1996</v>
      </c>
      <c r="C1106" s="2">
        <v>-2.226</v>
      </c>
      <c r="D1106" s="2">
        <v>-93.897856353745851</v>
      </c>
      <c r="E1106" s="2">
        <f>DATA_PE!F562-DATA_PE!T562</f>
        <v>18.690618523437493</v>
      </c>
      <c r="F1106" s="2">
        <f>DATA_PE!G562-DATA_PE!U562</f>
        <v>24.451589898125</v>
      </c>
      <c r="G1106" s="2">
        <f>DATA_PE!H562-DATA_PE!V562</f>
        <v>-5.7609422709375036</v>
      </c>
      <c r="H1106" s="2">
        <f>DATA_PE!I562-DATA_PE!W562</f>
        <v>-1.5432146737499934</v>
      </c>
      <c r="I1106" s="2">
        <f>DATA_PE!J562-DATA_PE!X562</f>
        <v>6.7668179293749873</v>
      </c>
      <c r="J1106" s="2">
        <f>DATA_PE!K562-DATA_PE!Y562</f>
        <v>-8.3099752006250078</v>
      </c>
      <c r="K1106" s="2">
        <f>DATA_PE!L562-DATA_PE!Z562</f>
        <v>-0.46818383419867959</v>
      </c>
      <c r="M1106" s="2" t="str">
        <f t="shared" si="239"/>
        <v>Tunisia</v>
      </c>
    </row>
    <row r="1107" spans="1:19" x14ac:dyDescent="0.2">
      <c r="A1107" s="2" t="s">
        <v>43</v>
      </c>
      <c r="B1107" s="2">
        <v>1997</v>
      </c>
      <c r="C1107" s="2">
        <v>-2.86</v>
      </c>
      <c r="D1107" s="2">
        <v>-93.897856353745851</v>
      </c>
      <c r="E1107" s="2">
        <f>DATA_PE!F563-DATA_PE!T563</f>
        <v>17.034134339062483</v>
      </c>
      <c r="F1107" s="2">
        <f>DATA_PE!G563-DATA_PE!U563</f>
        <v>22.763753459999993</v>
      </c>
      <c r="G1107" s="2">
        <f>DATA_PE!H563-DATA_PE!V563</f>
        <v>-5.7296027578125024</v>
      </c>
      <c r="H1107" s="2">
        <f>DATA_PE!I563-DATA_PE!W563</f>
        <v>-1.9761423281250075</v>
      </c>
      <c r="I1107" s="2">
        <f>DATA_PE!J563-DATA_PE!X563</f>
        <v>6.2316284624999874</v>
      </c>
      <c r="J1107" s="2">
        <f>DATA_PE!K563-DATA_PE!Y563</f>
        <v>-8.2077159481250064</v>
      </c>
      <c r="K1107" s="2">
        <f>DATA_PE!L563-DATA_PE!Z563</f>
        <v>-0.6474052857174093</v>
      </c>
      <c r="M1107" s="2" t="str">
        <f t="shared" si="239"/>
        <v>Tunisia</v>
      </c>
    </row>
    <row r="1108" spans="1:19" x14ac:dyDescent="0.2">
      <c r="A1108" s="2" t="s">
        <v>43</v>
      </c>
      <c r="B1108" s="2">
        <v>1998</v>
      </c>
      <c r="C1108" s="2">
        <v>-3.0960000000000001</v>
      </c>
      <c r="D1108" s="2">
        <v>-93.897856353745851</v>
      </c>
      <c r="E1108" s="2">
        <f>DATA_PE!F564-DATA_PE!T564</f>
        <v>15.30235002218749</v>
      </c>
      <c r="F1108" s="2">
        <f>DATA_PE!G564-DATA_PE!U564</f>
        <v>20.993721136562502</v>
      </c>
      <c r="G1108" s="2">
        <f>DATA_PE!H564-DATA_PE!V564</f>
        <v>-5.6913502437500014</v>
      </c>
      <c r="H1108" s="2">
        <f>DATA_PE!I564-DATA_PE!W564</f>
        <v>-2.3951034290624946</v>
      </c>
      <c r="I1108" s="2">
        <f>DATA_PE!J564-DATA_PE!X564</f>
        <v>5.7004713484374996</v>
      </c>
      <c r="J1108" s="2">
        <f>DATA_PE!K564-DATA_PE!Y564</f>
        <v>-8.0956795296874944</v>
      </c>
      <c r="K1108" s="2">
        <f>DATA_PE!L564-DATA_PE!Z564</f>
        <v>-0.1895188083446675</v>
      </c>
      <c r="M1108" s="2" t="str">
        <f t="shared" si="239"/>
        <v>Tunisia</v>
      </c>
    </row>
    <row r="1109" spans="1:19" x14ac:dyDescent="0.2">
      <c r="A1109" s="2" t="s">
        <v>43</v>
      </c>
      <c r="B1109" s="2">
        <v>1999</v>
      </c>
      <c r="C1109" s="2">
        <v>-1.9510000000000001</v>
      </c>
      <c r="D1109" s="2">
        <v>-93.897856353745851</v>
      </c>
      <c r="E1109" s="2">
        <f>DATA_PE!F565-DATA_PE!T565</f>
        <v>13.649042603749997</v>
      </c>
      <c r="F1109" s="2">
        <f>DATA_PE!G565-DATA_PE!U565</f>
        <v>19.305390713124989</v>
      </c>
      <c r="G1109" s="2">
        <f>DATA_PE!H565-DATA_PE!V565</f>
        <v>-5.6553771425000043</v>
      </c>
      <c r="H1109" s="2">
        <f>DATA_PE!I565-DATA_PE!W565</f>
        <v>-2.7907814462499942</v>
      </c>
      <c r="I1109" s="2">
        <f>DATA_PE!J565-DATA_PE!X565</f>
        <v>5.1611074521874976</v>
      </c>
      <c r="J1109" s="2">
        <f>DATA_PE!K565-DATA_PE!Y565</f>
        <v>-7.9522008774999939</v>
      </c>
      <c r="K1109" s="2">
        <f>DATA_PE!L565-DATA_PE!Z565</f>
        <v>0.69077937957251878</v>
      </c>
      <c r="M1109" s="2" t="str">
        <f t="shared" si="239"/>
        <v>Tunisia</v>
      </c>
    </row>
    <row r="1110" spans="1:19" x14ac:dyDescent="0.2">
      <c r="A1110" s="2" t="s">
        <v>43</v>
      </c>
      <c r="B1110" s="2">
        <v>2000</v>
      </c>
      <c r="C1110" s="2">
        <v>-3.8239999999999998</v>
      </c>
      <c r="D1110" s="2">
        <v>-95.725852412640378</v>
      </c>
      <c r="E1110" s="2">
        <f>DATA_PE!F566-DATA_PE!T566</f>
        <v>12.150583422812495</v>
      </c>
      <c r="F1110" s="2">
        <f>DATA_PE!G566-DATA_PE!U566</f>
        <v>17.780956674062494</v>
      </c>
      <c r="G1110" s="2">
        <f>DATA_PE!H566-DATA_PE!V566</f>
        <v>-5.630563046249998</v>
      </c>
      <c r="H1110" s="2">
        <f>DATA_PE!I566-DATA_PE!W566</f>
        <v>-3.1486334415624952</v>
      </c>
      <c r="I1110" s="2">
        <f>DATA_PE!J566-DATA_PE!X566</f>
        <v>4.6470630159374942</v>
      </c>
      <c r="J1110" s="2">
        <f>DATA_PE!K566-DATA_PE!Y566</f>
        <v>-7.795782055624997</v>
      </c>
      <c r="K1110" s="2">
        <f>DATA_PE!L566-DATA_PE!Z566</f>
        <v>-0.55141006050071961</v>
      </c>
      <c r="M1110" s="2" t="str">
        <f t="shared" si="239"/>
        <v>Tunisia</v>
      </c>
    </row>
    <row r="1111" spans="1:19" x14ac:dyDescent="0.2">
      <c r="A1111" s="2" t="s">
        <v>43</v>
      </c>
      <c r="B1111" s="2">
        <v>2001</v>
      </c>
      <c r="C1111" s="2">
        <v>-4.6280000000000001</v>
      </c>
      <c r="D1111" s="2">
        <v>-95.725852412640378</v>
      </c>
      <c r="E1111" s="2">
        <f>DATA_PE!F567-DATA_PE!T567</f>
        <v>10.540041377499989</v>
      </c>
      <c r="F1111" s="2">
        <f>DATA_PE!G567-DATA_PE!U567</f>
        <v>16.1975471971875</v>
      </c>
      <c r="G1111" s="2">
        <f>DATA_PE!H567-DATA_PE!V567</f>
        <v>-5.6575403434375033</v>
      </c>
      <c r="H1111" s="2">
        <f>DATA_PE!I567-DATA_PE!W567</f>
        <v>-3.4776658146874979</v>
      </c>
      <c r="I1111" s="2">
        <f>DATA_PE!J567-DATA_PE!X567</f>
        <v>4.1577034418750038</v>
      </c>
      <c r="J1111" s="2">
        <f>DATA_PE!K567-DATA_PE!Y567</f>
        <v>-7.6353212625000033</v>
      </c>
      <c r="K1111" s="2">
        <f>DATA_PE!L567-DATA_PE!Z567</f>
        <v>0.64829972202952413</v>
      </c>
      <c r="M1111" s="2" t="str">
        <f t="shared" si="239"/>
        <v>Tunisia</v>
      </c>
    </row>
    <row r="1112" spans="1:19" x14ac:dyDescent="0.2">
      <c r="A1112" s="2" t="s">
        <v>43</v>
      </c>
      <c r="B1112" s="2">
        <v>2002</v>
      </c>
      <c r="C1112" s="2">
        <v>-3.2290000000000001</v>
      </c>
      <c r="D1112" s="2">
        <v>-95.725852412640378</v>
      </c>
      <c r="E1112" s="2">
        <f>DATA_PE!F568-DATA_PE!T568</f>
        <v>9.180930403749997</v>
      </c>
      <c r="F1112" s="2">
        <f>DATA_PE!G568-DATA_PE!U568</f>
        <v>14.88296870875001</v>
      </c>
      <c r="G1112" s="2">
        <f>DATA_PE!H568-DATA_PE!V568</f>
        <v>-5.7020086062500042</v>
      </c>
      <c r="H1112" s="2">
        <f>DATA_PE!I568-DATA_PE!W568</f>
        <v>-3.7960619196874816</v>
      </c>
      <c r="I1112" s="2">
        <f>DATA_PE!J568-DATA_PE!X568</f>
        <v>3.6918220403125019</v>
      </c>
      <c r="J1112" s="2">
        <f>DATA_PE!K568-DATA_PE!Y568</f>
        <v>-7.4869367437499967</v>
      </c>
      <c r="K1112" s="2">
        <f>DATA_PE!L568-DATA_PE!Z568</f>
        <v>-1.3752843569727977</v>
      </c>
      <c r="M1112" s="2" t="str">
        <f t="shared" si="239"/>
        <v>Tunisia</v>
      </c>
    </row>
    <row r="1113" spans="1:19" x14ac:dyDescent="0.2">
      <c r="A1113" s="2" t="s">
        <v>43</v>
      </c>
      <c r="B1113" s="2">
        <v>2003</v>
      </c>
      <c r="C1113" s="2">
        <v>-2.6789999999999998</v>
      </c>
      <c r="D1113" s="2">
        <v>-95.725852412640378</v>
      </c>
      <c r="E1113" s="2">
        <f>DATA_PE!F569-DATA_PE!T569</f>
        <v>7.978388531874991</v>
      </c>
      <c r="F1113" s="2">
        <f>DATA_PE!G569-DATA_PE!U569</f>
        <v>13.746837314062503</v>
      </c>
      <c r="G1113" s="2">
        <f>DATA_PE!H569-DATA_PE!V569</f>
        <v>-5.7684366821875059</v>
      </c>
      <c r="H1113" s="2">
        <f>DATA_PE!I569-DATA_PE!W569</f>
        <v>-4.1057327615624999</v>
      </c>
      <c r="I1113" s="2">
        <f>DATA_PE!J569-DATA_PE!X569</f>
        <v>3.2541116712499942</v>
      </c>
      <c r="J1113" s="2">
        <f>DATA_PE!K569-DATA_PE!Y569</f>
        <v>-7.358806034062507</v>
      </c>
      <c r="K1113" s="2">
        <f>DATA_PE!L569-DATA_PE!Z569</f>
        <v>-0.47826171007855267</v>
      </c>
      <c r="M1113" s="2" t="str">
        <f t="shared" si="239"/>
        <v>Tunisia</v>
      </c>
    </row>
    <row r="1114" spans="1:19" x14ac:dyDescent="0.2">
      <c r="A1114" s="2" t="s">
        <v>43</v>
      </c>
      <c r="B1114" s="2">
        <v>2004</v>
      </c>
      <c r="C1114" s="2">
        <v>-2.4420000000000002</v>
      </c>
      <c r="D1114" s="2">
        <v>-100.60545517438828</v>
      </c>
      <c r="E1114" s="2">
        <f>DATA_PE!F570-DATA_PE!T570</f>
        <v>6.8174055656249806</v>
      </c>
      <c r="F1114" s="2">
        <f>DATA_PE!G570-DATA_PE!U570</f>
        <v>12.680081274999999</v>
      </c>
      <c r="G1114" s="2">
        <f>DATA_PE!H570-DATA_PE!V570</f>
        <v>-5.8629474315625032</v>
      </c>
      <c r="H1114" s="2">
        <f>DATA_PE!I570-DATA_PE!W570</f>
        <v>-4.3773879615625049</v>
      </c>
      <c r="I1114" s="2">
        <f>DATA_PE!J570-DATA_PE!X570</f>
        <v>2.8557460715625034</v>
      </c>
      <c r="J1114" s="2">
        <f>DATA_PE!K570-DATA_PE!Y570</f>
        <v>-7.2330615146875061</v>
      </c>
      <c r="K1114" s="2">
        <f>DATA_PE!L570-DATA_PE!Z570</f>
        <v>-0.15498547439713639</v>
      </c>
      <c r="M1114" s="2" t="str">
        <f t="shared" si="239"/>
        <v>Tunisia</v>
      </c>
    </row>
    <row r="1115" spans="1:19" x14ac:dyDescent="0.2">
      <c r="A1115" s="2" t="s">
        <v>43</v>
      </c>
      <c r="B1115" s="2">
        <v>2005</v>
      </c>
      <c r="C1115" s="2">
        <v>-0.92800000000000005</v>
      </c>
      <c r="D1115" s="2">
        <v>-100.60545517438828</v>
      </c>
      <c r="E1115" s="2">
        <f>DATA_PE!F571-DATA_PE!T571</f>
        <v>5.6766611668749789</v>
      </c>
      <c r="F1115" s="2">
        <f>DATA_PE!G571-DATA_PE!U571</f>
        <v>11.660966800312501</v>
      </c>
      <c r="G1115" s="2">
        <f>DATA_PE!H571-DATA_PE!V571</f>
        <v>-5.9831809662500035</v>
      </c>
      <c r="H1115" s="2">
        <f>DATA_PE!I571-DATA_PE!W571</f>
        <v>-4.6293631068750116</v>
      </c>
      <c r="I1115" s="2">
        <f>DATA_PE!J571-DATA_PE!X571</f>
        <v>2.5004233640624953</v>
      </c>
      <c r="J1115" s="2">
        <f>DATA_PE!K571-DATA_PE!Y571</f>
        <v>-7.1299934340625022</v>
      </c>
      <c r="K1115" s="2">
        <f>DATA_PE!L571-DATA_PE!Z571</f>
        <v>-1.2546223024983525</v>
      </c>
      <c r="M1115" s="2" t="str">
        <f t="shared" si="239"/>
        <v>Tunisia</v>
      </c>
    </row>
    <row r="1116" spans="1:19" x14ac:dyDescent="0.2">
      <c r="A1116" s="2" t="s">
        <v>43</v>
      </c>
      <c r="B1116" s="2">
        <v>2006</v>
      </c>
      <c r="C1116" s="2">
        <v>-1.802</v>
      </c>
      <c r="D1116" s="2">
        <v>-100.60545517438828</v>
      </c>
      <c r="E1116" s="2">
        <f>DATA_PE!F572-DATA_PE!T572</f>
        <v>4.6705999956249897</v>
      </c>
      <c r="F1116" s="2">
        <f>DATA_PE!G572-DATA_PE!U572</f>
        <v>10.870925802187497</v>
      </c>
      <c r="G1116" s="2">
        <f>DATA_PE!H572-DATA_PE!V572</f>
        <v>-6.2002893556250012</v>
      </c>
      <c r="H1116" s="2">
        <f>DATA_PE!I572-DATA_PE!W572</f>
        <v>-4.8159482628125048</v>
      </c>
      <c r="I1116" s="2">
        <f>DATA_PE!J572-DATA_PE!X572</f>
        <v>2.1998428743750083</v>
      </c>
      <c r="J1116" s="2">
        <f>DATA_PE!K572-DATA_PE!Y572</f>
        <v>-7.016035250624995</v>
      </c>
      <c r="K1116" s="2">
        <f>DATA_PE!L572-DATA_PE!Z572</f>
        <v>-0.9159978564652842</v>
      </c>
      <c r="M1116" s="2" t="str">
        <f t="shared" si="239"/>
        <v>Tunisia</v>
      </c>
    </row>
    <row r="1117" spans="1:19" x14ac:dyDescent="0.2">
      <c r="A1117" s="2" t="s">
        <v>43</v>
      </c>
      <c r="B1117" s="2">
        <v>2007</v>
      </c>
      <c r="C1117" s="2">
        <v>-2.355</v>
      </c>
      <c r="D1117" s="2">
        <v>-100.60545517438828</v>
      </c>
      <c r="E1117" s="2">
        <f>DATA_PE!F573-DATA_PE!T573</f>
        <v>3.6892723774999894</v>
      </c>
      <c r="F1117" s="2">
        <f>DATA_PE!G573-DATA_PE!U573</f>
        <v>10.132094552500011</v>
      </c>
      <c r="G1117" s="2">
        <f>DATA_PE!H573-DATA_PE!V573</f>
        <v>-6.443635420000005</v>
      </c>
      <c r="H1117" s="2">
        <f>DATA_PE!I573-DATA_PE!W573</f>
        <v>-4.8590994253125288</v>
      </c>
      <c r="I1117" s="2">
        <f>DATA_PE!J573-DATA_PE!X573</f>
        <v>1.9650291403125024</v>
      </c>
      <c r="J1117" s="2">
        <f>DATA_PE!K573-DATA_PE!Y573</f>
        <v>-6.8241318190625044</v>
      </c>
      <c r="K1117" s="2">
        <f>DATA_PE!L573-DATA_PE!Z573</f>
        <v>0.41011940574321537</v>
      </c>
      <c r="M1117" s="2" t="str">
        <f t="shared" si="239"/>
        <v>Tunisia</v>
      </c>
    </row>
    <row r="1118" spans="1:19" x14ac:dyDescent="0.2">
      <c r="A1118" s="2" t="s">
        <v>43</v>
      </c>
      <c r="B1118" s="2">
        <v>2008</v>
      </c>
      <c r="C1118" s="2">
        <v>-3.8140000000000001</v>
      </c>
      <c r="D1118" s="2">
        <v>-87.279844684129046</v>
      </c>
      <c r="E1118" s="2">
        <f>DATA_PE!F574-DATA_PE!T574</f>
        <v>2.7813418696875161</v>
      </c>
      <c r="F1118" s="2">
        <f>DATA_PE!G574-DATA_PE!U574</f>
        <v>9.4888125318749985</v>
      </c>
      <c r="G1118" s="2">
        <f>DATA_PE!H574-DATA_PE!V574</f>
        <v>-6.7073812828125039</v>
      </c>
      <c r="H1118" s="2">
        <f>DATA_PE!I574-DATA_PE!W574</f>
        <v>-4.6980295093750044</v>
      </c>
      <c r="I1118" s="2">
        <f>DATA_PE!J574-DATA_PE!X574</f>
        <v>1.8078243049999898</v>
      </c>
      <c r="J1118" s="2">
        <f>DATA_PE!K574-DATA_PE!Y574</f>
        <v>-6.5047689693750002</v>
      </c>
      <c r="K1118" s="2">
        <f>DATA_PE!L574-DATA_PE!Z574</f>
        <v>2.3785509919033183</v>
      </c>
      <c r="M1118" s="2" t="str">
        <f t="shared" si="239"/>
        <v>Tunisia</v>
      </c>
    </row>
    <row r="1119" spans="1:19" x14ac:dyDescent="0.2">
      <c r="A1119" s="2" t="s">
        <v>43</v>
      </c>
      <c r="B1119" s="2">
        <v>2009</v>
      </c>
      <c r="C1119" s="2">
        <v>-2.831</v>
      </c>
      <c r="D1119" s="2">
        <v>-87.279844684129046</v>
      </c>
      <c r="E1119" s="2">
        <f>DATA_PE!F575-DATA_PE!T575</f>
        <v>2.0040594575000128</v>
      </c>
      <c r="F1119" s="2">
        <f>DATA_PE!G575-DATA_PE!U575</f>
        <v>8.9994666696875036</v>
      </c>
      <c r="G1119" s="2">
        <f>DATA_PE!H575-DATA_PE!V575</f>
        <v>-6.9953659990625017</v>
      </c>
      <c r="H1119" s="2">
        <f>DATA_PE!I575-DATA_PE!W575</f>
        <v>-4.3078631062499966</v>
      </c>
      <c r="I1119" s="2">
        <f>DATA_PE!J575-DATA_PE!X575</f>
        <v>1.7469107824999917</v>
      </c>
      <c r="J1119" s="2">
        <f>DATA_PE!K575-DATA_PE!Y575</f>
        <v>-6.0548053434375255</v>
      </c>
      <c r="K1119" s="2">
        <f>DATA_PE!L575-DATA_PE!Z575</f>
        <v>5.6616153941790799</v>
      </c>
      <c r="M1119" s="2" t="str">
        <f t="shared" si="239"/>
        <v>Tunisia</v>
      </c>
    </row>
    <row r="1120" spans="1:19" x14ac:dyDescent="0.2">
      <c r="A1120" s="2" t="s">
        <v>43</v>
      </c>
      <c r="B1120" s="2">
        <v>2010</v>
      </c>
      <c r="C1120" s="2">
        <v>-4.7519999999999998</v>
      </c>
      <c r="D1120" s="2">
        <v>-87.279844684129046</v>
      </c>
      <c r="E1120" s="2">
        <f>DATA_PE!F576-DATA_PE!T576</f>
        <v>1.3703210806249757</v>
      </c>
      <c r="F1120" s="2">
        <f>DATA_PE!G576-DATA_PE!U576</f>
        <v>8.6809886053124998</v>
      </c>
      <c r="G1120" s="2">
        <f>DATA_PE!H576-DATA_PE!V576</f>
        <v>-7.3105797590624988</v>
      </c>
      <c r="H1120" s="2">
        <f>DATA_PE!I576-DATA_PE!W576</f>
        <v>-3.7522535665624801</v>
      </c>
      <c r="I1120" s="2">
        <f>DATA_PE!J576-DATA_PE!X576</f>
        <v>1.7523956521874986</v>
      </c>
      <c r="J1120" s="2">
        <f>DATA_PE!K576-DATA_PE!Y576</f>
        <v>-5.5047185609375013</v>
      </c>
      <c r="K1120" s="2">
        <f>DATA_PE!L576-DATA_PE!Z576</f>
        <v>4.1962696097510577</v>
      </c>
      <c r="M1120" s="2" t="str">
        <f t="shared" si="239"/>
        <v>Tunisia</v>
      </c>
    </row>
    <row r="1121" spans="1:13" x14ac:dyDescent="0.2">
      <c r="A1121" s="2" t="s">
        <v>43</v>
      </c>
      <c r="B1121" s="2">
        <v>2011</v>
      </c>
      <c r="C1121" s="2">
        <v>-7.3259999999999996</v>
      </c>
      <c r="D1121" s="2">
        <v>-87.279844684129046</v>
      </c>
      <c r="E1121" s="2">
        <f>DATA_PE!F577-DATA_PE!T577</f>
        <v>0.97337649218749078</v>
      </c>
      <c r="F1121" s="2">
        <f>DATA_PE!G577-DATA_PE!U577</f>
        <v>8.5925257450000032</v>
      </c>
      <c r="G1121" s="2">
        <f>DATA_PE!H577-DATA_PE!V577</f>
        <v>-7.6193014981249991</v>
      </c>
      <c r="H1121" s="2">
        <f>DATA_PE!I577-DATA_PE!W577</f>
        <v>-3.0329499878125006</v>
      </c>
      <c r="I1121" s="2">
        <f>DATA_PE!J577-DATA_PE!X577</f>
        <v>1.8211801949999895</v>
      </c>
      <c r="J1121" s="2">
        <f>DATA_PE!K577-DATA_PE!Y577</f>
        <v>-4.8550952012499984</v>
      </c>
      <c r="K1121" s="2">
        <f>DATA_PE!L577-DATA_PE!Z577</f>
        <v>-0.84477808666756427</v>
      </c>
      <c r="M1121" s="2" t="str">
        <f t="shared" si="239"/>
        <v>Tunisia</v>
      </c>
    </row>
    <row r="1122" spans="1:13" x14ac:dyDescent="0.2">
      <c r="A1122" s="2" t="s">
        <v>43</v>
      </c>
      <c r="B1122" s="2">
        <v>2012</v>
      </c>
      <c r="E1122" s="2">
        <f>H1090</f>
        <v>0.6273017324999941</v>
      </c>
      <c r="F1122" s="2">
        <f t="shared" ref="F1122:F1153" si="249">I1090</f>
        <v>8.5810874353124902</v>
      </c>
      <c r="G1122" s="2">
        <f t="shared" ref="G1122:G1153" si="250">J1090</f>
        <v>-7.9537722818750094</v>
      </c>
    </row>
    <row r="1123" spans="1:13" x14ac:dyDescent="0.2">
      <c r="A1123" s="2" t="s">
        <v>43</v>
      </c>
      <c r="B1123" s="2">
        <v>2013</v>
      </c>
      <c r="E1123" s="2">
        <f t="shared" ref="E1123:E1153" si="251">H1091</f>
        <v>0.36135937874999513</v>
      </c>
      <c r="F1123" s="2">
        <f t="shared" si="249"/>
        <v>8.6486623437500043</v>
      </c>
      <c r="G1123" s="2">
        <f t="shared" si="250"/>
        <v>-8.2863882481250091</v>
      </c>
    </row>
    <row r="1124" spans="1:13" x14ac:dyDescent="0.2">
      <c r="A1124" s="2" t="s">
        <v>43</v>
      </c>
      <c r="B1124" s="2">
        <v>2014</v>
      </c>
      <c r="E1124" s="2">
        <f t="shared" si="251"/>
        <v>0.20451990687499233</v>
      </c>
      <c r="F1124" s="2">
        <f t="shared" si="249"/>
        <v>8.7809231471874938</v>
      </c>
      <c r="G1124" s="2">
        <f t="shared" si="250"/>
        <v>-8.5764256603125038</v>
      </c>
    </row>
    <row r="1125" spans="1:13" x14ac:dyDescent="0.2">
      <c r="A1125" s="2" t="s">
        <v>43</v>
      </c>
      <c r="B1125" s="2">
        <v>2015</v>
      </c>
      <c r="E1125" s="2">
        <f t="shared" si="251"/>
        <v>0.16239860468751033</v>
      </c>
      <c r="F1125" s="2">
        <f t="shared" si="249"/>
        <v>8.9533089384375018</v>
      </c>
      <c r="G1125" s="2">
        <f t="shared" si="250"/>
        <v>-8.7909249371875049</v>
      </c>
    </row>
    <row r="1126" spans="1:13" x14ac:dyDescent="0.2">
      <c r="A1126" s="2" t="s">
        <v>43</v>
      </c>
      <c r="B1126" s="2">
        <v>2016</v>
      </c>
      <c r="E1126" s="2">
        <f t="shared" si="251"/>
        <v>0.17130573374998903</v>
      </c>
      <c r="F1126" s="2">
        <f t="shared" si="249"/>
        <v>9.0774820418750011</v>
      </c>
      <c r="G1126" s="2">
        <f t="shared" si="250"/>
        <v>-8.9061751293750042</v>
      </c>
    </row>
    <row r="1127" spans="1:13" x14ac:dyDescent="0.2">
      <c r="A1127" s="2" t="s">
        <v>43</v>
      </c>
      <c r="B1127" s="2">
        <v>2017</v>
      </c>
      <c r="E1127" s="2">
        <f t="shared" si="251"/>
        <v>0.28123892749999158</v>
      </c>
      <c r="F1127" s="2">
        <f t="shared" si="249"/>
        <v>9.2398098818749936</v>
      </c>
      <c r="G1127" s="2">
        <f t="shared" si="250"/>
        <v>-8.9588560199999971</v>
      </c>
    </row>
    <row r="1128" spans="1:13" x14ac:dyDescent="0.2">
      <c r="A1128" s="2" t="s">
        <v>43</v>
      </c>
      <c r="B1128" s="2">
        <v>2018</v>
      </c>
      <c r="E1128" s="2">
        <f t="shared" si="251"/>
        <v>0.43197230093748118</v>
      </c>
      <c r="F1128" s="2">
        <f t="shared" si="249"/>
        <v>9.3968542759375033</v>
      </c>
      <c r="G1128" s="2">
        <f t="shared" si="250"/>
        <v>-8.9639997956249946</v>
      </c>
    </row>
    <row r="1129" spans="1:13" x14ac:dyDescent="0.2">
      <c r="A1129" s="2" t="s">
        <v>43</v>
      </c>
      <c r="B1129" s="2">
        <v>2019</v>
      </c>
      <c r="E1129" s="2">
        <f t="shared" si="251"/>
        <v>0.5468288300000026</v>
      </c>
      <c r="F1129" s="2">
        <f t="shared" si="249"/>
        <v>9.4920994837499997</v>
      </c>
      <c r="G1129" s="2">
        <f t="shared" si="250"/>
        <v>-8.9452990690625036</v>
      </c>
    </row>
    <row r="1130" spans="1:13" x14ac:dyDescent="0.2">
      <c r="A1130" s="2" t="s">
        <v>43</v>
      </c>
      <c r="B1130" s="2">
        <v>2020</v>
      </c>
      <c r="E1130" s="2">
        <f t="shared" si="251"/>
        <v>0.57575163249999406</v>
      </c>
      <c r="F1130" s="2">
        <f t="shared" si="249"/>
        <v>9.4944169078125036</v>
      </c>
      <c r="G1130" s="2">
        <f t="shared" si="250"/>
        <v>-8.9196685387500079</v>
      </c>
    </row>
    <row r="1131" spans="1:13" x14ac:dyDescent="0.2">
      <c r="A1131" s="2" t="s">
        <v>43</v>
      </c>
      <c r="B1131" s="2">
        <v>2021</v>
      </c>
      <c r="E1131" s="2">
        <f t="shared" si="251"/>
        <v>0.51762310156248503</v>
      </c>
      <c r="F1131" s="2">
        <f t="shared" si="249"/>
        <v>9.3797849349999929</v>
      </c>
      <c r="G1131" s="2">
        <f t="shared" si="250"/>
        <v>-8.8620813746874969</v>
      </c>
    </row>
    <row r="1132" spans="1:13" x14ac:dyDescent="0.2">
      <c r="A1132" s="2" t="s">
        <v>43</v>
      </c>
      <c r="B1132" s="2">
        <v>2022</v>
      </c>
      <c r="E1132" s="2">
        <f t="shared" si="251"/>
        <v>0.38605748468749113</v>
      </c>
      <c r="F1132" s="2">
        <f t="shared" si="249"/>
        <v>9.1911094368749993</v>
      </c>
      <c r="G1132" s="2">
        <f t="shared" si="250"/>
        <v>-8.8061121712500032</v>
      </c>
    </row>
    <row r="1133" spans="1:13" x14ac:dyDescent="0.2">
      <c r="A1133" s="2" t="s">
        <v>43</v>
      </c>
      <c r="B1133" s="2">
        <v>2023</v>
      </c>
      <c r="E1133" s="2">
        <f t="shared" si="251"/>
        <v>0.17889705499999309</v>
      </c>
      <c r="F1133" s="2">
        <f t="shared" si="249"/>
        <v>8.9246568896875047</v>
      </c>
      <c r="G1133" s="2">
        <f t="shared" si="250"/>
        <v>-8.746784583125006</v>
      </c>
    </row>
    <row r="1134" spans="1:13" x14ac:dyDescent="0.2">
      <c r="A1134" s="2" t="s">
        <v>43</v>
      </c>
      <c r="B1134" s="2">
        <v>2024</v>
      </c>
      <c r="E1134" s="2">
        <f t="shared" si="251"/>
        <v>-8.7920042187505487E-2</v>
      </c>
      <c r="F1134" s="2">
        <f t="shared" si="249"/>
        <v>8.5927046003124943</v>
      </c>
      <c r="G1134" s="2">
        <f t="shared" si="250"/>
        <v>-8.6806255512500012</v>
      </c>
    </row>
    <row r="1135" spans="1:13" x14ac:dyDescent="0.2">
      <c r="A1135" s="2" t="s">
        <v>43</v>
      </c>
      <c r="B1135" s="2">
        <v>2025</v>
      </c>
      <c r="E1135" s="2">
        <f t="shared" si="251"/>
        <v>-0.39926056625000683</v>
      </c>
      <c r="F1135" s="2">
        <f t="shared" si="249"/>
        <v>8.2067794062499928</v>
      </c>
      <c r="G1135" s="2">
        <f t="shared" si="250"/>
        <v>-8.6062804615624984</v>
      </c>
    </row>
    <row r="1136" spans="1:13" x14ac:dyDescent="0.2">
      <c r="A1136" s="2" t="s">
        <v>43</v>
      </c>
      <c r="B1136" s="2">
        <v>2026</v>
      </c>
      <c r="E1136" s="2">
        <f t="shared" si="251"/>
        <v>-0.73130439781250089</v>
      </c>
      <c r="F1136" s="2">
        <f t="shared" si="249"/>
        <v>7.7729460584374976</v>
      </c>
      <c r="G1136" s="2">
        <f t="shared" si="250"/>
        <v>-8.504220117500001</v>
      </c>
    </row>
    <row r="1137" spans="1:7" x14ac:dyDescent="0.2">
      <c r="A1137" s="2" t="s">
        <v>43</v>
      </c>
      <c r="B1137" s="2">
        <v>2027</v>
      </c>
      <c r="E1137" s="2">
        <f t="shared" si="251"/>
        <v>-1.119191813750021</v>
      </c>
      <c r="F1137" s="2">
        <f t="shared" si="249"/>
        <v>7.2876365450000051</v>
      </c>
      <c r="G1137" s="2">
        <f t="shared" si="250"/>
        <v>-8.4068757209375065</v>
      </c>
    </row>
    <row r="1138" spans="1:7" x14ac:dyDescent="0.2">
      <c r="A1138" s="2" t="s">
        <v>43</v>
      </c>
      <c r="B1138" s="2">
        <v>2028</v>
      </c>
      <c r="E1138" s="2">
        <f t="shared" si="251"/>
        <v>-1.5432146737499934</v>
      </c>
      <c r="F1138" s="2">
        <f t="shared" si="249"/>
        <v>6.7668179293749873</v>
      </c>
      <c r="G1138" s="2">
        <f t="shared" si="250"/>
        <v>-8.3099752006250078</v>
      </c>
    </row>
    <row r="1139" spans="1:7" x14ac:dyDescent="0.2">
      <c r="A1139" s="2" t="s">
        <v>43</v>
      </c>
      <c r="B1139" s="2">
        <v>2029</v>
      </c>
      <c r="E1139" s="2">
        <f t="shared" si="251"/>
        <v>-1.9761423281250075</v>
      </c>
      <c r="F1139" s="2">
        <f t="shared" si="249"/>
        <v>6.2316284624999874</v>
      </c>
      <c r="G1139" s="2">
        <f t="shared" si="250"/>
        <v>-8.2077159481250064</v>
      </c>
    </row>
    <row r="1140" spans="1:7" x14ac:dyDescent="0.2">
      <c r="A1140" s="2" t="s">
        <v>43</v>
      </c>
      <c r="B1140" s="2">
        <v>2030</v>
      </c>
      <c r="E1140" s="2">
        <f t="shared" si="251"/>
        <v>-2.3951034290624946</v>
      </c>
      <c r="F1140" s="2">
        <f t="shared" si="249"/>
        <v>5.7004713484374996</v>
      </c>
      <c r="G1140" s="2">
        <f t="shared" si="250"/>
        <v>-8.0956795296874944</v>
      </c>
    </row>
    <row r="1141" spans="1:7" x14ac:dyDescent="0.2">
      <c r="A1141" s="2" t="s">
        <v>43</v>
      </c>
      <c r="B1141" s="2">
        <v>2031</v>
      </c>
      <c r="E1141" s="2">
        <f t="shared" si="251"/>
        <v>-2.7907814462499942</v>
      </c>
      <c r="F1141" s="2">
        <f t="shared" si="249"/>
        <v>5.1611074521874976</v>
      </c>
      <c r="G1141" s="2">
        <f t="shared" si="250"/>
        <v>-7.9522008774999939</v>
      </c>
    </row>
    <row r="1142" spans="1:7" x14ac:dyDescent="0.2">
      <c r="A1142" s="2" t="s">
        <v>43</v>
      </c>
      <c r="B1142" s="2">
        <v>2032</v>
      </c>
      <c r="E1142" s="2">
        <f t="shared" si="251"/>
        <v>-3.1486334415624952</v>
      </c>
      <c r="F1142" s="2">
        <f t="shared" si="249"/>
        <v>4.6470630159374942</v>
      </c>
      <c r="G1142" s="2">
        <f t="shared" si="250"/>
        <v>-7.795782055624997</v>
      </c>
    </row>
    <row r="1143" spans="1:7" x14ac:dyDescent="0.2">
      <c r="A1143" s="2" t="s">
        <v>43</v>
      </c>
      <c r="B1143" s="2">
        <v>2033</v>
      </c>
      <c r="E1143" s="2">
        <f t="shared" si="251"/>
        <v>-3.4776658146874979</v>
      </c>
      <c r="F1143" s="2">
        <f t="shared" si="249"/>
        <v>4.1577034418750038</v>
      </c>
      <c r="G1143" s="2">
        <f t="shared" si="250"/>
        <v>-7.6353212625000033</v>
      </c>
    </row>
    <row r="1144" spans="1:7" x14ac:dyDescent="0.2">
      <c r="A1144" s="2" t="s">
        <v>43</v>
      </c>
      <c r="B1144" s="2">
        <v>2034</v>
      </c>
      <c r="E1144" s="2">
        <f t="shared" si="251"/>
        <v>-3.7960619196874816</v>
      </c>
      <c r="F1144" s="2">
        <f t="shared" si="249"/>
        <v>3.6918220403125019</v>
      </c>
      <c r="G1144" s="2">
        <f t="shared" si="250"/>
        <v>-7.4869367437499967</v>
      </c>
    </row>
    <row r="1145" spans="1:7" x14ac:dyDescent="0.2">
      <c r="A1145" s="2" t="s">
        <v>43</v>
      </c>
      <c r="B1145" s="2">
        <v>2035</v>
      </c>
      <c r="E1145" s="2">
        <f t="shared" si="251"/>
        <v>-4.1057327615624999</v>
      </c>
      <c r="F1145" s="2">
        <f t="shared" si="249"/>
        <v>3.2541116712499942</v>
      </c>
      <c r="G1145" s="2">
        <f t="shared" si="250"/>
        <v>-7.358806034062507</v>
      </c>
    </row>
    <row r="1146" spans="1:7" x14ac:dyDescent="0.2">
      <c r="A1146" s="2" t="s">
        <v>43</v>
      </c>
      <c r="B1146" s="2">
        <v>2036</v>
      </c>
      <c r="E1146" s="2">
        <f t="shared" si="251"/>
        <v>-4.3773879615625049</v>
      </c>
      <c r="F1146" s="2">
        <f t="shared" si="249"/>
        <v>2.8557460715625034</v>
      </c>
      <c r="G1146" s="2">
        <f t="shared" si="250"/>
        <v>-7.2330615146875061</v>
      </c>
    </row>
    <row r="1147" spans="1:7" x14ac:dyDescent="0.2">
      <c r="A1147" s="2" t="s">
        <v>43</v>
      </c>
      <c r="B1147" s="2">
        <v>2037</v>
      </c>
      <c r="E1147" s="2">
        <f t="shared" si="251"/>
        <v>-4.6293631068750116</v>
      </c>
      <c r="F1147" s="2">
        <f t="shared" si="249"/>
        <v>2.5004233640624953</v>
      </c>
      <c r="G1147" s="2">
        <f t="shared" si="250"/>
        <v>-7.1299934340625022</v>
      </c>
    </row>
    <row r="1148" spans="1:7" x14ac:dyDescent="0.2">
      <c r="A1148" s="2" t="s">
        <v>43</v>
      </c>
      <c r="B1148" s="2">
        <v>2038</v>
      </c>
      <c r="E1148" s="2">
        <f t="shared" si="251"/>
        <v>-4.8159482628125048</v>
      </c>
      <c r="F1148" s="2">
        <f t="shared" si="249"/>
        <v>2.1998428743750083</v>
      </c>
      <c r="G1148" s="2">
        <f t="shared" si="250"/>
        <v>-7.016035250624995</v>
      </c>
    </row>
    <row r="1149" spans="1:7" x14ac:dyDescent="0.2">
      <c r="A1149" s="2" t="s">
        <v>43</v>
      </c>
      <c r="B1149" s="2">
        <v>2039</v>
      </c>
      <c r="E1149" s="2">
        <f t="shared" si="251"/>
        <v>-4.8590994253125288</v>
      </c>
      <c r="F1149" s="2">
        <f t="shared" si="249"/>
        <v>1.9650291403125024</v>
      </c>
      <c r="G1149" s="2">
        <f t="shared" si="250"/>
        <v>-6.8241318190625044</v>
      </c>
    </row>
    <row r="1150" spans="1:7" x14ac:dyDescent="0.2">
      <c r="A1150" s="2" t="s">
        <v>43</v>
      </c>
      <c r="B1150" s="2">
        <v>2040</v>
      </c>
      <c r="E1150" s="2">
        <f t="shared" si="251"/>
        <v>-4.6980295093750044</v>
      </c>
      <c r="F1150" s="2">
        <f t="shared" si="249"/>
        <v>1.8078243049999898</v>
      </c>
      <c r="G1150" s="2">
        <f t="shared" si="250"/>
        <v>-6.5047689693750002</v>
      </c>
    </row>
    <row r="1151" spans="1:7" x14ac:dyDescent="0.2">
      <c r="A1151" s="2" t="s">
        <v>43</v>
      </c>
      <c r="B1151" s="2">
        <v>2041</v>
      </c>
      <c r="E1151" s="2">
        <f t="shared" si="251"/>
        <v>-4.3078631062499966</v>
      </c>
      <c r="F1151" s="2">
        <f t="shared" si="249"/>
        <v>1.7469107824999917</v>
      </c>
      <c r="G1151" s="2">
        <f t="shared" si="250"/>
        <v>-6.0548053434375255</v>
      </c>
    </row>
    <row r="1152" spans="1:7" x14ac:dyDescent="0.2">
      <c r="A1152" s="2" t="s">
        <v>43</v>
      </c>
      <c r="B1152" s="2">
        <v>2042</v>
      </c>
      <c r="E1152" s="2">
        <f t="shared" si="251"/>
        <v>-3.7522535665624801</v>
      </c>
      <c r="F1152" s="2">
        <f t="shared" si="249"/>
        <v>1.7523956521874986</v>
      </c>
      <c r="G1152" s="2">
        <f t="shared" si="250"/>
        <v>-5.5047185609375013</v>
      </c>
    </row>
    <row r="1153" spans="1:23" x14ac:dyDescent="0.2">
      <c r="A1153" s="2" t="s">
        <v>43</v>
      </c>
      <c r="B1153" s="2">
        <v>2043</v>
      </c>
      <c r="E1153" s="2">
        <f t="shared" si="251"/>
        <v>-3.0329499878125006</v>
      </c>
      <c r="F1153" s="2">
        <f t="shared" si="249"/>
        <v>1.8211801949999895</v>
      </c>
      <c r="G1153" s="2">
        <f t="shared" si="250"/>
        <v>-4.8550952012499984</v>
      </c>
    </row>
    <row r="1154" spans="1:23" x14ac:dyDescent="0.2">
      <c r="A1154" s="2" t="s">
        <v>44</v>
      </c>
      <c r="B1154" s="2">
        <v>1980</v>
      </c>
      <c r="C1154" s="2">
        <v>-3.278</v>
      </c>
      <c r="D1154" s="2">
        <v>-17.034597311096473</v>
      </c>
      <c r="E1154" s="2">
        <f>DATA_PE!F578-DATA_PE!T578</f>
        <v>30.549405494687512</v>
      </c>
      <c r="F1154" s="2">
        <f>DATA_PE!G578-DATA_PE!U578</f>
        <v>34.6443269371875</v>
      </c>
      <c r="G1154" s="2">
        <f>DATA_PE!H578-DATA_PE!V578</f>
        <v>-4.0938555612500007</v>
      </c>
      <c r="H1154" s="2">
        <f>DATA_PE!I578-DATA_PE!W578</f>
        <v>6.9493017324999968</v>
      </c>
      <c r="I1154" s="2">
        <f>DATA_PE!J578-DATA_PE!X578</f>
        <v>14.192087435312494</v>
      </c>
      <c r="J1154" s="2">
        <f>DATA_PE!K578-DATA_PE!Y578</f>
        <v>-7.2427722818750091</v>
      </c>
      <c r="K1154" s="2">
        <f>DATA_PE!L578-DATA_PE!Z578</f>
        <v>2.2830121296906616</v>
      </c>
      <c r="M1154" s="2" t="str">
        <f>A1154</f>
        <v>Turkey</v>
      </c>
      <c r="N1154" s="2">
        <v>1</v>
      </c>
      <c r="O1154" s="2">
        <f>AVERAGE(C1154:C1157)</f>
        <v>-2.1712499999999997</v>
      </c>
      <c r="P1154" s="2">
        <f t="shared" ref="P1154:W1154" si="252">AVERAGE(D1154:D1157)</f>
        <v>-17.034597311096473</v>
      </c>
      <c r="Q1154" s="2">
        <f t="shared" si="252"/>
        <v>30.155399767656249</v>
      </c>
      <c r="R1154" s="2">
        <f t="shared" si="252"/>
        <v>34.500512005156246</v>
      </c>
      <c r="S1154" s="2">
        <f t="shared" si="252"/>
        <v>-4.3451004010937506</v>
      </c>
      <c r="T1154" s="2">
        <f t="shared" si="252"/>
        <v>5.6293949057031245</v>
      </c>
      <c r="U1154" s="2">
        <f t="shared" si="252"/>
        <v>13.356495466171872</v>
      </c>
      <c r="V1154" s="2">
        <f t="shared" si="252"/>
        <v>-7.7271277818750068</v>
      </c>
      <c r="W1154" s="2">
        <f t="shared" si="252"/>
        <v>1.6433559634877233</v>
      </c>
    </row>
    <row r="1155" spans="1:23" x14ac:dyDescent="0.2">
      <c r="A1155" s="2" t="s">
        <v>44</v>
      </c>
      <c r="B1155" s="2">
        <v>1981</v>
      </c>
      <c r="C1155" s="2">
        <v>-1.9910000000000001</v>
      </c>
      <c r="D1155" s="2">
        <v>-17.034597311096473</v>
      </c>
      <c r="E1155" s="2">
        <f>DATA_PE!F579-DATA_PE!T579</f>
        <v>30.427755459062489</v>
      </c>
      <c r="F1155" s="2">
        <f>DATA_PE!G579-DATA_PE!U579</f>
        <v>34.68082283281251</v>
      </c>
      <c r="G1155" s="2">
        <f>DATA_PE!H579-DATA_PE!V579</f>
        <v>-4.254074877187497</v>
      </c>
      <c r="H1155" s="2">
        <f>DATA_PE!I579-DATA_PE!W579</f>
        <v>6.044359378749995</v>
      </c>
      <c r="I1155" s="2">
        <f>DATA_PE!J579-DATA_PE!X579</f>
        <v>13.626662343750006</v>
      </c>
      <c r="J1155" s="2">
        <f>DATA_PE!K579-DATA_PE!Y579</f>
        <v>-7.5823882481250084</v>
      </c>
      <c r="K1155" s="2">
        <f>DATA_PE!L579-DATA_PE!Z579</f>
        <v>1.851035847908026</v>
      </c>
      <c r="M1155" s="2" t="str">
        <f t="shared" ref="M1155:M1185" si="253">A1155</f>
        <v>Turkey</v>
      </c>
      <c r="N1155" s="2">
        <v>2</v>
      </c>
      <c r="O1155" s="2">
        <f>AVERAGE(C1158:C1161)</f>
        <v>-1.258</v>
      </c>
      <c r="P1155" s="2">
        <f t="shared" ref="P1155:W1155" si="254">AVERAGE(D1158:D1161)</f>
        <v>-20.277458690789</v>
      </c>
      <c r="Q1155" s="2">
        <f t="shared" si="254"/>
        <v>27.658624857812491</v>
      </c>
      <c r="R1155" s="2">
        <f t="shared" si="254"/>
        <v>32.741665333437496</v>
      </c>
      <c r="S1155" s="2">
        <f t="shared" si="254"/>
        <v>-5.0827996462500025</v>
      </c>
      <c r="T1155" s="2">
        <f t="shared" si="254"/>
        <v>2.5765864480468661</v>
      </c>
      <c r="U1155" s="2">
        <f t="shared" si="254"/>
        <v>11.183061420859374</v>
      </c>
      <c r="V1155" s="2">
        <f t="shared" si="254"/>
        <v>-8.6068325035156263</v>
      </c>
      <c r="W1155" s="2">
        <f t="shared" si="254"/>
        <v>0.98273034452354546</v>
      </c>
    </row>
    <row r="1156" spans="1:23" x14ac:dyDescent="0.2">
      <c r="A1156" s="2" t="s">
        <v>44</v>
      </c>
      <c r="B1156" s="2">
        <v>1982</v>
      </c>
      <c r="C1156" s="2">
        <v>-1.097</v>
      </c>
      <c r="D1156" s="2">
        <v>-17.034597311096473</v>
      </c>
      <c r="E1156" s="2">
        <f>DATA_PE!F580-DATA_PE!T580</f>
        <v>30.085611259687496</v>
      </c>
      <c r="F1156" s="2">
        <f>DATA_PE!G580-DATA_PE!U580</f>
        <v>34.510938321249995</v>
      </c>
      <c r="G1156" s="2">
        <f>DATA_PE!H580-DATA_PE!V580</f>
        <v>-4.42536297875</v>
      </c>
      <c r="H1156" s="2">
        <f>DATA_PE!I580-DATA_PE!W580</f>
        <v>5.1655199068749909</v>
      </c>
      <c r="I1156" s="2">
        <f>DATA_PE!J580-DATA_PE!X580</f>
        <v>13.069923147187488</v>
      </c>
      <c r="J1156" s="2">
        <f>DATA_PE!K580-DATA_PE!Y580</f>
        <v>-7.9044256603125049</v>
      </c>
      <c r="K1156" s="2">
        <f>DATA_PE!L580-DATA_PE!Z580</f>
        <v>1.5546549281500279</v>
      </c>
      <c r="M1156" s="2" t="str">
        <f t="shared" si="253"/>
        <v>Turkey</v>
      </c>
      <c r="N1156" s="2">
        <v>3</v>
      </c>
      <c r="O1156" s="2">
        <f>AVERAGE(C1162:C1165)</f>
        <v>0.16024999999999998</v>
      </c>
      <c r="P1156" s="2">
        <f t="shared" ref="P1156:W1156" si="255">AVERAGE(D1162:D1165)</f>
        <v>-27.193591087782899</v>
      </c>
      <c r="Q1156" s="2">
        <f t="shared" si="255"/>
        <v>23.59221950859374</v>
      </c>
      <c r="R1156" s="2">
        <f t="shared" si="255"/>
        <v>29.369215257265623</v>
      </c>
      <c r="S1156" s="2">
        <f t="shared" si="255"/>
        <v>-5.7770603476562519</v>
      </c>
      <c r="T1156" s="2">
        <f t="shared" si="255"/>
        <v>0.21633231843748923</v>
      </c>
      <c r="U1156" s="2">
        <f t="shared" si="255"/>
        <v>9.2277420423437455</v>
      </c>
      <c r="V1156" s="2">
        <f t="shared" si="255"/>
        <v>-9.0111616669531287</v>
      </c>
      <c r="W1156" s="2">
        <f t="shared" si="255"/>
        <v>-0.45691609929761584</v>
      </c>
    </row>
    <row r="1157" spans="1:23" x14ac:dyDescent="0.2">
      <c r="A1157" s="2" t="s">
        <v>44</v>
      </c>
      <c r="B1157" s="2">
        <v>1983</v>
      </c>
      <c r="C1157" s="2">
        <v>-2.319</v>
      </c>
      <c r="D1157" s="2">
        <v>-17.034597311096473</v>
      </c>
      <c r="E1157" s="2">
        <f>DATA_PE!F581-DATA_PE!T581</f>
        <v>29.558826857187491</v>
      </c>
      <c r="F1157" s="2">
        <f>DATA_PE!G581-DATA_PE!U581</f>
        <v>34.165959929374985</v>
      </c>
      <c r="G1157" s="2">
        <f>DATA_PE!H581-DATA_PE!V581</f>
        <v>-4.607108187187503</v>
      </c>
      <c r="H1157" s="2">
        <f>DATA_PE!I581-DATA_PE!W581</f>
        <v>4.3583986046875154</v>
      </c>
      <c r="I1157" s="2">
        <f>DATA_PE!J581-DATA_PE!X581</f>
        <v>12.537308938437498</v>
      </c>
      <c r="J1157" s="2">
        <f>DATA_PE!K581-DATA_PE!Y581</f>
        <v>-8.1789249371875048</v>
      </c>
      <c r="K1157" s="2">
        <f>DATA_PE!L581-DATA_PE!Z581</f>
        <v>0.88472094820217784</v>
      </c>
      <c r="M1157" s="2" t="str">
        <f t="shared" si="253"/>
        <v>Turkey</v>
      </c>
      <c r="N1157" s="2">
        <v>4</v>
      </c>
      <c r="O1157" s="2">
        <f>AVERAGE(C1166:C1169)</f>
        <v>-1.4372500000000001</v>
      </c>
      <c r="P1157" s="2">
        <f t="shared" ref="P1157:W1157" si="256">AVERAGE(D1166:D1169)</f>
        <v>-20.677121907306894</v>
      </c>
      <c r="Q1157" s="2">
        <f t="shared" si="256"/>
        <v>18.861422414140627</v>
      </c>
      <c r="R1157" s="2">
        <f t="shared" si="256"/>
        <v>24.908351772343742</v>
      </c>
      <c r="S1157" s="2">
        <f t="shared" si="256"/>
        <v>-6.0470468707812532</v>
      </c>
      <c r="T1157" s="2">
        <f t="shared" si="256"/>
        <v>-1.6601692050000079</v>
      </c>
      <c r="U1157" s="2">
        <f t="shared" si="256"/>
        <v>7.6212666524999975</v>
      </c>
      <c r="V1157" s="2">
        <f t="shared" si="256"/>
        <v>-9.2812504628125012</v>
      </c>
      <c r="W1157" s="2">
        <f t="shared" si="256"/>
        <v>0.16676878467518186</v>
      </c>
    </row>
    <row r="1158" spans="1:23" x14ac:dyDescent="0.2">
      <c r="A1158" s="2" t="s">
        <v>44</v>
      </c>
      <c r="B1158" s="2">
        <v>1984</v>
      </c>
      <c r="C1158" s="2">
        <v>-1.784</v>
      </c>
      <c r="D1158" s="2">
        <v>-20.277458690789</v>
      </c>
      <c r="E1158" s="2">
        <f>DATA_PE!F582-DATA_PE!T582</f>
        <v>28.883623847187501</v>
      </c>
      <c r="F1158" s="2">
        <f>DATA_PE!G582-DATA_PE!U582</f>
        <v>33.679366462499999</v>
      </c>
      <c r="G1158" s="2">
        <f>DATA_PE!H582-DATA_PE!V582</f>
        <v>-4.7958224653125008</v>
      </c>
      <c r="H1158" s="2">
        <f>DATA_PE!I582-DATA_PE!W582</f>
        <v>3.5983057337499886</v>
      </c>
      <c r="I1158" s="2">
        <f>DATA_PE!J582-DATA_PE!X582</f>
        <v>11.980482041875</v>
      </c>
      <c r="J1158" s="2">
        <f>DATA_PE!K582-DATA_PE!Y582</f>
        <v>-8.3831751293750028</v>
      </c>
      <c r="K1158" s="2">
        <f>DATA_PE!L582-DATA_PE!Z582</f>
        <v>0.50489044653048154</v>
      </c>
      <c r="M1158" s="2" t="str">
        <f t="shared" si="253"/>
        <v>Turkey</v>
      </c>
      <c r="N1158" s="2">
        <v>5</v>
      </c>
      <c r="O1158" s="2">
        <f>AVERAGE(C1170:C1173)</f>
        <v>-0.40100000000000002</v>
      </c>
      <c r="P1158" s="2">
        <f t="shared" ref="P1158:W1158" si="257">AVERAGE(D1170:D1173)</f>
        <v>-24.33509062485475</v>
      </c>
      <c r="Q1158" s="2">
        <f t="shared" si="257"/>
        <v>15.506536372109366</v>
      </c>
      <c r="R1158" s="2">
        <f t="shared" si="257"/>
        <v>21.296113801953119</v>
      </c>
      <c r="S1158" s="2">
        <f t="shared" si="257"/>
        <v>-5.7895681037500024</v>
      </c>
      <c r="T1158" s="2">
        <f t="shared" si="257"/>
        <v>-3.2710604692968719</v>
      </c>
      <c r="U1158" s="2">
        <f t="shared" si="257"/>
        <v>6.2960062981249934</v>
      </c>
      <c r="V1158" s="2">
        <f t="shared" si="257"/>
        <v>-9.5673928889843758</v>
      </c>
      <c r="W1158" s="2">
        <f t="shared" si="257"/>
        <v>2.1025242792623779</v>
      </c>
    </row>
    <row r="1159" spans="1:23" x14ac:dyDescent="0.2">
      <c r="A1159" s="2" t="s">
        <v>44</v>
      </c>
      <c r="B1159" s="2">
        <v>1985</v>
      </c>
      <c r="C1159" s="2">
        <v>-1.121</v>
      </c>
      <c r="D1159" s="2">
        <v>-20.277458690789</v>
      </c>
      <c r="E1159" s="2">
        <f>DATA_PE!F583-DATA_PE!T583</f>
        <v>28.074395415312488</v>
      </c>
      <c r="F1159" s="2">
        <f>DATA_PE!G583-DATA_PE!U583</f>
        <v>33.064739767500001</v>
      </c>
      <c r="G1159" s="2">
        <f>DATA_PE!H583-DATA_PE!V583</f>
        <v>-4.9902765500000044</v>
      </c>
      <c r="H1159" s="2">
        <f>DATA_PE!I583-DATA_PE!W583</f>
        <v>2.8882389274999909</v>
      </c>
      <c r="I1159" s="2">
        <f>DATA_PE!J583-DATA_PE!X583</f>
        <v>11.438809881874992</v>
      </c>
      <c r="J1159" s="2">
        <f>DATA_PE!K583-DATA_PE!Y583</f>
        <v>-8.5508560199999977</v>
      </c>
      <c r="K1159" s="2">
        <f>DATA_PE!L583-DATA_PE!Z583</f>
        <v>-1.2162443538183609</v>
      </c>
      <c r="M1159" s="2" t="str">
        <f t="shared" si="253"/>
        <v>Turkey</v>
      </c>
      <c r="N1159" s="2">
        <v>6</v>
      </c>
      <c r="O1159" s="2">
        <f>AVERAGE(C1174:C1177)</f>
        <v>-1.1412499999999999</v>
      </c>
      <c r="P1159" s="2">
        <f t="shared" ref="P1159:W1159" si="258">AVERAGE(D1174:D1177)</f>
        <v>-36.779921018989249</v>
      </c>
      <c r="Q1159" s="2">
        <f t="shared" si="258"/>
        <v>13.318485933984368</v>
      </c>
      <c r="R1159" s="2">
        <f t="shared" si="258"/>
        <v>18.928577473515624</v>
      </c>
      <c r="S1159" s="2">
        <f t="shared" si="258"/>
        <v>-5.6101371695312539</v>
      </c>
      <c r="T1159" s="2">
        <f t="shared" si="258"/>
        <v>-4.2642734843749928</v>
      </c>
      <c r="U1159" s="2">
        <f t="shared" si="258"/>
        <v>5.2744250423437489</v>
      </c>
      <c r="V1159" s="2">
        <f t="shared" si="258"/>
        <v>-9.5389615239843764</v>
      </c>
      <c r="W1159" s="2">
        <f t="shared" si="258"/>
        <v>-3.2619638237145767</v>
      </c>
    </row>
    <row r="1160" spans="1:23" x14ac:dyDescent="0.2">
      <c r="A1160" s="2" t="s">
        <v>44</v>
      </c>
      <c r="B1160" s="2">
        <v>1986</v>
      </c>
      <c r="C1160" s="2">
        <v>-1.4390000000000001</v>
      </c>
      <c r="D1160" s="2">
        <v>-20.277458690789</v>
      </c>
      <c r="E1160" s="2">
        <f>DATA_PE!F584-DATA_PE!T584</f>
        <v>27.296817028749999</v>
      </c>
      <c r="F1160" s="2">
        <f>DATA_PE!G584-DATA_PE!U584</f>
        <v>32.472772835937498</v>
      </c>
      <c r="G1160" s="2">
        <f>DATA_PE!H584-DATA_PE!V584</f>
        <v>-5.1757538781250014</v>
      </c>
      <c r="H1160" s="2">
        <f>DATA_PE!I584-DATA_PE!W584</f>
        <v>2.2229723009374851</v>
      </c>
      <c r="I1160" s="2">
        <f>DATA_PE!J584-DATA_PE!X584</f>
        <v>10.911854275937504</v>
      </c>
      <c r="J1160" s="2">
        <f>DATA_PE!K584-DATA_PE!Y584</f>
        <v>-8.6879997956249948</v>
      </c>
      <c r="K1160" s="2">
        <f>DATA_PE!L584-DATA_PE!Z584</f>
        <v>0.20307245753268999</v>
      </c>
      <c r="M1160" s="2" t="str">
        <f t="shared" si="253"/>
        <v>Turkey</v>
      </c>
      <c r="N1160" s="2">
        <v>7</v>
      </c>
      <c r="O1160" s="2">
        <f>AVERAGE(C1178:C1181)</f>
        <v>-4.9737499999999999</v>
      </c>
      <c r="P1160" s="2">
        <f t="shared" ref="P1160:W1160" si="259">AVERAGE(D1178:D1181)</f>
        <v>-32.731051815775182</v>
      </c>
      <c r="Q1160" s="2">
        <f t="shared" si="259"/>
        <v>11.198984776406235</v>
      </c>
      <c r="R1160" s="2">
        <f t="shared" si="259"/>
        <v>17.105517107499999</v>
      </c>
      <c r="S1160" s="2">
        <f t="shared" si="259"/>
        <v>-5.906513293359378</v>
      </c>
      <c r="T1160" s="2">
        <f t="shared" si="259"/>
        <v>-4.3554496891406362</v>
      </c>
      <c r="U1160" s="2">
        <f t="shared" si="259"/>
        <v>4.5250103625781275</v>
      </c>
      <c r="V1160" s="2">
        <f t="shared" si="259"/>
        <v>-8.8805555046093776</v>
      </c>
      <c r="W1160" s="2">
        <f t="shared" si="259"/>
        <v>2.4895826479215319</v>
      </c>
    </row>
    <row r="1161" spans="1:23" x14ac:dyDescent="0.2">
      <c r="A1161" s="2" t="s">
        <v>44</v>
      </c>
      <c r="B1161" s="2">
        <v>1987</v>
      </c>
      <c r="C1161" s="2">
        <v>-0.68799999999999994</v>
      </c>
      <c r="D1161" s="2">
        <v>-20.277458690789</v>
      </c>
      <c r="E1161" s="2">
        <f>DATA_PE!F585-DATA_PE!T585</f>
        <v>26.379663139999984</v>
      </c>
      <c r="F1161" s="2">
        <f>DATA_PE!G585-DATA_PE!U585</f>
        <v>31.749782267812492</v>
      </c>
      <c r="G1161" s="2">
        <f>DATA_PE!H585-DATA_PE!V585</f>
        <v>-5.3693456915625024</v>
      </c>
      <c r="H1161" s="2">
        <f>DATA_PE!I585-DATA_PE!W585</f>
        <v>1.5968288299999998</v>
      </c>
      <c r="I1161" s="2">
        <f>DATA_PE!J585-DATA_PE!X585</f>
        <v>10.401099483749999</v>
      </c>
      <c r="J1161" s="2">
        <f>DATA_PE!K585-DATA_PE!Y585</f>
        <v>-8.805299069062503</v>
      </c>
      <c r="K1161" s="2">
        <f>DATA_PE!L585-DATA_PE!Z585</f>
        <v>4.4392028278493711</v>
      </c>
      <c r="M1161" s="2" t="str">
        <f t="shared" si="253"/>
        <v>Turkey</v>
      </c>
      <c r="N1161" s="2">
        <v>8</v>
      </c>
      <c r="O1161" s="2">
        <f>AVERAGE(C1182:C1185)</f>
        <v>-5.8562500000000002</v>
      </c>
      <c r="P1161" s="2">
        <f t="shared" ref="P1161:W1161" si="260">AVERAGE(D1182:D1185)</f>
        <v>-27.717514721848328</v>
      </c>
      <c r="Q1161" s="2">
        <f t="shared" si="260"/>
        <v>8.8750247249999976</v>
      </c>
      <c r="R1161" s="2">
        <f t="shared" si="260"/>
        <v>15.431948387968749</v>
      </c>
      <c r="S1161" s="2">
        <f t="shared" si="260"/>
        <v>-6.5569071347656269</v>
      </c>
      <c r="T1161" s="2">
        <f t="shared" si="260"/>
        <v>-3.3502740424999971</v>
      </c>
      <c r="U1161" s="2">
        <f t="shared" si="260"/>
        <v>3.9930777336718677</v>
      </c>
      <c r="V1161" s="2">
        <f t="shared" si="260"/>
        <v>-7.3428470187500068</v>
      </c>
      <c r="W1161" s="2">
        <f t="shared" si="260"/>
        <v>0.26664922708828909</v>
      </c>
    </row>
    <row r="1162" spans="1:23" x14ac:dyDescent="0.2">
      <c r="A1162" s="2" t="s">
        <v>44</v>
      </c>
      <c r="B1162" s="2">
        <v>1988</v>
      </c>
      <c r="C1162" s="2">
        <v>1.3069999999999999</v>
      </c>
      <c r="D1162" s="2">
        <v>-27.193591087782899</v>
      </c>
      <c r="E1162" s="2">
        <f>DATA_PE!F586-DATA_PE!T586</f>
        <v>25.34143335625</v>
      </c>
      <c r="F1162" s="2">
        <f>DATA_PE!G586-DATA_PE!U586</f>
        <v>30.900826313750009</v>
      </c>
      <c r="G1162" s="2">
        <f>DATA_PE!H586-DATA_PE!V586</f>
        <v>-5.559397893125003</v>
      </c>
      <c r="H1162" s="2">
        <f>DATA_PE!I586-DATA_PE!W586</f>
        <v>1.0037516324999913</v>
      </c>
      <c r="I1162" s="2">
        <f>DATA_PE!J586-DATA_PE!X586</f>
        <v>9.9134169078125005</v>
      </c>
      <c r="J1162" s="2">
        <f>DATA_PE!K586-DATA_PE!Y586</f>
        <v>-8.9096685387500081</v>
      </c>
      <c r="K1162" s="2">
        <f>DATA_PE!L586-DATA_PE!Z586</f>
        <v>0.72735232677805217</v>
      </c>
      <c r="M1162" s="2" t="str">
        <f t="shared" si="253"/>
        <v>Turkey</v>
      </c>
      <c r="N1162" s="2">
        <v>9</v>
      </c>
      <c r="Q1162" s="2">
        <f>T1154</f>
        <v>5.6293949057031245</v>
      </c>
      <c r="R1162" s="2">
        <f t="shared" ref="R1162:S1169" si="261">U1154</f>
        <v>13.356495466171872</v>
      </c>
      <c r="S1162" s="2">
        <f t="shared" si="261"/>
        <v>-7.7271277818750068</v>
      </c>
    </row>
    <row r="1163" spans="1:23" x14ac:dyDescent="0.2">
      <c r="A1163" s="2" t="s">
        <v>44</v>
      </c>
      <c r="B1163" s="2">
        <v>1989</v>
      </c>
      <c r="C1163" s="2">
        <v>0.66700000000000004</v>
      </c>
      <c r="D1163" s="2">
        <v>-27.193591087782899</v>
      </c>
      <c r="E1163" s="2">
        <f>DATA_PE!F587-DATA_PE!T587</f>
        <v>24.212058337187486</v>
      </c>
      <c r="F1163" s="2">
        <f>DATA_PE!G587-DATA_PE!U587</f>
        <v>29.939275335624991</v>
      </c>
      <c r="G1163" s="2">
        <f>DATA_PE!H587-DATA_PE!V587</f>
        <v>-5.7274857290625008</v>
      </c>
      <c r="H1163" s="2">
        <f>DATA_PE!I587-DATA_PE!W587</f>
        <v>0.45262310156248731</v>
      </c>
      <c r="I1163" s="2">
        <f>DATA_PE!J587-DATA_PE!X587</f>
        <v>9.4357849349999903</v>
      </c>
      <c r="J1163" s="2">
        <f>DATA_PE!K587-DATA_PE!Y587</f>
        <v>-8.9830813746874973</v>
      </c>
      <c r="K1163" s="2">
        <f>DATA_PE!L587-DATA_PE!Z587</f>
        <v>-3.5127391028642396</v>
      </c>
      <c r="M1163" s="2" t="str">
        <f t="shared" si="253"/>
        <v>Turkey</v>
      </c>
      <c r="N1163" s="2">
        <v>10</v>
      </c>
      <c r="Q1163" s="2">
        <f t="shared" ref="Q1163:Q1169" si="262">T1155</f>
        <v>2.5765864480468661</v>
      </c>
      <c r="R1163" s="2">
        <f t="shared" si="261"/>
        <v>11.183061420859374</v>
      </c>
      <c r="S1163" s="2">
        <f t="shared" si="261"/>
        <v>-8.6068325035156263</v>
      </c>
    </row>
    <row r="1164" spans="1:23" x14ac:dyDescent="0.2">
      <c r="A1164" s="2" t="s">
        <v>44</v>
      </c>
      <c r="B1164" s="2">
        <v>1990</v>
      </c>
      <c r="C1164" s="2">
        <v>-1.296</v>
      </c>
      <c r="D1164" s="2">
        <v>-27.193591087782899</v>
      </c>
      <c r="E1164" s="2">
        <f>DATA_PE!F588-DATA_PE!T588</f>
        <v>23.026671566875002</v>
      </c>
      <c r="F1164" s="2">
        <f>DATA_PE!G588-DATA_PE!U588</f>
        <v>28.889589971562494</v>
      </c>
      <c r="G1164" s="2">
        <f>DATA_PE!H588-DATA_PE!V588</f>
        <v>-5.8629543871875036</v>
      </c>
      <c r="H1164" s="2">
        <f>DATA_PE!I588-DATA_PE!W588</f>
        <v>-5.7942515312511489E-2</v>
      </c>
      <c r="I1164" s="2">
        <f>DATA_PE!J588-DATA_PE!X588</f>
        <v>8.989109436874994</v>
      </c>
      <c r="J1164" s="2">
        <f>DATA_PE!K588-DATA_PE!Y588</f>
        <v>-9.0461121712500034</v>
      </c>
      <c r="K1164" s="2">
        <f>DATA_PE!L588-DATA_PE!Z588</f>
        <v>1.5286066567227585</v>
      </c>
      <c r="M1164" s="2" t="str">
        <f t="shared" si="253"/>
        <v>Turkey</v>
      </c>
      <c r="N1164" s="2">
        <v>11</v>
      </c>
      <c r="Q1164" s="2">
        <f t="shared" si="262"/>
        <v>0.21633231843748923</v>
      </c>
      <c r="R1164" s="2">
        <f t="shared" si="261"/>
        <v>9.2277420423437455</v>
      </c>
      <c r="S1164" s="2">
        <f t="shared" si="261"/>
        <v>-9.0111616669531287</v>
      </c>
    </row>
    <row r="1165" spans="1:23" x14ac:dyDescent="0.2">
      <c r="A1165" s="2" t="s">
        <v>44</v>
      </c>
      <c r="B1165" s="2">
        <v>1991</v>
      </c>
      <c r="C1165" s="2">
        <v>-3.6999999999999998E-2</v>
      </c>
      <c r="D1165" s="2">
        <v>-27.193591087782899</v>
      </c>
      <c r="E1165" s="2">
        <f>DATA_PE!F589-DATA_PE!T589</f>
        <v>21.78871477406247</v>
      </c>
      <c r="F1165" s="2">
        <f>DATA_PE!G589-DATA_PE!U589</f>
        <v>27.747169408124989</v>
      </c>
      <c r="G1165" s="2">
        <f>DATA_PE!H589-DATA_PE!V589</f>
        <v>-5.958403381250001</v>
      </c>
      <c r="H1165" s="2">
        <f>DATA_PE!I589-DATA_PE!W589</f>
        <v>-0.53310294500001021</v>
      </c>
      <c r="I1165" s="2">
        <f>DATA_PE!J589-DATA_PE!X589</f>
        <v>8.5726568896875008</v>
      </c>
      <c r="J1165" s="2">
        <f>DATA_PE!K589-DATA_PE!Y589</f>
        <v>-9.1057845831250059</v>
      </c>
      <c r="K1165" s="2">
        <f>DATA_PE!L589-DATA_PE!Z589</f>
        <v>-0.57088427782703466</v>
      </c>
      <c r="M1165" s="2" t="str">
        <f t="shared" si="253"/>
        <v>Turkey</v>
      </c>
      <c r="N1165" s="2">
        <v>12</v>
      </c>
      <c r="Q1165" s="2">
        <f t="shared" si="262"/>
        <v>-1.6601692050000079</v>
      </c>
      <c r="R1165" s="2">
        <f t="shared" si="261"/>
        <v>7.6212666524999975</v>
      </c>
      <c r="S1165" s="2">
        <f t="shared" si="261"/>
        <v>-9.2812504628125012</v>
      </c>
    </row>
    <row r="1166" spans="1:23" x14ac:dyDescent="0.2">
      <c r="A1166" s="2" t="s">
        <v>44</v>
      </c>
      <c r="B1166" s="2">
        <v>1992</v>
      </c>
      <c r="C1166" s="2">
        <v>-0.45500000000000002</v>
      </c>
      <c r="D1166" s="2">
        <v>-20.677121907306894</v>
      </c>
      <c r="E1166" s="2">
        <f>DATA_PE!F590-DATA_PE!T590</f>
        <v>20.561969068437499</v>
      </c>
      <c r="F1166" s="2">
        <f>DATA_PE!G590-DATA_PE!U590</f>
        <v>26.591131174062493</v>
      </c>
      <c r="G1166" s="2">
        <f>DATA_PE!H590-DATA_PE!V590</f>
        <v>-6.0292386250000023</v>
      </c>
      <c r="H1166" s="2">
        <f>DATA_PE!I590-DATA_PE!W590</f>
        <v>-0.99192004218750185</v>
      </c>
      <c r="I1166" s="2">
        <f>DATA_PE!J590-DATA_PE!X590</f>
        <v>8.1787046003124928</v>
      </c>
      <c r="J1166" s="2">
        <f>DATA_PE!K590-DATA_PE!Y590</f>
        <v>-9.1706255512500015</v>
      </c>
      <c r="K1166" s="2">
        <f>DATA_PE!L590-DATA_PE!Z590</f>
        <v>1.2610580041490576</v>
      </c>
      <c r="M1166" s="2" t="str">
        <f t="shared" si="253"/>
        <v>Turkey</v>
      </c>
      <c r="N1166" s="2">
        <v>13</v>
      </c>
      <c r="Q1166" s="2">
        <f t="shared" si="262"/>
        <v>-3.2710604692968719</v>
      </c>
      <c r="R1166" s="2">
        <f t="shared" si="261"/>
        <v>6.2960062981249934</v>
      </c>
      <c r="S1166" s="2">
        <f t="shared" si="261"/>
        <v>-9.5673928889843758</v>
      </c>
    </row>
    <row r="1167" spans="1:23" x14ac:dyDescent="0.2">
      <c r="A1167" s="2" t="s">
        <v>44</v>
      </c>
      <c r="B1167" s="2">
        <v>1993</v>
      </c>
      <c r="C1167" s="2">
        <v>-3.202</v>
      </c>
      <c r="D1167" s="2">
        <v>-20.677121907306894</v>
      </c>
      <c r="E1167" s="2">
        <f>DATA_PE!F591-DATA_PE!T591</f>
        <v>19.367455330312517</v>
      </c>
      <c r="F1167" s="2">
        <f>DATA_PE!G591-DATA_PE!U591</f>
        <v>25.436286289687491</v>
      </c>
      <c r="G1167" s="2">
        <f>DATA_PE!H591-DATA_PE!V591</f>
        <v>-6.0691272143750039</v>
      </c>
      <c r="H1167" s="2">
        <f>DATA_PE!I591-DATA_PE!W591</f>
        <v>-1.4472605662500087</v>
      </c>
      <c r="I1167" s="2">
        <f>DATA_PE!J591-DATA_PE!X591</f>
        <v>7.8027794062499964</v>
      </c>
      <c r="J1167" s="2">
        <f>DATA_PE!K591-DATA_PE!Y591</f>
        <v>-9.2502804615624967</v>
      </c>
      <c r="K1167" s="2">
        <f>DATA_PE!L591-DATA_PE!Z591</f>
        <v>5.5374727584207557</v>
      </c>
      <c r="M1167" s="2" t="str">
        <f t="shared" si="253"/>
        <v>Turkey</v>
      </c>
      <c r="N1167" s="2">
        <v>14</v>
      </c>
      <c r="Q1167" s="2">
        <f t="shared" si="262"/>
        <v>-4.2642734843749928</v>
      </c>
      <c r="R1167" s="2">
        <f t="shared" si="261"/>
        <v>5.2744250423437489</v>
      </c>
      <c r="S1167" s="2">
        <f t="shared" si="261"/>
        <v>-9.5389615239843764</v>
      </c>
    </row>
    <row r="1168" spans="1:23" x14ac:dyDescent="0.2">
      <c r="A1168" s="2" t="s">
        <v>44</v>
      </c>
      <c r="B1168" s="2">
        <v>1994</v>
      </c>
      <c r="C1168" s="2">
        <v>0.28299999999999997</v>
      </c>
      <c r="D1168" s="2">
        <v>-20.677121907306894</v>
      </c>
      <c r="E1168" s="2">
        <f>DATA_PE!F592-DATA_PE!T592</f>
        <v>18.252991534687489</v>
      </c>
      <c r="F1168" s="2">
        <f>DATA_PE!G592-DATA_PE!U592</f>
        <v>24.321382721874997</v>
      </c>
      <c r="G1168" s="2">
        <f>DATA_PE!H592-DATA_PE!V592</f>
        <v>-6.0684606990625038</v>
      </c>
      <c r="H1168" s="2">
        <f>DATA_PE!I592-DATA_PE!W592</f>
        <v>-1.8853043978125044</v>
      </c>
      <c r="I1168" s="2">
        <f>DATA_PE!J592-DATA_PE!X592</f>
        <v>7.4289460584374964</v>
      </c>
      <c r="J1168" s="2">
        <f>DATA_PE!K592-DATA_PE!Y592</f>
        <v>-9.313220117500002</v>
      </c>
      <c r="K1168" s="2">
        <f>DATA_PE!L592-DATA_PE!Z592</f>
        <v>-4.5425689009847003</v>
      </c>
      <c r="M1168" s="2" t="str">
        <f t="shared" si="253"/>
        <v>Turkey</v>
      </c>
      <c r="N1168" s="2">
        <v>15</v>
      </c>
      <c r="Q1168" s="2">
        <f t="shared" si="262"/>
        <v>-4.3554496891406362</v>
      </c>
      <c r="R1168" s="2">
        <f t="shared" si="261"/>
        <v>4.5250103625781275</v>
      </c>
      <c r="S1168" s="2">
        <f t="shared" si="261"/>
        <v>-8.8805555046093776</v>
      </c>
    </row>
    <row r="1169" spans="1:19" x14ac:dyDescent="0.2">
      <c r="A1169" s="2" t="s">
        <v>44</v>
      </c>
      <c r="B1169" s="2">
        <v>1995</v>
      </c>
      <c r="C1169" s="2">
        <v>-2.375</v>
      </c>
      <c r="D1169" s="2">
        <v>-20.677121907306894</v>
      </c>
      <c r="E1169" s="2">
        <f>DATA_PE!F593-DATA_PE!T593</f>
        <v>17.263273723124996</v>
      </c>
      <c r="F1169" s="2">
        <f>DATA_PE!G593-DATA_PE!U593</f>
        <v>23.284606903749992</v>
      </c>
      <c r="G1169" s="2">
        <f>DATA_PE!H593-DATA_PE!V593</f>
        <v>-6.0213609446875029</v>
      </c>
      <c r="H1169" s="2">
        <f>DATA_PE!I593-DATA_PE!W593</f>
        <v>-2.3161918137500166</v>
      </c>
      <c r="I1169" s="2">
        <f>DATA_PE!J593-DATA_PE!X593</f>
        <v>7.0746365450000042</v>
      </c>
      <c r="J1169" s="2">
        <f>DATA_PE!K593-DATA_PE!Y593</f>
        <v>-9.3908757209375047</v>
      </c>
      <c r="K1169" s="2">
        <f>DATA_PE!L593-DATA_PE!Z593</f>
        <v>-1.5888867228843853</v>
      </c>
      <c r="M1169" s="2" t="str">
        <f t="shared" si="253"/>
        <v>Turkey</v>
      </c>
      <c r="N1169" s="2">
        <v>16</v>
      </c>
      <c r="Q1169" s="2">
        <f t="shared" si="262"/>
        <v>-3.3502740424999971</v>
      </c>
      <c r="R1169" s="2">
        <f t="shared" si="261"/>
        <v>3.9930777336718677</v>
      </c>
      <c r="S1169" s="2">
        <f t="shared" si="261"/>
        <v>-7.3428470187500068</v>
      </c>
    </row>
    <row r="1170" spans="1:19" x14ac:dyDescent="0.2">
      <c r="A1170" s="2" t="s">
        <v>44</v>
      </c>
      <c r="B1170" s="2">
        <v>1996</v>
      </c>
      <c r="C1170" s="2">
        <v>-0.999</v>
      </c>
      <c r="D1170" s="2">
        <v>-24.33509062485475</v>
      </c>
      <c r="E1170" s="2">
        <f>DATA_PE!F594-DATA_PE!T594</f>
        <v>16.455618523437494</v>
      </c>
      <c r="F1170" s="2">
        <f>DATA_PE!G594-DATA_PE!U594</f>
        <v>22.405589898125001</v>
      </c>
      <c r="G1170" s="2">
        <f>DATA_PE!H594-DATA_PE!V594</f>
        <v>-5.9499422709375036</v>
      </c>
      <c r="H1170" s="2">
        <f>DATA_PE!I594-DATA_PE!W594</f>
        <v>-2.7352146737499936</v>
      </c>
      <c r="I1170" s="2">
        <f>DATA_PE!J594-DATA_PE!X594</f>
        <v>6.7418179293749887</v>
      </c>
      <c r="J1170" s="2">
        <f>DATA_PE!K594-DATA_PE!Y594</f>
        <v>-9.4769752006250094</v>
      </c>
      <c r="K1170" s="2">
        <f>DATA_PE!L594-DATA_PE!Z594</f>
        <v>1.05489475387329</v>
      </c>
      <c r="M1170" s="2" t="str">
        <f t="shared" si="253"/>
        <v>Turkey</v>
      </c>
    </row>
    <row r="1171" spans="1:19" x14ac:dyDescent="0.2">
      <c r="A1171" s="2" t="s">
        <v>44</v>
      </c>
      <c r="B1171" s="2">
        <v>1997</v>
      </c>
      <c r="C1171" s="2">
        <v>-1.034</v>
      </c>
      <c r="D1171" s="2">
        <v>-24.33509062485475</v>
      </c>
      <c r="E1171" s="2">
        <f>DATA_PE!F595-DATA_PE!T595</f>
        <v>15.77013433906248</v>
      </c>
      <c r="F1171" s="2">
        <f>DATA_PE!G595-DATA_PE!U595</f>
        <v>21.614753459999992</v>
      </c>
      <c r="G1171" s="2">
        <f>DATA_PE!H595-DATA_PE!V595</f>
        <v>-5.8446027578125026</v>
      </c>
      <c r="H1171" s="2">
        <f>DATA_PE!I595-DATA_PE!W595</f>
        <v>-3.1221423281250082</v>
      </c>
      <c r="I1171" s="2">
        <f>DATA_PE!J595-DATA_PE!X595</f>
        <v>6.4316284624999867</v>
      </c>
      <c r="J1171" s="2">
        <f>DATA_PE!K595-DATA_PE!Y595</f>
        <v>-9.5547159481250077</v>
      </c>
      <c r="K1171" s="2">
        <f>DATA_PE!L595-DATA_PE!Z595</f>
        <v>4.3768905855776792</v>
      </c>
      <c r="M1171" s="2" t="str">
        <f t="shared" si="253"/>
        <v>Turkey</v>
      </c>
    </row>
    <row r="1172" spans="1:19" x14ac:dyDescent="0.2">
      <c r="A1172" s="2" t="s">
        <v>44</v>
      </c>
      <c r="B1172" s="2">
        <v>1998</v>
      </c>
      <c r="C1172" s="2">
        <v>0.79900000000000004</v>
      </c>
      <c r="D1172" s="2">
        <v>-24.33509062485475</v>
      </c>
      <c r="E1172" s="2">
        <f>DATA_PE!F596-DATA_PE!T596</f>
        <v>15.178350022187495</v>
      </c>
      <c r="F1172" s="2">
        <f>DATA_PE!G596-DATA_PE!U596</f>
        <v>20.907721136562504</v>
      </c>
      <c r="G1172" s="2">
        <f>DATA_PE!H596-DATA_PE!V596</f>
        <v>-5.7293502437500017</v>
      </c>
      <c r="H1172" s="2">
        <f>DATA_PE!I596-DATA_PE!W596</f>
        <v>-3.4671034290624902</v>
      </c>
      <c r="I1172" s="2">
        <f>DATA_PE!J596-DATA_PE!X596</f>
        <v>6.1454713484374999</v>
      </c>
      <c r="J1172" s="2">
        <f>DATA_PE!K596-DATA_PE!Y596</f>
        <v>-9.6126795296874938</v>
      </c>
      <c r="K1172" s="2">
        <f>DATA_PE!L596-DATA_PE!Z596</f>
        <v>4.7896896036579282</v>
      </c>
      <c r="M1172" s="2" t="str">
        <f t="shared" si="253"/>
        <v>Turkey</v>
      </c>
    </row>
    <row r="1173" spans="1:19" x14ac:dyDescent="0.2">
      <c r="A1173" s="2" t="s">
        <v>44</v>
      </c>
      <c r="B1173" s="2">
        <v>1999</v>
      </c>
      <c r="C1173" s="2">
        <v>-0.37</v>
      </c>
      <c r="D1173" s="2">
        <v>-24.33509062485475</v>
      </c>
      <c r="E1173" s="2">
        <f>DATA_PE!F597-DATA_PE!T597</f>
        <v>14.622042603749996</v>
      </c>
      <c r="F1173" s="2">
        <f>DATA_PE!G597-DATA_PE!U597</f>
        <v>20.25639071312499</v>
      </c>
      <c r="G1173" s="2">
        <f>DATA_PE!H597-DATA_PE!V597</f>
        <v>-5.6343771425000035</v>
      </c>
      <c r="H1173" s="2">
        <f>DATA_PE!I597-DATA_PE!W597</f>
        <v>-3.7597814462499954</v>
      </c>
      <c r="I1173" s="2">
        <f>DATA_PE!J597-DATA_PE!X597</f>
        <v>5.8651074521874982</v>
      </c>
      <c r="J1173" s="2">
        <f>DATA_PE!K597-DATA_PE!Y597</f>
        <v>-9.6252008774999922</v>
      </c>
      <c r="K1173" s="2">
        <f>DATA_PE!L597-DATA_PE!Z597</f>
        <v>-1.8113778260593867</v>
      </c>
      <c r="M1173" s="2" t="str">
        <f t="shared" si="253"/>
        <v>Turkey</v>
      </c>
    </row>
    <row r="1174" spans="1:19" x14ac:dyDescent="0.2">
      <c r="A1174" s="2" t="s">
        <v>44</v>
      </c>
      <c r="B1174" s="2">
        <v>2000</v>
      </c>
      <c r="C1174" s="2">
        <v>-3.7210000000000001</v>
      </c>
      <c r="D1174" s="2">
        <v>-36.779921018989249</v>
      </c>
      <c r="E1174" s="2">
        <f>DATA_PE!F598-DATA_PE!T598</f>
        <v>14.064583422812497</v>
      </c>
      <c r="F1174" s="2">
        <f>DATA_PE!G598-DATA_PE!U598</f>
        <v>19.642956674062489</v>
      </c>
      <c r="G1174" s="2">
        <f>DATA_PE!H598-DATA_PE!V598</f>
        <v>-5.5785630462499984</v>
      </c>
      <c r="H1174" s="2">
        <f>DATA_PE!I598-DATA_PE!W598</f>
        <v>-4.0156334415624926</v>
      </c>
      <c r="I1174" s="2">
        <f>DATA_PE!J598-DATA_PE!X598</f>
        <v>5.6060630159374938</v>
      </c>
      <c r="J1174" s="2">
        <f>DATA_PE!K598-DATA_PE!Y598</f>
        <v>-9.6227820556249952</v>
      </c>
      <c r="K1174" s="2">
        <f>DATA_PE!L598-DATA_PE!Z598</f>
        <v>1.0317232739552322</v>
      </c>
      <c r="M1174" s="2" t="str">
        <f t="shared" si="253"/>
        <v>Turkey</v>
      </c>
    </row>
    <row r="1175" spans="1:19" x14ac:dyDescent="0.2">
      <c r="A1175" s="2" t="s">
        <v>44</v>
      </c>
      <c r="B1175" s="2">
        <v>2001</v>
      </c>
      <c r="C1175" s="2">
        <v>1.9179999999999999</v>
      </c>
      <c r="D1175" s="2">
        <v>-36.779921018989249</v>
      </c>
      <c r="E1175" s="2">
        <f>DATA_PE!F599-DATA_PE!T599</f>
        <v>13.61904137749999</v>
      </c>
      <c r="F1175" s="2">
        <f>DATA_PE!G599-DATA_PE!U599</f>
        <v>19.1945471971875</v>
      </c>
      <c r="G1175" s="2">
        <f>DATA_PE!H599-DATA_PE!V599</f>
        <v>-5.5755403434375044</v>
      </c>
      <c r="H1175" s="2">
        <f>DATA_PE!I599-DATA_PE!W599</f>
        <v>-4.2236658146875001</v>
      </c>
      <c r="I1175" s="2">
        <f>DATA_PE!J599-DATA_PE!X599</f>
        <v>5.3697034418750036</v>
      </c>
      <c r="J1175" s="2">
        <f>DATA_PE!K599-DATA_PE!Y599</f>
        <v>-9.5933212625000053</v>
      </c>
      <c r="K1175" s="2">
        <f>DATA_PE!L599-DATA_PE!Z599</f>
        <v>-6.837038604480437</v>
      </c>
      <c r="M1175" s="2" t="str">
        <f t="shared" si="253"/>
        <v>Turkey</v>
      </c>
    </row>
    <row r="1176" spans="1:19" x14ac:dyDescent="0.2">
      <c r="A1176" s="2" t="s">
        <v>44</v>
      </c>
      <c r="B1176" s="2">
        <v>2002</v>
      </c>
      <c r="C1176" s="2">
        <v>-0.26900000000000002</v>
      </c>
      <c r="D1176" s="2">
        <v>-36.779921018989249</v>
      </c>
      <c r="E1176" s="2">
        <f>DATA_PE!F600-DATA_PE!T600</f>
        <v>13.079930403749998</v>
      </c>
      <c r="F1176" s="2">
        <f>DATA_PE!G600-DATA_PE!U600</f>
        <v>18.69096870875001</v>
      </c>
      <c r="G1176" s="2">
        <f>DATA_PE!H600-DATA_PE!V600</f>
        <v>-5.6110086062500049</v>
      </c>
      <c r="H1176" s="2">
        <f>DATA_PE!I600-DATA_PE!W600</f>
        <v>-4.369061919687482</v>
      </c>
      <c r="I1176" s="2">
        <f>DATA_PE!J600-DATA_PE!X600</f>
        <v>5.1568220403125018</v>
      </c>
      <c r="J1176" s="2">
        <f>DATA_PE!K600-DATA_PE!Y600</f>
        <v>-9.5259367437499982</v>
      </c>
      <c r="K1176" s="2">
        <f>DATA_PE!L600-DATA_PE!Z600</f>
        <v>-4.0243414802715041</v>
      </c>
      <c r="M1176" s="2" t="str">
        <f t="shared" si="253"/>
        <v>Turkey</v>
      </c>
    </row>
    <row r="1177" spans="1:19" x14ac:dyDescent="0.2">
      <c r="A1177" s="2" t="s">
        <v>44</v>
      </c>
      <c r="B1177" s="2">
        <v>2003</v>
      </c>
      <c r="C1177" s="2">
        <v>-2.4929999999999999</v>
      </c>
      <c r="D1177" s="2">
        <v>-36.779921018989249</v>
      </c>
      <c r="E1177" s="2">
        <f>DATA_PE!F601-DATA_PE!T601</f>
        <v>12.510388531874987</v>
      </c>
      <c r="F1177" s="2">
        <f>DATA_PE!G601-DATA_PE!U601</f>
        <v>18.185837314062503</v>
      </c>
      <c r="G1177" s="2">
        <f>DATA_PE!H601-DATA_PE!V601</f>
        <v>-5.675436682187506</v>
      </c>
      <c r="H1177" s="2">
        <f>DATA_PE!I601-DATA_PE!W601</f>
        <v>-4.4487327615624963</v>
      </c>
      <c r="I1177" s="2">
        <f>DATA_PE!J601-DATA_PE!X601</f>
        <v>4.9651116712499963</v>
      </c>
      <c r="J1177" s="2">
        <f>DATA_PE!K601-DATA_PE!Y601</f>
        <v>-9.4138060340625067</v>
      </c>
      <c r="K1177" s="2">
        <f>DATA_PE!L601-DATA_PE!Z601</f>
        <v>-3.2181984840615967</v>
      </c>
      <c r="M1177" s="2" t="str">
        <f t="shared" si="253"/>
        <v>Turkey</v>
      </c>
    </row>
    <row r="1178" spans="1:19" x14ac:dyDescent="0.2">
      <c r="A1178" s="2" t="s">
        <v>44</v>
      </c>
      <c r="B1178" s="2">
        <v>2004</v>
      </c>
      <c r="C1178" s="2">
        <v>-3.62</v>
      </c>
      <c r="D1178" s="2">
        <v>-32.731051815775182</v>
      </c>
      <c r="E1178" s="2">
        <f>DATA_PE!F602-DATA_PE!T602</f>
        <v>11.984405565624982</v>
      </c>
      <c r="F1178" s="2">
        <f>DATA_PE!G602-DATA_PE!U602</f>
        <v>17.737081275000001</v>
      </c>
      <c r="G1178" s="2">
        <f>DATA_PE!H602-DATA_PE!V602</f>
        <v>-5.752947431562502</v>
      </c>
      <c r="H1178" s="2">
        <f>DATA_PE!I602-DATA_PE!W602</f>
        <v>-4.4733879615625014</v>
      </c>
      <c r="I1178" s="2">
        <f>DATA_PE!J602-DATA_PE!X602</f>
        <v>4.7697460715625049</v>
      </c>
      <c r="J1178" s="2">
        <f>DATA_PE!K602-DATA_PE!Y602</f>
        <v>-9.2430615146875041</v>
      </c>
      <c r="K1178" s="2">
        <f>DATA_PE!L602-DATA_PE!Z602</f>
        <v>-7.8730685672053435E-2</v>
      </c>
      <c r="M1178" s="2" t="str">
        <f t="shared" si="253"/>
        <v>Turkey</v>
      </c>
    </row>
    <row r="1179" spans="1:19" x14ac:dyDescent="0.2">
      <c r="A1179" s="2" t="s">
        <v>44</v>
      </c>
      <c r="B1179" s="2">
        <v>2005</v>
      </c>
      <c r="C1179" s="2">
        <v>-4.4409999999999998</v>
      </c>
      <c r="D1179" s="2">
        <v>-32.731051815775182</v>
      </c>
      <c r="E1179" s="2">
        <f>DATA_PE!F603-DATA_PE!T603</f>
        <v>11.524661166874978</v>
      </c>
      <c r="F1179" s="2">
        <f>DATA_PE!G603-DATA_PE!U603</f>
        <v>17.359966800312499</v>
      </c>
      <c r="G1179" s="2">
        <f>DATA_PE!H603-DATA_PE!V603</f>
        <v>-5.8351809662500038</v>
      </c>
      <c r="H1179" s="2">
        <f>DATA_PE!I603-DATA_PE!W603</f>
        <v>-4.4373631068750115</v>
      </c>
      <c r="I1179" s="2">
        <f>DATA_PE!J603-DATA_PE!X603</f>
        <v>4.5944233640624965</v>
      </c>
      <c r="J1179" s="2">
        <f>DATA_PE!K603-DATA_PE!Y603</f>
        <v>-9.0319934340625032</v>
      </c>
      <c r="K1179" s="2">
        <f>DATA_PE!L603-DATA_PE!Z603</f>
        <v>2.6141607314259221</v>
      </c>
      <c r="M1179" s="2" t="str">
        <f t="shared" si="253"/>
        <v>Turkey</v>
      </c>
    </row>
    <row r="1180" spans="1:19" x14ac:dyDescent="0.2">
      <c r="A1180" s="2" t="s">
        <v>44</v>
      </c>
      <c r="B1180" s="2">
        <v>2006</v>
      </c>
      <c r="C1180" s="2">
        <v>-5.9960000000000004</v>
      </c>
      <c r="D1180" s="2">
        <v>-32.731051815775182</v>
      </c>
      <c r="E1180" s="2">
        <f>DATA_PE!F604-DATA_PE!T604</f>
        <v>10.907599995624992</v>
      </c>
      <c r="F1180" s="2">
        <f>DATA_PE!G604-DATA_PE!U604</f>
        <v>16.862925802187494</v>
      </c>
      <c r="G1180" s="2">
        <f>DATA_PE!H604-DATA_PE!V604</f>
        <v>-5.9552893556250019</v>
      </c>
      <c r="H1180" s="2">
        <f>DATA_PE!I604-DATA_PE!W604</f>
        <v>-4.3409482628125033</v>
      </c>
      <c r="I1180" s="2">
        <f>DATA_PE!J604-DATA_PE!X604</f>
        <v>4.4378428743750078</v>
      </c>
      <c r="J1180" s="2">
        <f>DATA_PE!K604-DATA_PE!Y604</f>
        <v>-8.7790352506249967</v>
      </c>
      <c r="K1180" s="2">
        <f>DATA_PE!L604-DATA_PE!Z604</f>
        <v>3.8977020954744437</v>
      </c>
      <c r="M1180" s="2" t="str">
        <f t="shared" si="253"/>
        <v>Turkey</v>
      </c>
    </row>
    <row r="1181" spans="1:19" x14ac:dyDescent="0.2">
      <c r="A1181" s="2" t="s">
        <v>44</v>
      </c>
      <c r="B1181" s="2">
        <v>2007</v>
      </c>
      <c r="C1181" s="2">
        <v>-5.8380000000000001</v>
      </c>
      <c r="D1181" s="2">
        <v>-32.731051815775182</v>
      </c>
      <c r="E1181" s="2">
        <f>DATA_PE!F605-DATA_PE!T605</f>
        <v>10.379272377499987</v>
      </c>
      <c r="F1181" s="2">
        <f>DATA_PE!G605-DATA_PE!U605</f>
        <v>16.462094552500009</v>
      </c>
      <c r="G1181" s="2">
        <f>DATA_PE!H605-DATA_PE!V605</f>
        <v>-6.0826354200000043</v>
      </c>
      <c r="H1181" s="2">
        <f>DATA_PE!I605-DATA_PE!W605</f>
        <v>-4.1700994253125288</v>
      </c>
      <c r="I1181" s="2">
        <f>DATA_PE!J605-DATA_PE!X605</f>
        <v>4.2980291403125008</v>
      </c>
      <c r="J1181" s="2">
        <f>DATA_PE!K605-DATA_PE!Y605</f>
        <v>-8.4681318190625063</v>
      </c>
      <c r="K1181" s="2">
        <f>DATA_PE!L605-DATA_PE!Z605</f>
        <v>3.5251984504578151</v>
      </c>
      <c r="M1181" s="2" t="str">
        <f t="shared" si="253"/>
        <v>Turkey</v>
      </c>
    </row>
    <row r="1182" spans="1:19" x14ac:dyDescent="0.2">
      <c r="A1182" s="2" t="s">
        <v>44</v>
      </c>
      <c r="B1182" s="2">
        <v>2008</v>
      </c>
      <c r="C1182" s="2">
        <v>-5.5369999999999999</v>
      </c>
      <c r="D1182" s="2">
        <v>-27.717514721848328</v>
      </c>
      <c r="E1182" s="2">
        <f>DATA_PE!F606-DATA_PE!T606</f>
        <v>9.8673418696875146</v>
      </c>
      <c r="F1182" s="2">
        <f>DATA_PE!G606-DATA_PE!U606</f>
        <v>16.096812531875003</v>
      </c>
      <c r="G1182" s="2">
        <f>DATA_PE!H606-DATA_PE!V606</f>
        <v>-6.2293812828125041</v>
      </c>
      <c r="H1182" s="2">
        <f>DATA_PE!I606-DATA_PE!W606</f>
        <v>-3.9100295093750006</v>
      </c>
      <c r="I1182" s="2">
        <f>DATA_PE!J606-DATA_PE!X606</f>
        <v>4.1748243049999907</v>
      </c>
      <c r="J1182" s="2">
        <f>DATA_PE!K606-DATA_PE!Y606</f>
        <v>-8.084768969375002</v>
      </c>
      <c r="K1182" s="2">
        <f>DATA_PE!L606-DATA_PE!Z606</f>
        <v>1.3762928726234893</v>
      </c>
      <c r="M1182" s="2" t="str">
        <f t="shared" si="253"/>
        <v>Turkey</v>
      </c>
    </row>
    <row r="1183" spans="1:19" x14ac:dyDescent="0.2">
      <c r="A1183" s="2" t="s">
        <v>44</v>
      </c>
      <c r="B1183" s="2">
        <v>2009</v>
      </c>
      <c r="C1183" s="2">
        <v>-1.98</v>
      </c>
      <c r="D1183" s="2">
        <v>-27.717514721848328</v>
      </c>
      <c r="E1183" s="2">
        <f>DATA_PE!F607-DATA_PE!T607</f>
        <v>9.2730594575000111</v>
      </c>
      <c r="F1183" s="2">
        <f>DATA_PE!G607-DATA_PE!U607</f>
        <v>15.689466669687501</v>
      </c>
      <c r="G1183" s="2">
        <f>DATA_PE!H607-DATA_PE!V607</f>
        <v>-6.416365999062501</v>
      </c>
      <c r="H1183" s="2">
        <f>DATA_PE!I607-DATA_PE!W607</f>
        <v>-3.5828631062500023</v>
      </c>
      <c r="I1183" s="2">
        <f>DATA_PE!J607-DATA_PE!X607</f>
        <v>4.0429107824999946</v>
      </c>
      <c r="J1183" s="2">
        <f>DATA_PE!K607-DATA_PE!Y607</f>
        <v>-7.625805343437527</v>
      </c>
      <c r="K1183" s="2">
        <f>DATA_PE!L607-DATA_PE!Z607</f>
        <v>-3.6264892431561431</v>
      </c>
      <c r="M1183" s="2" t="str">
        <f t="shared" si="253"/>
        <v>Turkey</v>
      </c>
    </row>
    <row r="1184" spans="1:19" x14ac:dyDescent="0.2">
      <c r="A1184" s="2" t="s">
        <v>44</v>
      </c>
      <c r="B1184" s="2">
        <v>2010</v>
      </c>
      <c r="C1184" s="2">
        <v>-6.2160000000000002</v>
      </c>
      <c r="D1184" s="2">
        <v>-27.717514721848328</v>
      </c>
      <c r="E1184" s="2">
        <f>DATA_PE!F608-DATA_PE!T608</f>
        <v>8.5563210806249757</v>
      </c>
      <c r="F1184" s="2">
        <f>DATA_PE!G608-DATA_PE!U608</f>
        <v>15.212988605312496</v>
      </c>
      <c r="G1184" s="2">
        <f>DATA_PE!H608-DATA_PE!V608</f>
        <v>-6.6565797590624989</v>
      </c>
      <c r="H1184" s="2">
        <f>DATA_PE!I608-DATA_PE!W608</f>
        <v>-3.1842535665624823</v>
      </c>
      <c r="I1184" s="2">
        <f>DATA_PE!J608-DATA_PE!X608</f>
        <v>3.928395652187497</v>
      </c>
      <c r="J1184" s="2">
        <f>DATA_PE!K608-DATA_PE!Y608</f>
        <v>-7.1117185609375007</v>
      </c>
      <c r="K1184" s="2">
        <f>DATA_PE!L608-DATA_PE!Z608</f>
        <v>-0.38635381653776424</v>
      </c>
      <c r="M1184" s="2" t="str">
        <f t="shared" si="253"/>
        <v>Turkey</v>
      </c>
    </row>
    <row r="1185" spans="1:13" x14ac:dyDescent="0.2">
      <c r="A1185" s="2" t="s">
        <v>44</v>
      </c>
      <c r="B1185" s="2">
        <v>2011</v>
      </c>
      <c r="C1185" s="2">
        <v>-9.6920000000000002</v>
      </c>
      <c r="D1185" s="2">
        <v>-27.717514721848328</v>
      </c>
      <c r="E1185" s="2">
        <f>DATA_PE!F609-DATA_PE!T609</f>
        <v>7.8033764921874891</v>
      </c>
      <c r="F1185" s="2">
        <f>DATA_PE!G609-DATA_PE!U609</f>
        <v>14.728525744999999</v>
      </c>
      <c r="G1185" s="2">
        <f>DATA_PE!H609-DATA_PE!V609</f>
        <v>-6.9253014981250001</v>
      </c>
      <c r="H1185" s="2">
        <f>DATA_PE!I609-DATA_PE!W609</f>
        <v>-2.7239499878125031</v>
      </c>
      <c r="I1185" s="2">
        <f>DATA_PE!J609-DATA_PE!X609</f>
        <v>3.8261801949999885</v>
      </c>
      <c r="J1185" s="2">
        <f>DATA_PE!K609-DATA_PE!Y609</f>
        <v>-6.5490952012499974</v>
      </c>
      <c r="K1185" s="2">
        <f>DATA_PE!L609-DATA_PE!Z609</f>
        <v>3.7031470954235743</v>
      </c>
      <c r="M1185" s="2" t="str">
        <f t="shared" si="253"/>
        <v>Turkey</v>
      </c>
    </row>
    <row r="1186" spans="1:13" x14ac:dyDescent="0.2">
      <c r="A1186" s="2" t="s">
        <v>44</v>
      </c>
      <c r="B1186" s="2">
        <v>2012</v>
      </c>
      <c r="E1186" s="2">
        <f>H1154</f>
        <v>6.9493017324999968</v>
      </c>
      <c r="F1186" s="2">
        <f t="shared" ref="F1186:F1217" si="263">I1154</f>
        <v>14.192087435312494</v>
      </c>
      <c r="G1186" s="2">
        <f t="shared" ref="G1186:G1217" si="264">J1154</f>
        <v>-7.2427722818750091</v>
      </c>
    </row>
    <row r="1187" spans="1:13" x14ac:dyDescent="0.2">
      <c r="A1187" s="2" t="s">
        <v>44</v>
      </c>
      <c r="B1187" s="2">
        <v>2013</v>
      </c>
      <c r="E1187" s="2">
        <f t="shared" ref="E1187:E1217" si="265">H1155</f>
        <v>6.044359378749995</v>
      </c>
      <c r="F1187" s="2">
        <f t="shared" si="263"/>
        <v>13.626662343750006</v>
      </c>
      <c r="G1187" s="2">
        <f t="shared" si="264"/>
        <v>-7.5823882481250084</v>
      </c>
    </row>
    <row r="1188" spans="1:13" x14ac:dyDescent="0.2">
      <c r="A1188" s="2" t="s">
        <v>44</v>
      </c>
      <c r="B1188" s="2">
        <v>2014</v>
      </c>
      <c r="E1188" s="2">
        <f t="shared" si="265"/>
        <v>5.1655199068749909</v>
      </c>
      <c r="F1188" s="2">
        <f t="shared" si="263"/>
        <v>13.069923147187488</v>
      </c>
      <c r="G1188" s="2">
        <f t="shared" si="264"/>
        <v>-7.9044256603125049</v>
      </c>
    </row>
    <row r="1189" spans="1:13" x14ac:dyDescent="0.2">
      <c r="A1189" s="2" t="s">
        <v>44</v>
      </c>
      <c r="B1189" s="2">
        <v>2015</v>
      </c>
      <c r="E1189" s="2">
        <f t="shared" si="265"/>
        <v>4.3583986046875154</v>
      </c>
      <c r="F1189" s="2">
        <f t="shared" si="263"/>
        <v>12.537308938437498</v>
      </c>
      <c r="G1189" s="2">
        <f t="shared" si="264"/>
        <v>-8.1789249371875048</v>
      </c>
    </row>
    <row r="1190" spans="1:13" x14ac:dyDescent="0.2">
      <c r="A1190" s="2" t="s">
        <v>44</v>
      </c>
      <c r="B1190" s="2">
        <v>2016</v>
      </c>
      <c r="E1190" s="2">
        <f t="shared" si="265"/>
        <v>3.5983057337499886</v>
      </c>
      <c r="F1190" s="2">
        <f t="shared" si="263"/>
        <v>11.980482041875</v>
      </c>
      <c r="G1190" s="2">
        <f t="shared" si="264"/>
        <v>-8.3831751293750028</v>
      </c>
    </row>
    <row r="1191" spans="1:13" x14ac:dyDescent="0.2">
      <c r="A1191" s="2" t="s">
        <v>44</v>
      </c>
      <c r="B1191" s="2">
        <v>2017</v>
      </c>
      <c r="E1191" s="2">
        <f t="shared" si="265"/>
        <v>2.8882389274999909</v>
      </c>
      <c r="F1191" s="2">
        <f t="shared" si="263"/>
        <v>11.438809881874992</v>
      </c>
      <c r="G1191" s="2">
        <f t="shared" si="264"/>
        <v>-8.5508560199999977</v>
      </c>
    </row>
    <row r="1192" spans="1:13" x14ac:dyDescent="0.2">
      <c r="A1192" s="2" t="s">
        <v>44</v>
      </c>
      <c r="B1192" s="2">
        <v>2018</v>
      </c>
      <c r="E1192" s="2">
        <f t="shared" si="265"/>
        <v>2.2229723009374851</v>
      </c>
      <c r="F1192" s="2">
        <f t="shared" si="263"/>
        <v>10.911854275937504</v>
      </c>
      <c r="G1192" s="2">
        <f t="shared" si="264"/>
        <v>-8.6879997956249948</v>
      </c>
    </row>
    <row r="1193" spans="1:13" x14ac:dyDescent="0.2">
      <c r="A1193" s="2" t="s">
        <v>44</v>
      </c>
      <c r="B1193" s="2">
        <v>2019</v>
      </c>
      <c r="E1193" s="2">
        <f t="shared" si="265"/>
        <v>1.5968288299999998</v>
      </c>
      <c r="F1193" s="2">
        <f t="shared" si="263"/>
        <v>10.401099483749999</v>
      </c>
      <c r="G1193" s="2">
        <f t="shared" si="264"/>
        <v>-8.805299069062503</v>
      </c>
    </row>
    <row r="1194" spans="1:13" x14ac:dyDescent="0.2">
      <c r="A1194" s="2" t="s">
        <v>44</v>
      </c>
      <c r="B1194" s="2">
        <v>2020</v>
      </c>
      <c r="E1194" s="2">
        <f t="shared" si="265"/>
        <v>1.0037516324999913</v>
      </c>
      <c r="F1194" s="2">
        <f t="shared" si="263"/>
        <v>9.9134169078125005</v>
      </c>
      <c r="G1194" s="2">
        <f t="shared" si="264"/>
        <v>-8.9096685387500081</v>
      </c>
    </row>
    <row r="1195" spans="1:13" x14ac:dyDescent="0.2">
      <c r="A1195" s="2" t="s">
        <v>44</v>
      </c>
      <c r="B1195" s="2">
        <v>2021</v>
      </c>
      <c r="E1195" s="2">
        <f t="shared" si="265"/>
        <v>0.45262310156248731</v>
      </c>
      <c r="F1195" s="2">
        <f t="shared" si="263"/>
        <v>9.4357849349999903</v>
      </c>
      <c r="G1195" s="2">
        <f t="shared" si="264"/>
        <v>-8.9830813746874973</v>
      </c>
    </row>
    <row r="1196" spans="1:13" x14ac:dyDescent="0.2">
      <c r="A1196" s="2" t="s">
        <v>44</v>
      </c>
      <c r="B1196" s="2">
        <v>2022</v>
      </c>
      <c r="E1196" s="2">
        <f t="shared" si="265"/>
        <v>-5.7942515312511489E-2</v>
      </c>
      <c r="F1196" s="2">
        <f t="shared" si="263"/>
        <v>8.989109436874994</v>
      </c>
      <c r="G1196" s="2">
        <f t="shared" si="264"/>
        <v>-9.0461121712500034</v>
      </c>
    </row>
    <row r="1197" spans="1:13" x14ac:dyDescent="0.2">
      <c r="A1197" s="2" t="s">
        <v>44</v>
      </c>
      <c r="B1197" s="2">
        <v>2023</v>
      </c>
      <c r="E1197" s="2">
        <f t="shared" si="265"/>
        <v>-0.53310294500001021</v>
      </c>
      <c r="F1197" s="2">
        <f t="shared" si="263"/>
        <v>8.5726568896875008</v>
      </c>
      <c r="G1197" s="2">
        <f t="shared" si="264"/>
        <v>-9.1057845831250059</v>
      </c>
    </row>
    <row r="1198" spans="1:13" x14ac:dyDescent="0.2">
      <c r="A1198" s="2" t="s">
        <v>44</v>
      </c>
      <c r="B1198" s="2">
        <v>2024</v>
      </c>
      <c r="E1198" s="2">
        <f t="shared" si="265"/>
        <v>-0.99192004218750185</v>
      </c>
      <c r="F1198" s="2">
        <f t="shared" si="263"/>
        <v>8.1787046003124928</v>
      </c>
      <c r="G1198" s="2">
        <f t="shared" si="264"/>
        <v>-9.1706255512500015</v>
      </c>
    </row>
    <row r="1199" spans="1:13" x14ac:dyDescent="0.2">
      <c r="A1199" s="2" t="s">
        <v>44</v>
      </c>
      <c r="B1199" s="2">
        <v>2025</v>
      </c>
      <c r="E1199" s="2">
        <f t="shared" si="265"/>
        <v>-1.4472605662500087</v>
      </c>
      <c r="F1199" s="2">
        <f t="shared" si="263"/>
        <v>7.8027794062499964</v>
      </c>
      <c r="G1199" s="2">
        <f t="shared" si="264"/>
        <v>-9.2502804615624967</v>
      </c>
    </row>
    <row r="1200" spans="1:13" x14ac:dyDescent="0.2">
      <c r="A1200" s="2" t="s">
        <v>44</v>
      </c>
      <c r="B1200" s="2">
        <v>2026</v>
      </c>
      <c r="E1200" s="2">
        <f t="shared" si="265"/>
        <v>-1.8853043978125044</v>
      </c>
      <c r="F1200" s="2">
        <f t="shared" si="263"/>
        <v>7.4289460584374964</v>
      </c>
      <c r="G1200" s="2">
        <f t="shared" si="264"/>
        <v>-9.313220117500002</v>
      </c>
    </row>
    <row r="1201" spans="1:7" x14ac:dyDescent="0.2">
      <c r="A1201" s="2" t="s">
        <v>44</v>
      </c>
      <c r="B1201" s="2">
        <v>2027</v>
      </c>
      <c r="E1201" s="2">
        <f t="shared" si="265"/>
        <v>-2.3161918137500166</v>
      </c>
      <c r="F1201" s="2">
        <f t="shared" si="263"/>
        <v>7.0746365450000042</v>
      </c>
      <c r="G1201" s="2">
        <f t="shared" si="264"/>
        <v>-9.3908757209375047</v>
      </c>
    </row>
    <row r="1202" spans="1:7" x14ac:dyDescent="0.2">
      <c r="A1202" s="2" t="s">
        <v>44</v>
      </c>
      <c r="B1202" s="2">
        <v>2028</v>
      </c>
      <c r="E1202" s="2">
        <f t="shared" si="265"/>
        <v>-2.7352146737499936</v>
      </c>
      <c r="F1202" s="2">
        <f t="shared" si="263"/>
        <v>6.7418179293749887</v>
      </c>
      <c r="G1202" s="2">
        <f t="shared" si="264"/>
        <v>-9.4769752006250094</v>
      </c>
    </row>
    <row r="1203" spans="1:7" x14ac:dyDescent="0.2">
      <c r="A1203" s="2" t="s">
        <v>44</v>
      </c>
      <c r="B1203" s="2">
        <v>2029</v>
      </c>
      <c r="E1203" s="2">
        <f t="shared" si="265"/>
        <v>-3.1221423281250082</v>
      </c>
      <c r="F1203" s="2">
        <f t="shared" si="263"/>
        <v>6.4316284624999867</v>
      </c>
      <c r="G1203" s="2">
        <f t="shared" si="264"/>
        <v>-9.5547159481250077</v>
      </c>
    </row>
    <row r="1204" spans="1:7" x14ac:dyDescent="0.2">
      <c r="A1204" s="2" t="s">
        <v>44</v>
      </c>
      <c r="B1204" s="2">
        <v>2030</v>
      </c>
      <c r="E1204" s="2">
        <f t="shared" si="265"/>
        <v>-3.4671034290624902</v>
      </c>
      <c r="F1204" s="2">
        <f t="shared" si="263"/>
        <v>6.1454713484374999</v>
      </c>
      <c r="G1204" s="2">
        <f t="shared" si="264"/>
        <v>-9.6126795296874938</v>
      </c>
    </row>
    <row r="1205" spans="1:7" x14ac:dyDescent="0.2">
      <c r="A1205" s="2" t="s">
        <v>44</v>
      </c>
      <c r="B1205" s="2">
        <v>2031</v>
      </c>
      <c r="E1205" s="2">
        <f t="shared" si="265"/>
        <v>-3.7597814462499954</v>
      </c>
      <c r="F1205" s="2">
        <f t="shared" si="263"/>
        <v>5.8651074521874982</v>
      </c>
      <c r="G1205" s="2">
        <f t="shared" si="264"/>
        <v>-9.6252008774999922</v>
      </c>
    </row>
    <row r="1206" spans="1:7" x14ac:dyDescent="0.2">
      <c r="A1206" s="2" t="s">
        <v>44</v>
      </c>
      <c r="B1206" s="2">
        <v>2032</v>
      </c>
      <c r="E1206" s="2">
        <f t="shared" si="265"/>
        <v>-4.0156334415624926</v>
      </c>
      <c r="F1206" s="2">
        <f t="shared" si="263"/>
        <v>5.6060630159374938</v>
      </c>
      <c r="G1206" s="2">
        <f t="shared" si="264"/>
        <v>-9.6227820556249952</v>
      </c>
    </row>
    <row r="1207" spans="1:7" x14ac:dyDescent="0.2">
      <c r="A1207" s="2" t="s">
        <v>44</v>
      </c>
      <c r="B1207" s="2">
        <v>2033</v>
      </c>
      <c r="E1207" s="2">
        <f t="shared" si="265"/>
        <v>-4.2236658146875001</v>
      </c>
      <c r="F1207" s="2">
        <f t="shared" si="263"/>
        <v>5.3697034418750036</v>
      </c>
      <c r="G1207" s="2">
        <f t="shared" si="264"/>
        <v>-9.5933212625000053</v>
      </c>
    </row>
    <row r="1208" spans="1:7" x14ac:dyDescent="0.2">
      <c r="A1208" s="2" t="s">
        <v>44</v>
      </c>
      <c r="B1208" s="2">
        <v>2034</v>
      </c>
      <c r="E1208" s="2">
        <f t="shared" si="265"/>
        <v>-4.369061919687482</v>
      </c>
      <c r="F1208" s="2">
        <f t="shared" si="263"/>
        <v>5.1568220403125018</v>
      </c>
      <c r="G1208" s="2">
        <f t="shared" si="264"/>
        <v>-9.5259367437499982</v>
      </c>
    </row>
    <row r="1209" spans="1:7" x14ac:dyDescent="0.2">
      <c r="A1209" s="2" t="s">
        <v>44</v>
      </c>
      <c r="B1209" s="2">
        <v>2035</v>
      </c>
      <c r="E1209" s="2">
        <f t="shared" si="265"/>
        <v>-4.4487327615624963</v>
      </c>
      <c r="F1209" s="2">
        <f t="shared" si="263"/>
        <v>4.9651116712499963</v>
      </c>
      <c r="G1209" s="2">
        <f t="shared" si="264"/>
        <v>-9.4138060340625067</v>
      </c>
    </row>
    <row r="1210" spans="1:7" x14ac:dyDescent="0.2">
      <c r="A1210" s="2" t="s">
        <v>44</v>
      </c>
      <c r="B1210" s="2">
        <v>2036</v>
      </c>
      <c r="E1210" s="2">
        <f t="shared" si="265"/>
        <v>-4.4733879615625014</v>
      </c>
      <c r="F1210" s="2">
        <f t="shared" si="263"/>
        <v>4.7697460715625049</v>
      </c>
      <c r="G1210" s="2">
        <f t="shared" si="264"/>
        <v>-9.2430615146875041</v>
      </c>
    </row>
    <row r="1211" spans="1:7" x14ac:dyDescent="0.2">
      <c r="A1211" s="2" t="s">
        <v>44</v>
      </c>
      <c r="B1211" s="2">
        <v>2037</v>
      </c>
      <c r="E1211" s="2">
        <f t="shared" si="265"/>
        <v>-4.4373631068750115</v>
      </c>
      <c r="F1211" s="2">
        <f t="shared" si="263"/>
        <v>4.5944233640624965</v>
      </c>
      <c r="G1211" s="2">
        <f t="shared" si="264"/>
        <v>-9.0319934340625032</v>
      </c>
    </row>
    <row r="1212" spans="1:7" x14ac:dyDescent="0.2">
      <c r="A1212" s="2" t="s">
        <v>44</v>
      </c>
      <c r="B1212" s="2">
        <v>2038</v>
      </c>
      <c r="E1212" s="2">
        <f t="shared" si="265"/>
        <v>-4.3409482628125033</v>
      </c>
      <c r="F1212" s="2">
        <f t="shared" si="263"/>
        <v>4.4378428743750078</v>
      </c>
      <c r="G1212" s="2">
        <f t="shared" si="264"/>
        <v>-8.7790352506249967</v>
      </c>
    </row>
    <row r="1213" spans="1:7" x14ac:dyDescent="0.2">
      <c r="A1213" s="2" t="s">
        <v>44</v>
      </c>
      <c r="B1213" s="2">
        <v>2039</v>
      </c>
      <c r="E1213" s="2">
        <f t="shared" si="265"/>
        <v>-4.1700994253125288</v>
      </c>
      <c r="F1213" s="2">
        <f t="shared" si="263"/>
        <v>4.2980291403125008</v>
      </c>
      <c r="G1213" s="2">
        <f t="shared" si="264"/>
        <v>-8.4681318190625063</v>
      </c>
    </row>
    <row r="1214" spans="1:7" x14ac:dyDescent="0.2">
      <c r="A1214" s="2" t="s">
        <v>44</v>
      </c>
      <c r="B1214" s="2">
        <v>2040</v>
      </c>
      <c r="E1214" s="2">
        <f t="shared" si="265"/>
        <v>-3.9100295093750006</v>
      </c>
      <c r="F1214" s="2">
        <f t="shared" si="263"/>
        <v>4.1748243049999907</v>
      </c>
      <c r="G1214" s="2">
        <f t="shared" si="264"/>
        <v>-8.084768969375002</v>
      </c>
    </row>
    <row r="1215" spans="1:7" x14ac:dyDescent="0.2">
      <c r="A1215" s="2" t="s">
        <v>44</v>
      </c>
      <c r="B1215" s="2">
        <v>2041</v>
      </c>
      <c r="E1215" s="2">
        <f t="shared" si="265"/>
        <v>-3.5828631062500023</v>
      </c>
      <c r="F1215" s="2">
        <f t="shared" si="263"/>
        <v>4.0429107824999946</v>
      </c>
      <c r="G1215" s="2">
        <f t="shared" si="264"/>
        <v>-7.625805343437527</v>
      </c>
    </row>
    <row r="1216" spans="1:7" x14ac:dyDescent="0.2">
      <c r="A1216" s="2" t="s">
        <v>44</v>
      </c>
      <c r="B1216" s="2">
        <v>2042</v>
      </c>
      <c r="E1216" s="2">
        <f t="shared" si="265"/>
        <v>-3.1842535665624823</v>
      </c>
      <c r="F1216" s="2">
        <f t="shared" si="263"/>
        <v>3.928395652187497</v>
      </c>
      <c r="G1216" s="2">
        <f t="shared" si="264"/>
        <v>-7.1117185609375007</v>
      </c>
    </row>
    <row r="1217" spans="1:23" x14ac:dyDescent="0.2">
      <c r="A1217" s="2" t="s">
        <v>44</v>
      </c>
      <c r="B1217" s="2">
        <v>2043</v>
      </c>
      <c r="E1217" s="2">
        <f t="shared" si="265"/>
        <v>-2.7239499878125031</v>
      </c>
      <c r="F1217" s="2">
        <f t="shared" si="263"/>
        <v>3.8261801949999885</v>
      </c>
      <c r="G1217" s="2">
        <f t="shared" si="264"/>
        <v>-6.5490952012499974</v>
      </c>
    </row>
    <row r="1218" spans="1:23" x14ac:dyDescent="0.2">
      <c r="A1218" s="2" t="s">
        <v>55</v>
      </c>
      <c r="B1218" s="2">
        <v>1980</v>
      </c>
      <c r="C1218" s="2">
        <v>7.4109999999999996</v>
      </c>
      <c r="D1218" s="2">
        <v>-7.9655535261155892</v>
      </c>
      <c r="E1218" s="2">
        <f>DATA_PE!F610-DATA_PE!T610</f>
        <v>27.911405494687507</v>
      </c>
      <c r="F1218" s="2">
        <f>DATA_PE!G610-DATA_PE!U610</f>
        <v>34.674326937187502</v>
      </c>
      <c r="G1218" s="2">
        <f>DATA_PE!H610-DATA_PE!V610</f>
        <v>-6.7638555612500006</v>
      </c>
      <c r="H1218" s="2">
        <f>DATA_PE!I610-DATA_PE!W610</f>
        <v>10.522301732499997</v>
      </c>
      <c r="I1218" s="2">
        <f>DATA_PE!J610-DATA_PE!X610</f>
        <v>19.471087435312491</v>
      </c>
      <c r="J1218" s="2">
        <f>DATA_PE!K610-DATA_PE!Y610</f>
        <v>-8.9487722818750086</v>
      </c>
      <c r="K1218" s="2">
        <f>DATA_PE!L610-DATA_PE!Z610</f>
        <v>2.3363690723817037</v>
      </c>
      <c r="M1218" s="2" t="str">
        <f>A1218</f>
        <v>Venezuela</v>
      </c>
      <c r="N1218" s="2">
        <v>1</v>
      </c>
      <c r="O1218" s="2">
        <f>AVERAGE(C1218:C1221)</f>
        <v>3.5627499999999994</v>
      </c>
      <c r="P1218" s="2">
        <f t="shared" ref="P1218:W1218" si="266">AVERAGE(D1218:D1221)</f>
        <v>-7.9655535261155892</v>
      </c>
      <c r="Q1218" s="2">
        <f t="shared" si="266"/>
        <v>27.610399767656247</v>
      </c>
      <c r="R1218" s="2">
        <f t="shared" si="266"/>
        <v>34.359012005156245</v>
      </c>
      <c r="S1218" s="2">
        <f t="shared" si="266"/>
        <v>-6.7493504010937491</v>
      </c>
      <c r="T1218" s="2">
        <f t="shared" si="266"/>
        <v>9.5688949057031234</v>
      </c>
      <c r="U1218" s="2">
        <f t="shared" si="266"/>
        <v>18.810995466171871</v>
      </c>
      <c r="V1218" s="2">
        <f t="shared" si="266"/>
        <v>-9.2418777818750062</v>
      </c>
      <c r="W1218" s="2">
        <f t="shared" si="266"/>
        <v>1.7968526969299323</v>
      </c>
    </row>
    <row r="1219" spans="1:23" x14ac:dyDescent="0.2">
      <c r="A1219" s="2" t="s">
        <v>55</v>
      </c>
      <c r="B1219" s="2">
        <v>1981</v>
      </c>
      <c r="C1219" s="2">
        <v>5.66</v>
      </c>
      <c r="D1219" s="2">
        <v>-7.9655535261155892</v>
      </c>
      <c r="E1219" s="2">
        <f>DATA_PE!F611-DATA_PE!T611</f>
        <v>27.884755459062497</v>
      </c>
      <c r="F1219" s="2">
        <f>DATA_PE!G611-DATA_PE!U611</f>
        <v>34.665822832812509</v>
      </c>
      <c r="G1219" s="2">
        <f>DATA_PE!H611-DATA_PE!V611</f>
        <v>-6.7810748771874971</v>
      </c>
      <c r="H1219" s="2">
        <f>DATA_PE!I611-DATA_PE!W611</f>
        <v>9.8933593787499916</v>
      </c>
      <c r="I1219" s="2">
        <f>DATA_PE!J611-DATA_PE!X611</f>
        <v>19.035662343750005</v>
      </c>
      <c r="J1219" s="2">
        <f>DATA_PE!K611-DATA_PE!Y611</f>
        <v>-9.1423882481250089</v>
      </c>
      <c r="K1219" s="2">
        <f>DATA_PE!L611-DATA_PE!Z611</f>
        <v>2.1187217818213258</v>
      </c>
      <c r="M1219" s="2" t="str">
        <f t="shared" ref="M1219:M1249" si="267">A1219</f>
        <v>Venezuela</v>
      </c>
      <c r="N1219" s="2">
        <v>2</v>
      </c>
      <c r="O1219" s="2">
        <f>AVERAGE(C1222:C1225)</f>
        <v>2.1755</v>
      </c>
      <c r="P1219" s="2">
        <f t="shared" ref="P1219:W1219" si="268">AVERAGE(D1222:D1225)</f>
        <v>-14.987982737821737</v>
      </c>
      <c r="Q1219" s="2">
        <f t="shared" si="268"/>
        <v>26.48737485781249</v>
      </c>
      <c r="R1219" s="2">
        <f t="shared" si="268"/>
        <v>33.231415333437496</v>
      </c>
      <c r="S1219" s="2">
        <f t="shared" si="268"/>
        <v>-6.7442996462500027</v>
      </c>
      <c r="T1219" s="2">
        <f t="shared" si="268"/>
        <v>7.0223364480468664</v>
      </c>
      <c r="U1219" s="2">
        <f t="shared" si="268"/>
        <v>16.980561420859374</v>
      </c>
      <c r="V1219" s="2">
        <f t="shared" si="268"/>
        <v>-9.9583325035156243</v>
      </c>
      <c r="W1219" s="2">
        <f t="shared" si="268"/>
        <v>0.40882886388085349</v>
      </c>
    </row>
    <row r="1220" spans="1:23" x14ac:dyDescent="0.2">
      <c r="A1220" s="2" t="s">
        <v>55</v>
      </c>
      <c r="B1220" s="2">
        <v>1982</v>
      </c>
      <c r="C1220" s="2">
        <v>-4.8479999999999999</v>
      </c>
      <c r="D1220" s="2">
        <v>-7.9655535261155892</v>
      </c>
      <c r="E1220" s="2">
        <f>DATA_PE!F612-DATA_PE!T612</f>
        <v>27.5506112596875</v>
      </c>
      <c r="F1220" s="2">
        <f>DATA_PE!G612-DATA_PE!U612</f>
        <v>34.299938321249996</v>
      </c>
      <c r="G1220" s="2">
        <f>DATA_PE!H612-DATA_PE!V612</f>
        <v>-6.7503629787499992</v>
      </c>
      <c r="H1220" s="2">
        <f>DATA_PE!I612-DATA_PE!W612</f>
        <v>9.249519906874994</v>
      </c>
      <c r="I1220" s="2">
        <f>DATA_PE!J612-DATA_PE!X612</f>
        <v>18.592923147187491</v>
      </c>
      <c r="J1220" s="2">
        <f>DATA_PE!K612-DATA_PE!Y612</f>
        <v>-9.3424256603125038</v>
      </c>
      <c r="K1220" s="2">
        <f>DATA_PE!L612-DATA_PE!Z612</f>
        <v>6.5752070588273472</v>
      </c>
      <c r="M1220" s="2" t="str">
        <f t="shared" si="267"/>
        <v>Venezuela</v>
      </c>
      <c r="N1220" s="2">
        <v>3</v>
      </c>
      <c r="O1220" s="2">
        <f>AVERAGE(C1226:C1229)</f>
        <v>4.3387500000000001</v>
      </c>
      <c r="P1220" s="2">
        <f t="shared" ref="P1220:W1220" si="269">AVERAGE(D1226:D1229)</f>
        <v>-23.614896034447984</v>
      </c>
      <c r="Q1220" s="2">
        <f t="shared" si="269"/>
        <v>25.901219508593741</v>
      </c>
      <c r="R1220" s="2">
        <f t="shared" si="269"/>
        <v>32.994465257265624</v>
      </c>
      <c r="S1220" s="2">
        <f t="shared" si="269"/>
        <v>-7.0938103476562526</v>
      </c>
      <c r="T1220" s="2">
        <f t="shared" si="269"/>
        <v>4.4295823184374914</v>
      </c>
      <c r="U1220" s="2">
        <f t="shared" si="269"/>
        <v>15.078742042343748</v>
      </c>
      <c r="V1220" s="2">
        <f t="shared" si="269"/>
        <v>-10.648911666953129</v>
      </c>
      <c r="W1220" s="2">
        <f t="shared" si="269"/>
        <v>-1.5021735726181817</v>
      </c>
    </row>
    <row r="1221" spans="1:23" x14ac:dyDescent="0.2">
      <c r="A1221" s="2" t="s">
        <v>55</v>
      </c>
      <c r="B1221" s="2">
        <v>1983</v>
      </c>
      <c r="C1221" s="2">
        <v>6.0279999999999996</v>
      </c>
      <c r="D1221" s="2">
        <v>-7.9655535261155892</v>
      </c>
      <c r="E1221" s="2">
        <f>DATA_PE!F613-DATA_PE!T613</f>
        <v>27.094826857187492</v>
      </c>
      <c r="F1221" s="2">
        <f>DATA_PE!G613-DATA_PE!U613</f>
        <v>33.79595992937498</v>
      </c>
      <c r="G1221" s="2">
        <f>DATA_PE!H613-DATA_PE!V613</f>
        <v>-6.7021081871875028</v>
      </c>
      <c r="H1221" s="2">
        <f>DATA_PE!I613-DATA_PE!W613</f>
        <v>8.6103986046875107</v>
      </c>
      <c r="I1221" s="2">
        <f>DATA_PE!J613-DATA_PE!X613</f>
        <v>18.144308938437497</v>
      </c>
      <c r="J1221" s="2">
        <f>DATA_PE!K613-DATA_PE!Y613</f>
        <v>-9.5339249371875034</v>
      </c>
      <c r="K1221" s="2">
        <f>DATA_PE!L613-DATA_PE!Z613</f>
        <v>-3.8428871253106478</v>
      </c>
      <c r="M1221" s="2" t="str">
        <f t="shared" si="267"/>
        <v>Venezuela</v>
      </c>
      <c r="N1221" s="2">
        <v>4</v>
      </c>
      <c r="O1221" s="2">
        <f>AVERAGE(C1230:C1233)</f>
        <v>-0.57199999999999995</v>
      </c>
      <c r="P1221" s="2">
        <f t="shared" ref="P1221:W1221" si="270">AVERAGE(D1230:D1233)</f>
        <v>-15.888169121312318</v>
      </c>
      <c r="Q1221" s="2">
        <f t="shared" si="270"/>
        <v>23.232922414140621</v>
      </c>
      <c r="R1221" s="2">
        <f t="shared" si="270"/>
        <v>30.566351772343744</v>
      </c>
      <c r="S1221" s="2">
        <f t="shared" si="270"/>
        <v>-7.333296870781254</v>
      </c>
      <c r="T1221" s="2">
        <f t="shared" si="270"/>
        <v>1.9100807949999936</v>
      </c>
      <c r="U1221" s="2">
        <f t="shared" si="270"/>
        <v>13.245016652499999</v>
      </c>
      <c r="V1221" s="2">
        <f t="shared" si="270"/>
        <v>-11.335250462812501</v>
      </c>
      <c r="W1221" s="2">
        <f t="shared" si="270"/>
        <v>2.4000050855251369</v>
      </c>
    </row>
    <row r="1222" spans="1:23" x14ac:dyDescent="0.2">
      <c r="A1222" s="2" t="s">
        <v>55</v>
      </c>
      <c r="B1222" s="2">
        <v>1984</v>
      </c>
      <c r="C1222" s="2">
        <v>8.7240000000000002</v>
      </c>
      <c r="D1222" s="2">
        <v>-14.987982737821737</v>
      </c>
      <c r="E1222" s="2">
        <f>DATA_PE!F614-DATA_PE!T614</f>
        <v>26.763623847187496</v>
      </c>
      <c r="F1222" s="2">
        <f>DATA_PE!G614-DATA_PE!U614</f>
        <v>33.440366462499995</v>
      </c>
      <c r="G1222" s="2">
        <f>DATA_PE!H614-DATA_PE!V614</f>
        <v>-6.6778224653125005</v>
      </c>
      <c r="H1222" s="2">
        <f>DATA_PE!I614-DATA_PE!W614</f>
        <v>7.9743057337499863</v>
      </c>
      <c r="I1222" s="2">
        <f>DATA_PE!J614-DATA_PE!X614</f>
        <v>17.679482041874998</v>
      </c>
      <c r="J1222" s="2">
        <f>DATA_PE!K614-DATA_PE!Y614</f>
        <v>-9.7051751293750037</v>
      </c>
      <c r="K1222" s="2">
        <f>DATA_PE!L614-DATA_PE!Z614</f>
        <v>-1.3587630088247176</v>
      </c>
      <c r="M1222" s="2" t="str">
        <f t="shared" si="267"/>
        <v>Venezuela</v>
      </c>
      <c r="N1222" s="2">
        <v>5</v>
      </c>
      <c r="O1222" s="2">
        <f>AVERAGE(C1234:C1237)</f>
        <v>3.5989999999999998</v>
      </c>
      <c r="P1222" s="2">
        <f t="shared" ref="P1222:W1222" si="271">AVERAGE(D1234:D1237)</f>
        <v>-20.901569901663905</v>
      </c>
      <c r="Q1222" s="2">
        <f t="shared" si="271"/>
        <v>20.048786372109362</v>
      </c>
      <c r="R1222" s="2">
        <f t="shared" si="271"/>
        <v>27.55736380195312</v>
      </c>
      <c r="S1222" s="2">
        <f t="shared" si="271"/>
        <v>-7.5083181037500033</v>
      </c>
      <c r="T1222" s="2">
        <f t="shared" si="271"/>
        <v>-0.28331046929687176</v>
      </c>
      <c r="U1222" s="2">
        <f t="shared" si="271"/>
        <v>11.662256298124994</v>
      </c>
      <c r="V1222" s="2">
        <f t="shared" si="271"/>
        <v>-11.945642888984377</v>
      </c>
      <c r="W1222" s="2">
        <f t="shared" si="271"/>
        <v>1.4788115546913003</v>
      </c>
    </row>
    <row r="1223" spans="1:23" x14ac:dyDescent="0.2">
      <c r="A1223" s="2" t="s">
        <v>55</v>
      </c>
      <c r="B1223" s="2">
        <v>1985</v>
      </c>
      <c r="C1223" s="2">
        <v>6.2089999999999996</v>
      </c>
      <c r="D1223" s="2">
        <v>-14.987982737821737</v>
      </c>
      <c r="E1223" s="2">
        <f>DATA_PE!F615-DATA_PE!T615</f>
        <v>26.638395415312495</v>
      </c>
      <c r="F1223" s="2">
        <f>DATA_PE!G615-DATA_PE!U615</f>
        <v>33.335739767499987</v>
      </c>
      <c r="G1223" s="2">
        <f>DATA_PE!H615-DATA_PE!V615</f>
        <v>-6.6972765500000051</v>
      </c>
      <c r="H1223" s="2">
        <f>DATA_PE!I615-DATA_PE!W615</f>
        <v>7.3422389274999915</v>
      </c>
      <c r="I1223" s="2">
        <f>DATA_PE!J615-DATA_PE!X615</f>
        <v>17.215809881874993</v>
      </c>
      <c r="J1223" s="2">
        <f>DATA_PE!K615-DATA_PE!Y615</f>
        <v>-9.8738560199999981</v>
      </c>
      <c r="K1223" s="2">
        <f>DATA_PE!L615-DATA_PE!Z615</f>
        <v>-2.4361793149530602</v>
      </c>
      <c r="M1223" s="2" t="str">
        <f t="shared" si="267"/>
        <v>Venezuela</v>
      </c>
      <c r="N1223" s="2">
        <v>6</v>
      </c>
      <c r="O1223" s="2">
        <f>AVERAGE(C1238:C1241)</f>
        <v>8.5084999999999997</v>
      </c>
      <c r="P1223" s="2">
        <f t="shared" ref="P1223:W1223" si="272">AVERAGE(D1238:D1241)</f>
        <v>-6.9638922939694812</v>
      </c>
      <c r="Q1223" s="2">
        <f t="shared" si="272"/>
        <v>17.129985933984372</v>
      </c>
      <c r="R1223" s="2">
        <f t="shared" si="272"/>
        <v>24.912827473515627</v>
      </c>
      <c r="S1223" s="2">
        <f t="shared" si="272"/>
        <v>-7.7828871695312536</v>
      </c>
      <c r="T1223" s="2">
        <f t="shared" si="272"/>
        <v>-2.2720234843749942</v>
      </c>
      <c r="U1223" s="2">
        <f t="shared" si="272"/>
        <v>10.252925042343749</v>
      </c>
      <c r="V1223" s="2">
        <f t="shared" si="272"/>
        <v>-12.524461523984376</v>
      </c>
      <c r="W1223" s="2">
        <f t="shared" si="272"/>
        <v>-4.1334769658137755</v>
      </c>
    </row>
    <row r="1224" spans="1:23" x14ac:dyDescent="0.2">
      <c r="A1224" s="2" t="s">
        <v>55</v>
      </c>
      <c r="B1224" s="2">
        <v>1986</v>
      </c>
      <c r="C1224" s="2">
        <v>-3.2639999999999998</v>
      </c>
      <c r="D1224" s="2">
        <v>-14.987982737821737</v>
      </c>
      <c r="E1224" s="2">
        <f>DATA_PE!F616-DATA_PE!T616</f>
        <v>26.296817028749999</v>
      </c>
      <c r="F1224" s="2">
        <f>DATA_PE!G616-DATA_PE!U616</f>
        <v>33.051772835937506</v>
      </c>
      <c r="G1224" s="2">
        <f>DATA_PE!H616-DATA_PE!V616</f>
        <v>-6.7547538781250012</v>
      </c>
      <c r="H1224" s="2">
        <f>DATA_PE!I616-DATA_PE!W616</f>
        <v>6.7079723009374845</v>
      </c>
      <c r="I1224" s="2">
        <f>DATA_PE!J616-DATA_PE!X616</f>
        <v>16.749854275937505</v>
      </c>
      <c r="J1224" s="2">
        <f>DATA_PE!K616-DATA_PE!Y616</f>
        <v>-10.041999795624994</v>
      </c>
      <c r="K1224" s="2">
        <f>DATA_PE!L616-DATA_PE!Z616</f>
        <v>1.5532213529913432</v>
      </c>
      <c r="M1224" s="2" t="str">
        <f t="shared" si="267"/>
        <v>Venezuela</v>
      </c>
      <c r="N1224" s="2">
        <v>7</v>
      </c>
      <c r="O1224" s="2">
        <f>AVERAGE(C1242:C1245)</f>
        <v>13.161999999999999</v>
      </c>
      <c r="P1224" s="2">
        <f t="shared" ref="P1224:W1224" si="273">AVERAGE(D1242:D1245)</f>
        <v>11.583790408853591</v>
      </c>
      <c r="Q1224" s="2">
        <f t="shared" si="273"/>
        <v>14.230984776406235</v>
      </c>
      <c r="R1224" s="2">
        <f t="shared" si="273"/>
        <v>22.398267107500001</v>
      </c>
      <c r="S1224" s="2">
        <f t="shared" si="273"/>
        <v>-8.1672632933593796</v>
      </c>
      <c r="T1224" s="2">
        <f t="shared" si="273"/>
        <v>-4.1554496891406369</v>
      </c>
      <c r="U1224" s="2">
        <f t="shared" si="273"/>
        <v>8.9495103625781276</v>
      </c>
      <c r="V1224" s="2">
        <f t="shared" si="273"/>
        <v>-13.105055504609378</v>
      </c>
      <c r="W1224" s="2">
        <f t="shared" si="273"/>
        <v>0.53527246949829732</v>
      </c>
    </row>
    <row r="1225" spans="1:23" x14ac:dyDescent="0.2">
      <c r="A1225" s="2" t="s">
        <v>55</v>
      </c>
      <c r="B1225" s="2">
        <v>1987</v>
      </c>
      <c r="C1225" s="2">
        <v>-2.9670000000000001</v>
      </c>
      <c r="D1225" s="2">
        <v>-14.987982737821737</v>
      </c>
      <c r="E1225" s="2">
        <f>DATA_PE!F617-DATA_PE!T617</f>
        <v>26.250663139999979</v>
      </c>
      <c r="F1225" s="2">
        <f>DATA_PE!G617-DATA_PE!U617</f>
        <v>33.097782267812491</v>
      </c>
      <c r="G1225" s="2">
        <f>DATA_PE!H617-DATA_PE!V617</f>
        <v>-6.8473456915625031</v>
      </c>
      <c r="H1225" s="2">
        <f>DATA_PE!I617-DATA_PE!W617</f>
        <v>6.0648288300000033</v>
      </c>
      <c r="I1225" s="2">
        <f>DATA_PE!J617-DATA_PE!X617</f>
        <v>16.277099483749996</v>
      </c>
      <c r="J1225" s="2">
        <f>DATA_PE!K617-DATA_PE!Y617</f>
        <v>-10.212299069062503</v>
      </c>
      <c r="K1225" s="2">
        <f>DATA_PE!L617-DATA_PE!Z617</f>
        <v>3.8770364263098482</v>
      </c>
      <c r="M1225" s="2" t="str">
        <f t="shared" si="267"/>
        <v>Venezuela</v>
      </c>
      <c r="N1225" s="2">
        <v>8</v>
      </c>
      <c r="O1225" s="2">
        <f>AVERAGE(C1246:C1249)</f>
        <v>5.3895</v>
      </c>
      <c r="P1225" s="2">
        <f t="shared" ref="P1225:W1225" si="274">AVERAGE(D1246:D1249)</f>
        <v>37.711160290038485</v>
      </c>
      <c r="Q1225" s="2">
        <f t="shared" si="274"/>
        <v>11.967024725</v>
      </c>
      <c r="R1225" s="2">
        <f t="shared" si="274"/>
        <v>20.541198387968752</v>
      </c>
      <c r="S1225" s="2">
        <f t="shared" si="274"/>
        <v>-8.5741571347656258</v>
      </c>
      <c r="T1225" s="2">
        <f t="shared" si="274"/>
        <v>-5.2915240424999972</v>
      </c>
      <c r="U1225" s="2">
        <f t="shared" si="274"/>
        <v>7.8270777336718673</v>
      </c>
      <c r="V1225" s="2">
        <f t="shared" si="274"/>
        <v>-13.118597018750005</v>
      </c>
      <c r="W1225" s="2">
        <f t="shared" si="274"/>
        <v>2.5025764622780411</v>
      </c>
    </row>
    <row r="1226" spans="1:23" x14ac:dyDescent="0.2">
      <c r="A1226" s="2" t="s">
        <v>55</v>
      </c>
      <c r="B1226" s="2">
        <v>1988</v>
      </c>
      <c r="C1226" s="2">
        <v>-9.1739999999999995</v>
      </c>
      <c r="D1226" s="2">
        <v>-23.614896034447984</v>
      </c>
      <c r="E1226" s="2">
        <f>DATA_PE!F618-DATA_PE!T618</f>
        <v>26.308433356249999</v>
      </c>
      <c r="F1226" s="2">
        <f>DATA_PE!G618-DATA_PE!U618</f>
        <v>33.265826313750004</v>
      </c>
      <c r="G1226" s="2">
        <f>DATA_PE!H618-DATA_PE!V618</f>
        <v>-6.9573978931250036</v>
      </c>
      <c r="H1226" s="2">
        <f>DATA_PE!I618-DATA_PE!W618</f>
        <v>5.4097516324999972</v>
      </c>
      <c r="I1226" s="2">
        <f>DATA_PE!J618-DATA_PE!X618</f>
        <v>15.796416907812503</v>
      </c>
      <c r="J1226" s="2">
        <f>DATA_PE!K618-DATA_PE!Y618</f>
        <v>-10.386668538750008</v>
      </c>
      <c r="K1226" s="2">
        <f>DATA_PE!L618-DATA_PE!Z618</f>
        <v>7.2980003722593692</v>
      </c>
      <c r="M1226" s="2" t="str">
        <f t="shared" si="267"/>
        <v>Venezuela</v>
      </c>
      <c r="N1226" s="2">
        <v>9</v>
      </c>
      <c r="Q1226" s="2">
        <f>T1218</f>
        <v>9.5688949057031234</v>
      </c>
      <c r="R1226" s="2">
        <f t="shared" ref="R1226:S1233" si="275">U1218</f>
        <v>18.810995466171871</v>
      </c>
      <c r="S1226" s="2">
        <f t="shared" si="275"/>
        <v>-9.2418777818750062</v>
      </c>
    </row>
    <row r="1227" spans="1:23" x14ac:dyDescent="0.2">
      <c r="A1227" s="2" t="s">
        <v>55</v>
      </c>
      <c r="B1227" s="2">
        <v>1989</v>
      </c>
      <c r="C1227" s="2">
        <v>5.46</v>
      </c>
      <c r="D1227" s="2">
        <v>-23.614896034447984</v>
      </c>
      <c r="E1227" s="2">
        <f>DATA_PE!F619-DATA_PE!T619</f>
        <v>26.190058337187494</v>
      </c>
      <c r="F1227" s="2">
        <f>DATA_PE!G619-DATA_PE!U619</f>
        <v>33.250275335624998</v>
      </c>
      <c r="G1227" s="2">
        <f>DATA_PE!H619-DATA_PE!V619</f>
        <v>-7.0604857290625009</v>
      </c>
      <c r="H1227" s="2">
        <f>DATA_PE!I619-DATA_PE!W619</f>
        <v>4.7636231015624872</v>
      </c>
      <c r="I1227" s="2">
        <f>DATA_PE!J619-DATA_PE!X619</f>
        <v>15.320784934999995</v>
      </c>
      <c r="J1227" s="2">
        <f>DATA_PE!K619-DATA_PE!Y619</f>
        <v>-10.556081374687498</v>
      </c>
      <c r="K1227" s="2">
        <f>DATA_PE!L619-DATA_PE!Z619</f>
        <v>-9.7261830292825184</v>
      </c>
      <c r="M1227" s="2" t="str">
        <f t="shared" si="267"/>
        <v>Venezuela</v>
      </c>
      <c r="N1227" s="2">
        <v>10</v>
      </c>
      <c r="Q1227" s="2">
        <f t="shared" ref="Q1227:Q1233" si="276">T1219</f>
        <v>7.0223364480468664</v>
      </c>
      <c r="R1227" s="2">
        <f t="shared" si="275"/>
        <v>16.980561420859374</v>
      </c>
      <c r="S1227" s="2">
        <f t="shared" si="275"/>
        <v>-9.9583325035156243</v>
      </c>
    </row>
    <row r="1228" spans="1:23" x14ac:dyDescent="0.2">
      <c r="A1228" s="2" t="s">
        <v>55</v>
      </c>
      <c r="B1228" s="2">
        <v>1990</v>
      </c>
      <c r="C1228" s="2">
        <v>17.465</v>
      </c>
      <c r="D1228" s="2">
        <v>-23.614896034447984</v>
      </c>
      <c r="E1228" s="2">
        <f>DATA_PE!F620-DATA_PE!T620</f>
        <v>25.774671566874993</v>
      </c>
      <c r="F1228" s="2">
        <f>DATA_PE!G620-DATA_PE!U620</f>
        <v>32.915589971562497</v>
      </c>
      <c r="G1228" s="2">
        <f>DATA_PE!H620-DATA_PE!V620</f>
        <v>-7.1419543871875035</v>
      </c>
      <c r="H1228" s="2">
        <f>DATA_PE!I620-DATA_PE!W620</f>
        <v>4.1030574846874899</v>
      </c>
      <c r="I1228" s="2">
        <f>DATA_PE!J620-DATA_PE!X620</f>
        <v>14.838109436874998</v>
      </c>
      <c r="J1228" s="2">
        <f>DATA_PE!K620-DATA_PE!Y620</f>
        <v>-10.735112171250003</v>
      </c>
      <c r="K1228" s="2">
        <f>DATA_PE!L620-DATA_PE!Z620</f>
        <v>-5.6151733127082677</v>
      </c>
      <c r="M1228" s="2" t="str">
        <f t="shared" si="267"/>
        <v>Venezuela</v>
      </c>
      <c r="N1228" s="2">
        <v>11</v>
      </c>
      <c r="Q1228" s="2">
        <f t="shared" si="276"/>
        <v>4.4295823184374914</v>
      </c>
      <c r="R1228" s="2">
        <f t="shared" si="275"/>
        <v>15.078742042343748</v>
      </c>
      <c r="S1228" s="2">
        <f t="shared" si="275"/>
        <v>-10.648911666953129</v>
      </c>
    </row>
    <row r="1229" spans="1:23" x14ac:dyDescent="0.2">
      <c r="A1229" s="2" t="s">
        <v>55</v>
      </c>
      <c r="B1229" s="2">
        <v>1991</v>
      </c>
      <c r="C1229" s="2">
        <v>3.6040000000000001</v>
      </c>
      <c r="D1229" s="2">
        <v>-23.614896034447984</v>
      </c>
      <c r="E1229" s="2">
        <f>DATA_PE!F621-DATA_PE!T621</f>
        <v>25.331714774062476</v>
      </c>
      <c r="F1229" s="2">
        <f>DATA_PE!G621-DATA_PE!U621</f>
        <v>32.546169408124989</v>
      </c>
      <c r="G1229" s="2">
        <f>DATA_PE!H621-DATA_PE!V621</f>
        <v>-7.2154033812500016</v>
      </c>
      <c r="H1229" s="2">
        <f>DATA_PE!I621-DATA_PE!W621</f>
        <v>3.4418970549999912</v>
      </c>
      <c r="I1229" s="2">
        <f>DATA_PE!J621-DATA_PE!X621</f>
        <v>14.3596568896875</v>
      </c>
      <c r="J1229" s="2">
        <f>DATA_PE!K621-DATA_PE!Y621</f>
        <v>-10.917784583125007</v>
      </c>
      <c r="K1229" s="2">
        <f>DATA_PE!L621-DATA_PE!Z621</f>
        <v>2.03466167925869</v>
      </c>
      <c r="M1229" s="2" t="str">
        <f t="shared" si="267"/>
        <v>Venezuela</v>
      </c>
      <c r="N1229" s="2">
        <v>12</v>
      </c>
      <c r="Q1229" s="2">
        <f t="shared" si="276"/>
        <v>1.9100807949999936</v>
      </c>
      <c r="R1229" s="2">
        <f t="shared" si="275"/>
        <v>13.245016652499999</v>
      </c>
      <c r="S1229" s="2">
        <f t="shared" si="275"/>
        <v>-11.335250462812501</v>
      </c>
    </row>
    <row r="1230" spans="1:23" x14ac:dyDescent="0.2">
      <c r="A1230" s="2" t="s">
        <v>55</v>
      </c>
      <c r="B1230" s="2">
        <v>1992</v>
      </c>
      <c r="C1230" s="2">
        <v>-6.2130000000000001</v>
      </c>
      <c r="D1230" s="2">
        <v>-15.888169121312318</v>
      </c>
      <c r="E1230" s="2">
        <f>DATA_PE!F622-DATA_PE!T622</f>
        <v>24.58096906843749</v>
      </c>
      <c r="F1230" s="2">
        <f>DATA_PE!G622-DATA_PE!U622</f>
        <v>31.853131174062494</v>
      </c>
      <c r="G1230" s="2">
        <f>DATA_PE!H622-DATA_PE!V622</f>
        <v>-7.2722386250000026</v>
      </c>
      <c r="H1230" s="2">
        <f>DATA_PE!I622-DATA_PE!W622</f>
        <v>2.7980799578124973</v>
      </c>
      <c r="I1230" s="2">
        <f>DATA_PE!J622-DATA_PE!X622</f>
        <v>13.894704600312494</v>
      </c>
      <c r="J1230" s="2">
        <f>DATA_PE!K622-DATA_PE!Y622</f>
        <v>-11.096625551250002</v>
      </c>
      <c r="K1230" s="2">
        <f>DATA_PE!L622-DATA_PE!Z622</f>
        <v>5.5602778826103627</v>
      </c>
      <c r="M1230" s="2" t="str">
        <f t="shared" si="267"/>
        <v>Venezuela</v>
      </c>
      <c r="N1230" s="2">
        <v>13</v>
      </c>
      <c r="Q1230" s="2">
        <f t="shared" si="276"/>
        <v>-0.28331046929687176</v>
      </c>
      <c r="R1230" s="2">
        <f t="shared" si="275"/>
        <v>11.662256298124994</v>
      </c>
      <c r="S1230" s="2">
        <f t="shared" si="275"/>
        <v>-11.945642888984377</v>
      </c>
    </row>
    <row r="1231" spans="1:23" x14ac:dyDescent="0.2">
      <c r="A1231" s="2" t="s">
        <v>55</v>
      </c>
      <c r="B1231" s="2">
        <v>1993</v>
      </c>
      <c r="C1231" s="2">
        <v>-3.3290000000000002</v>
      </c>
      <c r="D1231" s="2">
        <v>-15.888169121312318</v>
      </c>
      <c r="E1231" s="2">
        <f>DATA_PE!F623-DATA_PE!T623</f>
        <v>23.650455330312518</v>
      </c>
      <c r="F1231" s="2">
        <f>DATA_PE!G623-DATA_PE!U623</f>
        <v>30.968286289687494</v>
      </c>
      <c r="G1231" s="2">
        <f>DATA_PE!H623-DATA_PE!V623</f>
        <v>-7.3171272143750041</v>
      </c>
      <c r="H1231" s="2">
        <f>DATA_PE!I623-DATA_PE!W623</f>
        <v>2.1817394337499962</v>
      </c>
      <c r="I1231" s="2">
        <f>DATA_PE!J623-DATA_PE!X623</f>
        <v>13.449779406249995</v>
      </c>
      <c r="J1231" s="2">
        <f>DATA_PE!K623-DATA_PE!Y623</f>
        <v>-11.269280461562497</v>
      </c>
      <c r="K1231" s="2">
        <f>DATA_PE!L623-DATA_PE!Z623</f>
        <v>3.9351772760099939</v>
      </c>
      <c r="M1231" s="2" t="str">
        <f t="shared" si="267"/>
        <v>Venezuela</v>
      </c>
      <c r="N1231" s="2">
        <v>14</v>
      </c>
      <c r="Q1231" s="2">
        <f t="shared" si="276"/>
        <v>-2.2720234843749942</v>
      </c>
      <c r="R1231" s="2">
        <f t="shared" si="275"/>
        <v>10.252925042343749</v>
      </c>
      <c r="S1231" s="2">
        <f t="shared" si="275"/>
        <v>-12.524461523984376</v>
      </c>
    </row>
    <row r="1232" spans="1:23" x14ac:dyDescent="0.2">
      <c r="A1232" s="2" t="s">
        <v>55</v>
      </c>
      <c r="B1232" s="2">
        <v>1994</v>
      </c>
      <c r="C1232" s="2">
        <v>4.4950000000000001</v>
      </c>
      <c r="D1232" s="2">
        <v>-15.888169121312318</v>
      </c>
      <c r="E1232" s="2">
        <f>DATA_PE!F624-DATA_PE!T624</f>
        <v>22.743991534687488</v>
      </c>
      <c r="F1232" s="2">
        <f>DATA_PE!G624-DATA_PE!U624</f>
        <v>30.099382721874996</v>
      </c>
      <c r="G1232" s="2">
        <f>DATA_PE!H624-DATA_PE!V624</f>
        <v>-7.3554606990625038</v>
      </c>
      <c r="H1232" s="2">
        <f>DATA_PE!I624-DATA_PE!W624</f>
        <v>1.6076956021874977</v>
      </c>
      <c r="I1232" s="2">
        <f>DATA_PE!J624-DATA_PE!X624</f>
        <v>13.0219460584375</v>
      </c>
      <c r="J1232" s="2">
        <f>DATA_PE!K624-DATA_PE!Y624</f>
        <v>-11.414220117500003</v>
      </c>
      <c r="K1232" s="2">
        <f>DATA_PE!L624-DATA_PE!Z624</f>
        <v>-1.060805258361643</v>
      </c>
      <c r="M1232" s="2" t="str">
        <f t="shared" si="267"/>
        <v>Venezuela</v>
      </c>
      <c r="N1232" s="2">
        <v>15</v>
      </c>
      <c r="Q1232" s="2">
        <f t="shared" si="276"/>
        <v>-4.1554496891406369</v>
      </c>
      <c r="R1232" s="2">
        <f t="shared" si="275"/>
        <v>8.9495103625781276</v>
      </c>
      <c r="S1232" s="2">
        <f t="shared" si="275"/>
        <v>-13.105055504609378</v>
      </c>
    </row>
    <row r="1233" spans="1:19" x14ac:dyDescent="0.2">
      <c r="A1233" s="2" t="s">
        <v>55</v>
      </c>
      <c r="B1233" s="2">
        <v>1995</v>
      </c>
      <c r="C1233" s="2">
        <v>2.7589999999999999</v>
      </c>
      <c r="D1233" s="2">
        <v>-15.888169121312318</v>
      </c>
      <c r="E1233" s="2">
        <f>DATA_PE!F625-DATA_PE!T625</f>
        <v>21.956273723124994</v>
      </c>
      <c r="F1233" s="2">
        <f>DATA_PE!G625-DATA_PE!U625</f>
        <v>29.344606903749995</v>
      </c>
      <c r="G1233" s="2">
        <f>DATA_PE!H625-DATA_PE!V625</f>
        <v>-7.3883609446875038</v>
      </c>
      <c r="H1233" s="2">
        <f>DATA_PE!I625-DATA_PE!W625</f>
        <v>1.0528081862499832</v>
      </c>
      <c r="I1233" s="2">
        <f>DATA_PE!J625-DATA_PE!X625</f>
        <v>12.613636545000002</v>
      </c>
      <c r="J1233" s="2">
        <f>DATA_PE!K625-DATA_PE!Y625</f>
        <v>-11.560875720937505</v>
      </c>
      <c r="K1233" s="2">
        <f>DATA_PE!L625-DATA_PE!Z625</f>
        <v>1.1653704418418349</v>
      </c>
      <c r="M1233" s="2" t="str">
        <f t="shared" si="267"/>
        <v>Venezuela</v>
      </c>
      <c r="N1233" s="2">
        <v>16</v>
      </c>
      <c r="Q1233" s="2">
        <f t="shared" si="276"/>
        <v>-5.2915240424999972</v>
      </c>
      <c r="R1233" s="2">
        <f t="shared" si="275"/>
        <v>7.8270777336718673</v>
      </c>
      <c r="S1233" s="2">
        <f t="shared" si="275"/>
        <v>-13.118597018750005</v>
      </c>
    </row>
    <row r="1234" spans="1:19" x14ac:dyDescent="0.2">
      <c r="A1234" s="2" t="s">
        <v>55</v>
      </c>
      <c r="B1234" s="2">
        <v>1996</v>
      </c>
      <c r="C1234" s="2">
        <v>12.744</v>
      </c>
      <c r="D1234" s="2">
        <v>-20.901569901663905</v>
      </c>
      <c r="E1234" s="2">
        <f>DATA_PE!F626-DATA_PE!T626</f>
        <v>21.078618523437484</v>
      </c>
      <c r="F1234" s="2">
        <f>DATA_PE!G626-DATA_PE!U626</f>
        <v>28.520589898124996</v>
      </c>
      <c r="G1234" s="2">
        <f>DATA_PE!H626-DATA_PE!V626</f>
        <v>-7.4409422709375033</v>
      </c>
      <c r="H1234" s="2">
        <f>DATA_PE!I626-DATA_PE!W626</f>
        <v>0.50978532625000383</v>
      </c>
      <c r="I1234" s="2">
        <f>DATA_PE!J626-DATA_PE!X626</f>
        <v>12.222817929374987</v>
      </c>
      <c r="J1234" s="2">
        <f>DATA_PE!K626-DATA_PE!Y626</f>
        <v>-11.712975200625008</v>
      </c>
      <c r="K1234" s="2">
        <f>DATA_PE!L626-DATA_PE!Z626</f>
        <v>-0.65467745916176334</v>
      </c>
      <c r="M1234" s="2" t="str">
        <f t="shared" si="267"/>
        <v>Venezuela</v>
      </c>
    </row>
    <row r="1235" spans="1:19" x14ac:dyDescent="0.2">
      <c r="A1235" s="2" t="s">
        <v>55</v>
      </c>
      <c r="B1235" s="2">
        <v>1997</v>
      </c>
      <c r="C1235" s="2">
        <v>4.3479999999999999</v>
      </c>
      <c r="D1235" s="2">
        <v>-20.901569901663905</v>
      </c>
      <c r="E1235" s="2">
        <f>DATA_PE!F627-DATA_PE!T627</f>
        <v>20.358134339062481</v>
      </c>
      <c r="F1235" s="2">
        <f>DATA_PE!G627-DATA_PE!U627</f>
        <v>27.843753459999991</v>
      </c>
      <c r="G1235" s="2">
        <f>DATA_PE!H627-DATA_PE!V627</f>
        <v>-7.4856027578125035</v>
      </c>
      <c r="H1235" s="2">
        <f>DATA_PE!I627-DATA_PE!W627</f>
        <v>-2.8142328125007054E-2</v>
      </c>
      <c r="I1235" s="2">
        <f>DATA_PE!J627-DATA_PE!X627</f>
        <v>11.843628462499989</v>
      </c>
      <c r="J1235" s="2">
        <f>DATA_PE!K627-DATA_PE!Y627</f>
        <v>-11.871715948125008</v>
      </c>
      <c r="K1235" s="2">
        <f>DATA_PE!L627-DATA_PE!Z627</f>
        <v>4.1889212763969566</v>
      </c>
      <c r="M1235" s="2" t="str">
        <f t="shared" si="267"/>
        <v>Venezuela</v>
      </c>
    </row>
    <row r="1236" spans="1:19" x14ac:dyDescent="0.2">
      <c r="A1236" s="2" t="s">
        <v>55</v>
      </c>
      <c r="B1236" s="2">
        <v>1998</v>
      </c>
      <c r="C1236" s="2">
        <v>-4.8520000000000003</v>
      </c>
      <c r="D1236" s="2">
        <v>-20.901569901663905</v>
      </c>
      <c r="E1236" s="2">
        <f>DATA_PE!F628-DATA_PE!T628</f>
        <v>19.718350022187494</v>
      </c>
      <c r="F1236" s="2">
        <f>DATA_PE!G628-DATA_PE!U628</f>
        <v>27.246721136562503</v>
      </c>
      <c r="G1236" s="2">
        <f>DATA_PE!H628-DATA_PE!V628</f>
        <v>-7.5283502437500021</v>
      </c>
      <c r="H1236" s="2">
        <f>DATA_PE!I628-DATA_PE!W628</f>
        <v>-0.56110342906249144</v>
      </c>
      <c r="I1236" s="2">
        <f>DATA_PE!J628-DATA_PE!X628</f>
        <v>11.473471348437503</v>
      </c>
      <c r="J1236" s="2">
        <f>DATA_PE!K628-DATA_PE!Y628</f>
        <v>-12.034679529687493</v>
      </c>
      <c r="K1236" s="2">
        <f>DATA_PE!L628-DATA_PE!Z628</f>
        <v>4.5102860536452543</v>
      </c>
      <c r="M1236" s="2" t="str">
        <f t="shared" si="267"/>
        <v>Venezuela</v>
      </c>
    </row>
    <row r="1237" spans="1:19" x14ac:dyDescent="0.2">
      <c r="A1237" s="2" t="s">
        <v>55</v>
      </c>
      <c r="B1237" s="2">
        <v>1999</v>
      </c>
      <c r="C1237" s="2">
        <v>2.1560000000000001</v>
      </c>
      <c r="D1237" s="2">
        <v>-20.901569901663905</v>
      </c>
      <c r="E1237" s="2">
        <f>DATA_PE!F629-DATA_PE!T629</f>
        <v>19.040042603749995</v>
      </c>
      <c r="F1237" s="2">
        <f>DATA_PE!G629-DATA_PE!U629</f>
        <v>26.618390713124992</v>
      </c>
      <c r="G1237" s="2">
        <f>DATA_PE!H629-DATA_PE!V629</f>
        <v>-7.5783771425000044</v>
      </c>
      <c r="H1237" s="2">
        <f>DATA_PE!I629-DATA_PE!W629</f>
        <v>-1.0537814462499924</v>
      </c>
      <c r="I1237" s="2">
        <f>DATA_PE!J629-DATA_PE!X629</f>
        <v>11.109107452187498</v>
      </c>
      <c r="J1237" s="2">
        <f>DATA_PE!K629-DATA_PE!Y629</f>
        <v>-12.163200877499992</v>
      </c>
      <c r="K1237" s="2">
        <f>DATA_PE!L629-DATA_PE!Z629</f>
        <v>-2.1292836521152467</v>
      </c>
      <c r="M1237" s="2" t="str">
        <f t="shared" si="267"/>
        <v>Venezuela</v>
      </c>
    </row>
    <row r="1238" spans="1:19" x14ac:dyDescent="0.2">
      <c r="A1238" s="2" t="s">
        <v>55</v>
      </c>
      <c r="B1238" s="2">
        <v>2000</v>
      </c>
      <c r="C1238" s="2">
        <v>10.118</v>
      </c>
      <c r="D1238" s="2">
        <v>-6.9638922939694812</v>
      </c>
      <c r="E1238" s="2">
        <f>DATA_PE!F630-DATA_PE!T630</f>
        <v>18.280583422812498</v>
      </c>
      <c r="F1238" s="2">
        <f>DATA_PE!G630-DATA_PE!U630</f>
        <v>25.918956674062493</v>
      </c>
      <c r="G1238" s="2">
        <f>DATA_PE!H630-DATA_PE!V630</f>
        <v>-7.6395630462499984</v>
      </c>
      <c r="H1238" s="2">
        <f>DATA_PE!I630-DATA_PE!W630</f>
        <v>-1.5406334415624912</v>
      </c>
      <c r="I1238" s="2">
        <f>DATA_PE!J630-DATA_PE!X630</f>
        <v>10.758063015937491</v>
      </c>
      <c r="J1238" s="2">
        <f>DATA_PE!K630-DATA_PE!Y630</f>
        <v>-12.298782055624997</v>
      </c>
      <c r="K1238" s="2">
        <f>DATA_PE!L630-DATA_PE!Z630</f>
        <v>0.39043381118486131</v>
      </c>
      <c r="M1238" s="2" t="str">
        <f t="shared" si="267"/>
        <v>Venezuela</v>
      </c>
    </row>
    <row r="1239" spans="1:19" x14ac:dyDescent="0.2">
      <c r="A1239" s="2" t="s">
        <v>55</v>
      </c>
      <c r="B1239" s="2">
        <v>2001</v>
      </c>
      <c r="C1239" s="2">
        <v>1.613</v>
      </c>
      <c r="D1239" s="2">
        <v>-6.9638922939694812</v>
      </c>
      <c r="E1239" s="2">
        <f>DATA_PE!F631-DATA_PE!T631</f>
        <v>17.554041377499992</v>
      </c>
      <c r="F1239" s="2">
        <f>DATA_PE!G631-DATA_PE!U631</f>
        <v>25.281547197187496</v>
      </c>
      <c r="G1239" s="2">
        <f>DATA_PE!H631-DATA_PE!V631</f>
        <v>-7.7275403434375036</v>
      </c>
      <c r="H1239" s="2">
        <f>DATA_PE!I631-DATA_PE!W631</f>
        <v>-2.0246658146875021</v>
      </c>
      <c r="I1239" s="2">
        <f>DATA_PE!J631-DATA_PE!X631</f>
        <v>10.416703441875004</v>
      </c>
      <c r="J1239" s="2">
        <f>DATA_PE!K631-DATA_PE!Y631</f>
        <v>-12.441321262500004</v>
      </c>
      <c r="K1239" s="2">
        <f>DATA_PE!L631-DATA_PE!Z631</f>
        <v>4.0906508594586555</v>
      </c>
      <c r="M1239" s="2" t="str">
        <f t="shared" si="267"/>
        <v>Venezuela</v>
      </c>
    </row>
    <row r="1240" spans="1:19" x14ac:dyDescent="0.2">
      <c r="A1240" s="2" t="s">
        <v>55</v>
      </c>
      <c r="B1240" s="2">
        <v>2002</v>
      </c>
      <c r="C1240" s="2">
        <v>8.1809999999999992</v>
      </c>
      <c r="D1240" s="2">
        <v>-6.9638922939694812</v>
      </c>
      <c r="E1240" s="2">
        <f>DATA_PE!F632-DATA_PE!T632</f>
        <v>16.75293040375</v>
      </c>
      <c r="F1240" s="2">
        <f>DATA_PE!G632-DATA_PE!U632</f>
        <v>24.581968708750015</v>
      </c>
      <c r="G1240" s="2">
        <f>DATA_PE!H632-DATA_PE!V632</f>
        <v>-7.8290086062500039</v>
      </c>
      <c r="H1240" s="2">
        <f>DATA_PE!I632-DATA_PE!W632</f>
        <v>-2.5130619196874875</v>
      </c>
      <c r="I1240" s="2">
        <f>DATA_PE!J632-DATA_PE!X632</f>
        <v>10.082822040312504</v>
      </c>
      <c r="J1240" s="2">
        <f>DATA_PE!K632-DATA_PE!Y632</f>
        <v>-12.594936743749997</v>
      </c>
      <c r="K1240" s="2">
        <f>DATA_PE!L632-DATA_PE!Z632</f>
        <v>-5.7747916047924193</v>
      </c>
      <c r="M1240" s="2" t="str">
        <f t="shared" si="267"/>
        <v>Venezuela</v>
      </c>
    </row>
    <row r="1241" spans="1:19" x14ac:dyDescent="0.2">
      <c r="A1241" s="2" t="s">
        <v>55</v>
      </c>
      <c r="B1241" s="2">
        <v>2003</v>
      </c>
      <c r="C1241" s="2">
        <v>14.122</v>
      </c>
      <c r="D1241" s="2">
        <v>-6.9638922939694812</v>
      </c>
      <c r="E1241" s="2">
        <f>DATA_PE!F633-DATA_PE!T633</f>
        <v>15.932388531874992</v>
      </c>
      <c r="F1241" s="2">
        <f>DATA_PE!G633-DATA_PE!U633</f>
        <v>23.868837314062503</v>
      </c>
      <c r="G1241" s="2">
        <f>DATA_PE!H633-DATA_PE!V633</f>
        <v>-7.9354366821875066</v>
      </c>
      <c r="H1241" s="2">
        <f>DATA_PE!I633-DATA_PE!W633</f>
        <v>-3.0097327615624963</v>
      </c>
      <c r="I1241" s="2">
        <f>DATA_PE!J633-DATA_PE!X633</f>
        <v>9.7541116712499978</v>
      </c>
      <c r="J1241" s="2">
        <f>DATA_PE!K633-DATA_PE!Y633</f>
        <v>-12.762806034062507</v>
      </c>
      <c r="K1241" s="2">
        <f>DATA_PE!L633-DATA_PE!Z633</f>
        <v>-15.240200929106201</v>
      </c>
      <c r="M1241" s="2" t="str">
        <f t="shared" si="267"/>
        <v>Venezuela</v>
      </c>
    </row>
    <row r="1242" spans="1:19" x14ac:dyDescent="0.2">
      <c r="A1242" s="2" t="s">
        <v>55</v>
      </c>
      <c r="B1242" s="2">
        <v>2004</v>
      </c>
      <c r="C1242" s="2">
        <v>13.801</v>
      </c>
      <c r="D1242" s="2">
        <v>11.583790408853591</v>
      </c>
      <c r="E1242" s="2">
        <f>DATA_PE!F634-DATA_PE!T634</f>
        <v>15.179405565624982</v>
      </c>
      <c r="F1242" s="2">
        <f>DATA_PE!G634-DATA_PE!U634</f>
        <v>23.213081275</v>
      </c>
      <c r="G1242" s="2">
        <f>DATA_PE!H634-DATA_PE!V634</f>
        <v>-8.0349474315625038</v>
      </c>
      <c r="H1242" s="2">
        <f>DATA_PE!I634-DATA_PE!W634</f>
        <v>-3.4693879615625036</v>
      </c>
      <c r="I1242" s="2">
        <f>DATA_PE!J634-DATA_PE!X634</f>
        <v>9.4237460715625083</v>
      </c>
      <c r="J1242" s="2">
        <f>DATA_PE!K634-DATA_PE!Y634</f>
        <v>-12.894061514687504</v>
      </c>
      <c r="K1242" s="2">
        <f>DATA_PE!L634-DATA_PE!Z634</f>
        <v>-4.9154371237713343</v>
      </c>
      <c r="M1242" s="2" t="str">
        <f t="shared" si="267"/>
        <v>Venezuela</v>
      </c>
    </row>
    <row r="1243" spans="1:19" x14ac:dyDescent="0.2">
      <c r="A1243" s="2" t="s">
        <v>55</v>
      </c>
      <c r="B1243" s="2">
        <v>2005</v>
      </c>
      <c r="C1243" s="2">
        <v>17.488</v>
      </c>
      <c r="D1243" s="2">
        <v>11.583790408853591</v>
      </c>
      <c r="E1243" s="2">
        <f>DATA_PE!F635-DATA_PE!T635</f>
        <v>14.528661166874976</v>
      </c>
      <c r="F1243" s="2">
        <f>DATA_PE!G635-DATA_PE!U635</f>
        <v>22.6459668003125</v>
      </c>
      <c r="G1243" s="2">
        <f>DATA_PE!H635-DATA_PE!V635</f>
        <v>-8.1171809662500038</v>
      </c>
      <c r="H1243" s="2">
        <f>DATA_PE!I635-DATA_PE!W635</f>
        <v>-3.9433631068750117</v>
      </c>
      <c r="I1243" s="2">
        <f>DATA_PE!J635-DATA_PE!X635</f>
        <v>9.1004233640624932</v>
      </c>
      <c r="J1243" s="2">
        <f>DATA_PE!K635-DATA_PE!Y635</f>
        <v>-13.042993434062502</v>
      </c>
      <c r="K1243" s="2">
        <f>DATA_PE!L635-DATA_PE!Z635</f>
        <v>-0.85963000991558669</v>
      </c>
      <c r="M1243" s="2" t="str">
        <f t="shared" si="267"/>
        <v>Venezuela</v>
      </c>
    </row>
    <row r="1244" spans="1:19" x14ac:dyDescent="0.2">
      <c r="A1244" s="2" t="s">
        <v>55</v>
      </c>
      <c r="B1244" s="2">
        <v>2006</v>
      </c>
      <c r="C1244" s="2">
        <v>14.422000000000001</v>
      </c>
      <c r="D1244" s="2">
        <v>11.583790408853591</v>
      </c>
      <c r="E1244" s="2">
        <f>DATA_PE!F636-DATA_PE!T636</f>
        <v>13.892599995624991</v>
      </c>
      <c r="F1244" s="2">
        <f>DATA_PE!G636-DATA_PE!U636</f>
        <v>22.106925802187494</v>
      </c>
      <c r="G1244" s="2">
        <f>DATA_PE!H636-DATA_PE!V636</f>
        <v>-8.2142893556250023</v>
      </c>
      <c r="H1244" s="2">
        <f>DATA_PE!I636-DATA_PE!W636</f>
        <v>-4.4039482628125057</v>
      </c>
      <c r="I1244" s="2">
        <f>DATA_PE!J636-DATA_PE!X636</f>
        <v>8.7858428743750103</v>
      </c>
      <c r="J1244" s="2">
        <f>DATA_PE!K636-DATA_PE!Y636</f>
        <v>-13.190035250624998</v>
      </c>
      <c r="K1244" s="2">
        <f>DATA_PE!L636-DATA_PE!Z636</f>
        <v>2.4882078254501545</v>
      </c>
      <c r="M1244" s="2" t="str">
        <f t="shared" si="267"/>
        <v>Venezuela</v>
      </c>
    </row>
    <row r="1245" spans="1:19" x14ac:dyDescent="0.2">
      <c r="A1245" s="2" t="s">
        <v>55</v>
      </c>
      <c r="B1245" s="2">
        <v>2007</v>
      </c>
      <c r="C1245" s="2">
        <v>6.9370000000000003</v>
      </c>
      <c r="D1245" s="2">
        <v>11.583790408853591</v>
      </c>
      <c r="E1245" s="2">
        <f>DATA_PE!F637-DATA_PE!T637</f>
        <v>13.32327237749999</v>
      </c>
      <c r="F1245" s="2">
        <f>DATA_PE!G637-DATA_PE!U637</f>
        <v>21.627094552500008</v>
      </c>
      <c r="G1245" s="2">
        <f>DATA_PE!H637-DATA_PE!V637</f>
        <v>-8.302635420000005</v>
      </c>
      <c r="H1245" s="2">
        <f>DATA_PE!I637-DATA_PE!W637</f>
        <v>-4.8050994253125268</v>
      </c>
      <c r="I1245" s="2">
        <f>DATA_PE!J637-DATA_PE!X637</f>
        <v>8.4880291403125021</v>
      </c>
      <c r="J1245" s="2">
        <f>DATA_PE!K637-DATA_PE!Y637</f>
        <v>-13.293131819062506</v>
      </c>
      <c r="K1245" s="2">
        <f>DATA_PE!L637-DATA_PE!Z637</f>
        <v>5.4279491862299558</v>
      </c>
      <c r="M1245" s="2" t="str">
        <f t="shared" si="267"/>
        <v>Venezuela</v>
      </c>
    </row>
    <row r="1246" spans="1:19" x14ac:dyDescent="0.2">
      <c r="A1246" s="2" t="s">
        <v>55</v>
      </c>
      <c r="B1246" s="2">
        <v>2008</v>
      </c>
      <c r="C1246" s="2">
        <v>10.186</v>
      </c>
      <c r="D1246" s="2">
        <v>37.711160290038485</v>
      </c>
      <c r="E1246" s="2">
        <f>DATA_PE!F638-DATA_PE!T638</f>
        <v>12.796341869687517</v>
      </c>
      <c r="F1246" s="2">
        <f>DATA_PE!G638-DATA_PE!U638</f>
        <v>21.188812531875001</v>
      </c>
      <c r="G1246" s="2">
        <f>DATA_PE!H638-DATA_PE!V638</f>
        <v>-8.3913812828125032</v>
      </c>
      <c r="H1246" s="2">
        <f>DATA_PE!I638-DATA_PE!W638</f>
        <v>-5.1140295093750012</v>
      </c>
      <c r="I1246" s="2">
        <f>DATA_PE!J638-DATA_PE!X638</f>
        <v>8.2098243049999908</v>
      </c>
      <c r="J1246" s="2">
        <f>DATA_PE!K638-DATA_PE!Y638</f>
        <v>-13.323768969374999</v>
      </c>
      <c r="K1246" s="2">
        <f>DATA_PE!L638-DATA_PE!Z638</f>
        <v>7.6579719674344595</v>
      </c>
      <c r="M1246" s="2" t="str">
        <f t="shared" si="267"/>
        <v>Venezuela</v>
      </c>
    </row>
    <row r="1247" spans="1:19" x14ac:dyDescent="0.2">
      <c r="A1247" s="2" t="s">
        <v>55</v>
      </c>
      <c r="B1247" s="2">
        <v>2009</v>
      </c>
      <c r="C1247" s="2">
        <v>0.68500000000000005</v>
      </c>
      <c r="D1247" s="2">
        <v>37.711160290038485</v>
      </c>
      <c r="E1247" s="2">
        <f>DATA_PE!F639-DATA_PE!T639</f>
        <v>12.262059457500015</v>
      </c>
      <c r="F1247" s="2">
        <f>DATA_PE!G639-DATA_PE!U639</f>
        <v>20.758466669687504</v>
      </c>
      <c r="G1247" s="2">
        <f>DATA_PE!H639-DATA_PE!V639</f>
        <v>-8.4973659990625023</v>
      </c>
      <c r="H1247" s="2">
        <f>DATA_PE!I639-DATA_PE!W639</f>
        <v>-5.2798631062499979</v>
      </c>
      <c r="I1247" s="2">
        <f>DATA_PE!J639-DATA_PE!X639</f>
        <v>7.9439107824999944</v>
      </c>
      <c r="J1247" s="2">
        <f>DATA_PE!K639-DATA_PE!Y639</f>
        <v>-13.223805343437526</v>
      </c>
      <c r="K1247" s="2">
        <f>DATA_PE!L639-DATA_PE!Z639</f>
        <v>4.196690745637019</v>
      </c>
      <c r="M1247" s="2" t="str">
        <f t="shared" si="267"/>
        <v>Venezuela</v>
      </c>
    </row>
    <row r="1248" spans="1:19" x14ac:dyDescent="0.2">
      <c r="A1248" s="2" t="s">
        <v>55</v>
      </c>
      <c r="B1248" s="2">
        <v>2010</v>
      </c>
      <c r="C1248" s="2">
        <v>2.9809999999999999</v>
      </c>
      <c r="D1248" s="2">
        <v>37.711160290038485</v>
      </c>
      <c r="E1248" s="2">
        <f>DATA_PE!F640-DATA_PE!T640</f>
        <v>11.689321080624978</v>
      </c>
      <c r="F1248" s="2">
        <f>DATA_PE!G640-DATA_PE!U640</f>
        <v>20.319988605312496</v>
      </c>
      <c r="G1248" s="2">
        <f>DATA_PE!H640-DATA_PE!V640</f>
        <v>-8.6305797590624991</v>
      </c>
      <c r="H1248" s="2">
        <f>DATA_PE!I640-DATA_PE!W640</f>
        <v>-5.3692535665624845</v>
      </c>
      <c r="I1248" s="2">
        <f>DATA_PE!J640-DATA_PE!X640</f>
        <v>7.6953956521874964</v>
      </c>
      <c r="J1248" s="2">
        <f>DATA_PE!K640-DATA_PE!Y640</f>
        <v>-13.0647185609375</v>
      </c>
      <c r="K1248" s="2">
        <f>DATA_PE!L640-DATA_PE!Z640</f>
        <v>-1.5070557087229597</v>
      </c>
      <c r="M1248" s="2" t="str">
        <f t="shared" si="267"/>
        <v>Venezuela</v>
      </c>
    </row>
    <row r="1249" spans="1:13" x14ac:dyDescent="0.2">
      <c r="A1249" s="2" t="s">
        <v>55</v>
      </c>
      <c r="B1249" s="2">
        <v>2011</v>
      </c>
      <c r="C1249" s="2">
        <v>7.7060000000000004</v>
      </c>
      <c r="D1249" s="2">
        <v>37.711160290038485</v>
      </c>
      <c r="E1249" s="2">
        <f>DATA_PE!F641-DATA_PE!T641</f>
        <v>11.120376492187489</v>
      </c>
      <c r="F1249" s="2">
        <f>DATA_PE!G641-DATA_PE!U641</f>
        <v>19.897525745000003</v>
      </c>
      <c r="G1249" s="2">
        <f>DATA_PE!H641-DATA_PE!V641</f>
        <v>-8.7773014981250004</v>
      </c>
      <c r="H1249" s="2">
        <f>DATA_PE!I641-DATA_PE!W641</f>
        <v>-5.4029499878125051</v>
      </c>
      <c r="I1249" s="2">
        <f>DATA_PE!J641-DATA_PE!X641</f>
        <v>7.4591801949999876</v>
      </c>
      <c r="J1249" s="2">
        <f>DATA_PE!K641-DATA_PE!Y641</f>
        <v>-12.862095201249996</v>
      </c>
      <c r="K1249" s="2">
        <f>DATA_PE!L641-DATA_PE!Z641</f>
        <v>-0.33730115523635429</v>
      </c>
      <c r="M1249" s="2" t="str">
        <f t="shared" si="267"/>
        <v>Venezuela</v>
      </c>
    </row>
    <row r="1250" spans="1:13" x14ac:dyDescent="0.2">
      <c r="A1250" s="2" t="s">
        <v>55</v>
      </c>
      <c r="B1250" s="2">
        <v>2012</v>
      </c>
      <c r="E1250" s="2">
        <f>H1218</f>
        <v>10.522301732499997</v>
      </c>
      <c r="F1250" s="2">
        <f t="shared" ref="F1250:F1281" si="277">I1218</f>
        <v>19.471087435312491</v>
      </c>
      <c r="G1250" s="2">
        <f t="shared" ref="G1250:G1281" si="278">J1218</f>
        <v>-8.9487722818750086</v>
      </c>
    </row>
    <row r="1251" spans="1:13" x14ac:dyDescent="0.2">
      <c r="A1251" s="2" t="s">
        <v>55</v>
      </c>
      <c r="B1251" s="2">
        <v>2013</v>
      </c>
      <c r="E1251" s="2">
        <f t="shared" ref="E1251:E1281" si="279">H1219</f>
        <v>9.8933593787499916</v>
      </c>
      <c r="F1251" s="2">
        <f t="shared" si="277"/>
        <v>19.035662343750005</v>
      </c>
      <c r="G1251" s="2">
        <f t="shared" si="278"/>
        <v>-9.1423882481250089</v>
      </c>
    </row>
    <row r="1252" spans="1:13" x14ac:dyDescent="0.2">
      <c r="A1252" s="2" t="s">
        <v>55</v>
      </c>
      <c r="B1252" s="2">
        <v>2014</v>
      </c>
      <c r="E1252" s="2">
        <f t="shared" si="279"/>
        <v>9.249519906874994</v>
      </c>
      <c r="F1252" s="2">
        <f t="shared" si="277"/>
        <v>18.592923147187491</v>
      </c>
      <c r="G1252" s="2">
        <f t="shared" si="278"/>
        <v>-9.3424256603125038</v>
      </c>
    </row>
    <row r="1253" spans="1:13" x14ac:dyDescent="0.2">
      <c r="A1253" s="2" t="s">
        <v>55</v>
      </c>
      <c r="B1253" s="2">
        <v>2015</v>
      </c>
      <c r="E1253" s="2">
        <f t="shared" si="279"/>
        <v>8.6103986046875107</v>
      </c>
      <c r="F1253" s="2">
        <f t="shared" si="277"/>
        <v>18.144308938437497</v>
      </c>
      <c r="G1253" s="2">
        <f t="shared" si="278"/>
        <v>-9.5339249371875034</v>
      </c>
    </row>
    <row r="1254" spans="1:13" x14ac:dyDescent="0.2">
      <c r="A1254" s="2" t="s">
        <v>55</v>
      </c>
      <c r="B1254" s="2">
        <v>2016</v>
      </c>
      <c r="E1254" s="2">
        <f t="shared" si="279"/>
        <v>7.9743057337499863</v>
      </c>
      <c r="F1254" s="2">
        <f t="shared" si="277"/>
        <v>17.679482041874998</v>
      </c>
      <c r="G1254" s="2">
        <f t="shared" si="278"/>
        <v>-9.7051751293750037</v>
      </c>
    </row>
    <row r="1255" spans="1:13" x14ac:dyDescent="0.2">
      <c r="A1255" s="2" t="s">
        <v>55</v>
      </c>
      <c r="B1255" s="2">
        <v>2017</v>
      </c>
      <c r="E1255" s="2">
        <f t="shared" si="279"/>
        <v>7.3422389274999915</v>
      </c>
      <c r="F1255" s="2">
        <f t="shared" si="277"/>
        <v>17.215809881874993</v>
      </c>
      <c r="G1255" s="2">
        <f t="shared" si="278"/>
        <v>-9.8738560199999981</v>
      </c>
    </row>
    <row r="1256" spans="1:13" x14ac:dyDescent="0.2">
      <c r="A1256" s="2" t="s">
        <v>55</v>
      </c>
      <c r="B1256" s="2">
        <v>2018</v>
      </c>
      <c r="E1256" s="2">
        <f t="shared" si="279"/>
        <v>6.7079723009374845</v>
      </c>
      <c r="F1256" s="2">
        <f t="shared" si="277"/>
        <v>16.749854275937505</v>
      </c>
      <c r="G1256" s="2">
        <f t="shared" si="278"/>
        <v>-10.041999795624994</v>
      </c>
    </row>
    <row r="1257" spans="1:13" x14ac:dyDescent="0.2">
      <c r="A1257" s="2" t="s">
        <v>55</v>
      </c>
      <c r="B1257" s="2">
        <v>2019</v>
      </c>
      <c r="E1257" s="2">
        <f t="shared" si="279"/>
        <v>6.0648288300000033</v>
      </c>
      <c r="F1257" s="2">
        <f t="shared" si="277"/>
        <v>16.277099483749996</v>
      </c>
      <c r="G1257" s="2">
        <f t="shared" si="278"/>
        <v>-10.212299069062503</v>
      </c>
    </row>
    <row r="1258" spans="1:13" x14ac:dyDescent="0.2">
      <c r="A1258" s="2" t="s">
        <v>55</v>
      </c>
      <c r="B1258" s="2">
        <v>2020</v>
      </c>
      <c r="E1258" s="2">
        <f t="shared" si="279"/>
        <v>5.4097516324999972</v>
      </c>
      <c r="F1258" s="2">
        <f t="shared" si="277"/>
        <v>15.796416907812503</v>
      </c>
      <c r="G1258" s="2">
        <f t="shared" si="278"/>
        <v>-10.386668538750008</v>
      </c>
    </row>
    <row r="1259" spans="1:13" x14ac:dyDescent="0.2">
      <c r="A1259" s="2" t="s">
        <v>55</v>
      </c>
      <c r="B1259" s="2">
        <v>2021</v>
      </c>
      <c r="E1259" s="2">
        <f t="shared" si="279"/>
        <v>4.7636231015624872</v>
      </c>
      <c r="F1259" s="2">
        <f t="shared" si="277"/>
        <v>15.320784934999995</v>
      </c>
      <c r="G1259" s="2">
        <f t="shared" si="278"/>
        <v>-10.556081374687498</v>
      </c>
    </row>
    <row r="1260" spans="1:13" x14ac:dyDescent="0.2">
      <c r="A1260" s="2" t="s">
        <v>55</v>
      </c>
      <c r="B1260" s="2">
        <v>2022</v>
      </c>
      <c r="E1260" s="2">
        <f t="shared" si="279"/>
        <v>4.1030574846874899</v>
      </c>
      <c r="F1260" s="2">
        <f t="shared" si="277"/>
        <v>14.838109436874998</v>
      </c>
      <c r="G1260" s="2">
        <f t="shared" si="278"/>
        <v>-10.735112171250003</v>
      </c>
    </row>
    <row r="1261" spans="1:13" x14ac:dyDescent="0.2">
      <c r="A1261" s="2" t="s">
        <v>55</v>
      </c>
      <c r="B1261" s="2">
        <v>2023</v>
      </c>
      <c r="E1261" s="2">
        <f t="shared" si="279"/>
        <v>3.4418970549999912</v>
      </c>
      <c r="F1261" s="2">
        <f t="shared" si="277"/>
        <v>14.3596568896875</v>
      </c>
      <c r="G1261" s="2">
        <f t="shared" si="278"/>
        <v>-10.917784583125007</v>
      </c>
    </row>
    <row r="1262" spans="1:13" x14ac:dyDescent="0.2">
      <c r="A1262" s="2" t="s">
        <v>55</v>
      </c>
      <c r="B1262" s="2">
        <v>2024</v>
      </c>
      <c r="E1262" s="2">
        <f t="shared" si="279"/>
        <v>2.7980799578124973</v>
      </c>
      <c r="F1262" s="2">
        <f t="shared" si="277"/>
        <v>13.894704600312494</v>
      </c>
      <c r="G1262" s="2">
        <f t="shared" si="278"/>
        <v>-11.096625551250002</v>
      </c>
    </row>
    <row r="1263" spans="1:13" x14ac:dyDescent="0.2">
      <c r="A1263" s="2" t="s">
        <v>55</v>
      </c>
      <c r="B1263" s="2">
        <v>2025</v>
      </c>
      <c r="E1263" s="2">
        <f t="shared" si="279"/>
        <v>2.1817394337499962</v>
      </c>
      <c r="F1263" s="2">
        <f t="shared" si="277"/>
        <v>13.449779406249995</v>
      </c>
      <c r="G1263" s="2">
        <f t="shared" si="278"/>
        <v>-11.269280461562497</v>
      </c>
    </row>
    <row r="1264" spans="1:13" x14ac:dyDescent="0.2">
      <c r="A1264" s="2" t="s">
        <v>55</v>
      </c>
      <c r="B1264" s="2">
        <v>2026</v>
      </c>
      <c r="E1264" s="2">
        <f t="shared" si="279"/>
        <v>1.6076956021874977</v>
      </c>
      <c r="F1264" s="2">
        <f t="shared" si="277"/>
        <v>13.0219460584375</v>
      </c>
      <c r="G1264" s="2">
        <f t="shared" si="278"/>
        <v>-11.414220117500003</v>
      </c>
    </row>
    <row r="1265" spans="1:7" x14ac:dyDescent="0.2">
      <c r="A1265" s="2" t="s">
        <v>55</v>
      </c>
      <c r="B1265" s="2">
        <v>2027</v>
      </c>
      <c r="E1265" s="2">
        <f t="shared" si="279"/>
        <v>1.0528081862499832</v>
      </c>
      <c r="F1265" s="2">
        <f t="shared" si="277"/>
        <v>12.613636545000002</v>
      </c>
      <c r="G1265" s="2">
        <f t="shared" si="278"/>
        <v>-11.560875720937505</v>
      </c>
    </row>
    <row r="1266" spans="1:7" x14ac:dyDescent="0.2">
      <c r="A1266" s="2" t="s">
        <v>55</v>
      </c>
      <c r="B1266" s="2">
        <v>2028</v>
      </c>
      <c r="E1266" s="2">
        <f t="shared" si="279"/>
        <v>0.50978532625000383</v>
      </c>
      <c r="F1266" s="2">
        <f t="shared" si="277"/>
        <v>12.222817929374987</v>
      </c>
      <c r="G1266" s="2">
        <f t="shared" si="278"/>
        <v>-11.712975200625008</v>
      </c>
    </row>
    <row r="1267" spans="1:7" x14ac:dyDescent="0.2">
      <c r="A1267" s="2" t="s">
        <v>55</v>
      </c>
      <c r="B1267" s="2">
        <v>2029</v>
      </c>
      <c r="E1267" s="2">
        <f t="shared" si="279"/>
        <v>-2.8142328125007054E-2</v>
      </c>
      <c r="F1267" s="2">
        <f t="shared" si="277"/>
        <v>11.843628462499989</v>
      </c>
      <c r="G1267" s="2">
        <f t="shared" si="278"/>
        <v>-11.871715948125008</v>
      </c>
    </row>
    <row r="1268" spans="1:7" x14ac:dyDescent="0.2">
      <c r="A1268" s="2" t="s">
        <v>55</v>
      </c>
      <c r="B1268" s="2">
        <v>2030</v>
      </c>
      <c r="E1268" s="2">
        <f t="shared" si="279"/>
        <v>-0.56110342906249144</v>
      </c>
      <c r="F1268" s="2">
        <f t="shared" si="277"/>
        <v>11.473471348437503</v>
      </c>
      <c r="G1268" s="2">
        <f t="shared" si="278"/>
        <v>-12.034679529687493</v>
      </c>
    </row>
    <row r="1269" spans="1:7" x14ac:dyDescent="0.2">
      <c r="A1269" s="2" t="s">
        <v>55</v>
      </c>
      <c r="B1269" s="2">
        <v>2031</v>
      </c>
      <c r="E1269" s="2">
        <f t="shared" si="279"/>
        <v>-1.0537814462499924</v>
      </c>
      <c r="F1269" s="2">
        <f t="shared" si="277"/>
        <v>11.109107452187498</v>
      </c>
      <c r="G1269" s="2">
        <f t="shared" si="278"/>
        <v>-12.163200877499992</v>
      </c>
    </row>
    <row r="1270" spans="1:7" x14ac:dyDescent="0.2">
      <c r="A1270" s="2" t="s">
        <v>55</v>
      </c>
      <c r="B1270" s="2">
        <v>2032</v>
      </c>
      <c r="E1270" s="2">
        <f t="shared" si="279"/>
        <v>-1.5406334415624912</v>
      </c>
      <c r="F1270" s="2">
        <f t="shared" si="277"/>
        <v>10.758063015937491</v>
      </c>
      <c r="G1270" s="2">
        <f t="shared" si="278"/>
        <v>-12.298782055624997</v>
      </c>
    </row>
    <row r="1271" spans="1:7" x14ac:dyDescent="0.2">
      <c r="A1271" s="2" t="s">
        <v>55</v>
      </c>
      <c r="B1271" s="2">
        <v>2033</v>
      </c>
      <c r="E1271" s="2">
        <f t="shared" si="279"/>
        <v>-2.0246658146875021</v>
      </c>
      <c r="F1271" s="2">
        <f t="shared" si="277"/>
        <v>10.416703441875004</v>
      </c>
      <c r="G1271" s="2">
        <f t="shared" si="278"/>
        <v>-12.441321262500004</v>
      </c>
    </row>
    <row r="1272" spans="1:7" x14ac:dyDescent="0.2">
      <c r="A1272" s="2" t="s">
        <v>55</v>
      </c>
      <c r="B1272" s="2">
        <v>2034</v>
      </c>
      <c r="E1272" s="2">
        <f t="shared" si="279"/>
        <v>-2.5130619196874875</v>
      </c>
      <c r="F1272" s="2">
        <f t="shared" si="277"/>
        <v>10.082822040312504</v>
      </c>
      <c r="G1272" s="2">
        <f t="shared" si="278"/>
        <v>-12.594936743749997</v>
      </c>
    </row>
    <row r="1273" spans="1:7" x14ac:dyDescent="0.2">
      <c r="A1273" s="2" t="s">
        <v>55</v>
      </c>
      <c r="B1273" s="2">
        <v>2035</v>
      </c>
      <c r="E1273" s="2">
        <f t="shared" si="279"/>
        <v>-3.0097327615624963</v>
      </c>
      <c r="F1273" s="2">
        <f t="shared" si="277"/>
        <v>9.7541116712499978</v>
      </c>
      <c r="G1273" s="2">
        <f t="shared" si="278"/>
        <v>-12.762806034062507</v>
      </c>
    </row>
    <row r="1274" spans="1:7" x14ac:dyDescent="0.2">
      <c r="A1274" s="2" t="s">
        <v>55</v>
      </c>
      <c r="B1274" s="2">
        <v>2036</v>
      </c>
      <c r="E1274" s="2">
        <f t="shared" si="279"/>
        <v>-3.4693879615625036</v>
      </c>
      <c r="F1274" s="2">
        <f t="shared" si="277"/>
        <v>9.4237460715625083</v>
      </c>
      <c r="G1274" s="2">
        <f t="shared" si="278"/>
        <v>-12.894061514687504</v>
      </c>
    </row>
    <row r="1275" spans="1:7" x14ac:dyDescent="0.2">
      <c r="A1275" s="2" t="s">
        <v>55</v>
      </c>
      <c r="B1275" s="2">
        <v>2037</v>
      </c>
      <c r="E1275" s="2">
        <f t="shared" si="279"/>
        <v>-3.9433631068750117</v>
      </c>
      <c r="F1275" s="2">
        <f t="shared" si="277"/>
        <v>9.1004233640624932</v>
      </c>
      <c r="G1275" s="2">
        <f t="shared" si="278"/>
        <v>-13.042993434062502</v>
      </c>
    </row>
    <row r="1276" spans="1:7" x14ac:dyDescent="0.2">
      <c r="A1276" s="2" t="s">
        <v>55</v>
      </c>
      <c r="B1276" s="2">
        <v>2038</v>
      </c>
      <c r="E1276" s="2">
        <f t="shared" si="279"/>
        <v>-4.4039482628125057</v>
      </c>
      <c r="F1276" s="2">
        <f t="shared" si="277"/>
        <v>8.7858428743750103</v>
      </c>
      <c r="G1276" s="2">
        <f t="shared" si="278"/>
        <v>-13.190035250624998</v>
      </c>
    </row>
    <row r="1277" spans="1:7" x14ac:dyDescent="0.2">
      <c r="A1277" s="2" t="s">
        <v>55</v>
      </c>
      <c r="B1277" s="2">
        <v>2039</v>
      </c>
      <c r="E1277" s="2">
        <f t="shared" si="279"/>
        <v>-4.8050994253125268</v>
      </c>
      <c r="F1277" s="2">
        <f t="shared" si="277"/>
        <v>8.4880291403125021</v>
      </c>
      <c r="G1277" s="2">
        <f t="shared" si="278"/>
        <v>-13.293131819062506</v>
      </c>
    </row>
    <row r="1278" spans="1:7" x14ac:dyDescent="0.2">
      <c r="A1278" s="2" t="s">
        <v>55</v>
      </c>
      <c r="B1278" s="2">
        <v>2040</v>
      </c>
      <c r="E1278" s="2">
        <f t="shared" si="279"/>
        <v>-5.1140295093750012</v>
      </c>
      <c r="F1278" s="2">
        <f t="shared" si="277"/>
        <v>8.2098243049999908</v>
      </c>
      <c r="G1278" s="2">
        <f t="shared" si="278"/>
        <v>-13.323768969374999</v>
      </c>
    </row>
    <row r="1279" spans="1:7" x14ac:dyDescent="0.2">
      <c r="A1279" s="2" t="s">
        <v>55</v>
      </c>
      <c r="B1279" s="2">
        <v>2041</v>
      </c>
      <c r="E1279" s="2">
        <f t="shared" si="279"/>
        <v>-5.2798631062499979</v>
      </c>
      <c r="F1279" s="2">
        <f t="shared" si="277"/>
        <v>7.9439107824999944</v>
      </c>
      <c r="G1279" s="2">
        <f t="shared" si="278"/>
        <v>-13.223805343437526</v>
      </c>
    </row>
    <row r="1280" spans="1:7" x14ac:dyDescent="0.2">
      <c r="A1280" s="2" t="s">
        <v>55</v>
      </c>
      <c r="B1280" s="2">
        <v>2042</v>
      </c>
      <c r="E1280" s="2">
        <f t="shared" si="279"/>
        <v>-5.3692535665624845</v>
      </c>
      <c r="F1280" s="2">
        <f t="shared" si="277"/>
        <v>7.6953956521874964</v>
      </c>
      <c r="G1280" s="2">
        <f t="shared" si="278"/>
        <v>-13.0647185609375</v>
      </c>
    </row>
    <row r="1281" spans="1:7" x14ac:dyDescent="0.2">
      <c r="A1281" s="2" t="s">
        <v>55</v>
      </c>
      <c r="B1281" s="2">
        <v>2043</v>
      </c>
      <c r="E1281" s="2">
        <f t="shared" si="279"/>
        <v>-5.4029499878125051</v>
      </c>
      <c r="F1281" s="2">
        <f t="shared" si="277"/>
        <v>7.4591801949999876</v>
      </c>
      <c r="G1281" s="2">
        <f t="shared" si="278"/>
        <v>-12.862095201249996</v>
      </c>
    </row>
  </sheetData>
  <autoFilter ref="A1:B1281"/>
  <pageMargins left="0.7" right="0.7" top="0.75" bottom="0.75" header="0.3" footer="0.3"/>
  <ignoredErrors>
    <ignoredError sqref="O130:P161 O194 O1218:P1226 O2:P33 O66:P97 O195:P225 O258:P289 O322:P353 O386:P417 O450:P481 O514:P545 O578:P609 O642:P673 O706:P737 O770:P801 O834:P865 O898:P929 O962:P993 O1026:P1057 O1090:P1121 O1154:P118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DATA_PI</vt:lpstr>
      <vt:lpstr>DATA_PE</vt:lpstr>
      <vt:lpstr>WORLD_SHARE</vt:lpstr>
      <vt:lpstr>WORLD_AVERAGE</vt:lpstr>
      <vt:lpstr>DATABASE_PI</vt:lpstr>
      <vt:lpstr>DATABASE_PE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2013-12-17T14:04:57Z</dcterms:modified>
</cp:coreProperties>
</file>