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Q34" i="1" l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O13" i="1"/>
  <c r="P13" i="1"/>
  <c r="Q13" i="1"/>
  <c r="N13" i="1"/>
  <c r="H14" i="1" l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I13" i="1"/>
  <c r="J13" i="1"/>
  <c r="K13" i="1"/>
  <c r="H13" i="1"/>
  <c r="AJ7" i="1"/>
  <c r="AJ8" i="1"/>
  <c r="AJ9" i="1"/>
  <c r="AJ6" i="1"/>
</calcChain>
</file>

<file path=xl/sharedStrings.xml><?xml version="1.0" encoding="utf-8"?>
<sst xmlns="http://schemas.openxmlformats.org/spreadsheetml/2006/main" count="29" uniqueCount="17">
  <si>
    <t>Subject</t>
  </si>
  <si>
    <t>Currency exchange rates, National units per US-Dollar (monthly average)</t>
  </si>
  <si>
    <t>Frequency</t>
  </si>
  <si>
    <t>Annual</t>
  </si>
  <si>
    <t>Monthly</t>
  </si>
  <si>
    <t>Time</t>
  </si>
  <si>
    <t>Dec-2012</t>
  </si>
  <si>
    <t>Feb-2013</t>
  </si>
  <si>
    <t>Apr-2013</t>
  </si>
  <si>
    <t>May-2013</t>
  </si>
  <si>
    <t>Aug-2013</t>
  </si>
  <si>
    <t>Country</t>
  </si>
  <si>
    <t>Japan</t>
  </si>
  <si>
    <t>United Kingdom</t>
  </si>
  <si>
    <t>Euro area (17 countries)</t>
  </si>
  <si>
    <t>China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</si>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</sst>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16" fillId="0" borderId="0" xfId="0" applyFont="1"/>
    <xf numFmtId="17" fontId="0" fillId="0" borderId="0" xfId="0" applyNumberFormat="1"/>
    <xf numFmtId="0" fontId="0" fillId="33" borderId="0" xfId="0" applyFill="1"/>
    <xf numFmtId="0" fontId="16" fillId="33" borderId="0" xfId="0" applyFont="1" applyFill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 2" xfId="42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6"/>
  <sheetViews>
    <sheetView tabSelected="1" zoomScale="80" zoomScaleNormal="80" workbookViewId="0">
      <pane xSplit="1" ySplit="5" topLeftCell="B18" activePane="bottomRight" state="frozen"/>
      <selection pane="topRight" activeCell="B1" sqref="B1"/>
      <selection pane="bottomLeft" activeCell="A6" sqref="A6"/>
      <selection pane="bottomRight" activeCell="P15" sqref="P15:P46"/>
    </sheetView>
  </sheetViews>
  <sheetFormatPr baseColWidth="10" defaultColWidth="9.140625" defaultRowHeight="15" x14ac:dyDescent="0.25"/>
  <cols>
    <col min="1" max="1" width="22.140625" bestFit="1" customWidth="1"/>
    <col min="3" max="3" width="15.28515625" bestFit="1" customWidth="1"/>
    <col min="9" max="9" width="16.7109375" bestFit="1" customWidth="1"/>
    <col min="10" max="10" width="24.5703125" bestFit="1" customWidth="1"/>
  </cols>
  <sheetData>
    <row r="1" spans="1:48" x14ac:dyDescent="0.25">
      <c r="A1" t="s">
        <v>0</v>
      </c>
      <c r="B1" t="s">
        <v>1</v>
      </c>
    </row>
    <row r="2" spans="1:48" x14ac:dyDescent="0.25">
      <c r="A2" t="s">
        <v>2</v>
      </c>
      <c r="B2" t="s">
        <v>3</v>
      </c>
      <c r="AK2" t="s">
        <v>4</v>
      </c>
    </row>
    <row r="3" spans="1:48" x14ac:dyDescent="0.25">
      <c r="A3" t="s">
        <v>5</v>
      </c>
      <c r="B3">
        <v>1980</v>
      </c>
      <c r="C3">
        <v>1981</v>
      </c>
      <c r="D3">
        <v>1982</v>
      </c>
      <c r="E3">
        <v>1983</v>
      </c>
      <c r="F3">
        <v>1984</v>
      </c>
      <c r="G3">
        <v>1985</v>
      </c>
      <c r="H3">
        <v>1986</v>
      </c>
      <c r="I3">
        <v>1987</v>
      </c>
      <c r="J3">
        <v>1988</v>
      </c>
      <c r="K3">
        <v>1989</v>
      </c>
      <c r="L3">
        <v>1990</v>
      </c>
      <c r="M3">
        <v>1991</v>
      </c>
      <c r="N3">
        <v>1992</v>
      </c>
      <c r="O3">
        <v>1993</v>
      </c>
      <c r="P3">
        <v>1994</v>
      </c>
      <c r="Q3">
        <v>1995</v>
      </c>
      <c r="R3">
        <v>1996</v>
      </c>
      <c r="S3">
        <v>1997</v>
      </c>
      <c r="T3">
        <v>1998</v>
      </c>
      <c r="U3">
        <v>1999</v>
      </c>
      <c r="V3">
        <v>2000</v>
      </c>
      <c r="W3">
        <v>2001</v>
      </c>
      <c r="X3">
        <v>2002</v>
      </c>
      <c r="Y3">
        <v>2003</v>
      </c>
      <c r="Z3">
        <v>2004</v>
      </c>
      <c r="AA3">
        <v>2005</v>
      </c>
      <c r="AB3">
        <v>2006</v>
      </c>
      <c r="AC3">
        <v>2007</v>
      </c>
      <c r="AD3">
        <v>2008</v>
      </c>
      <c r="AE3">
        <v>2009</v>
      </c>
      <c r="AF3">
        <v>2010</v>
      </c>
      <c r="AG3">
        <v>2011</v>
      </c>
      <c r="AH3">
        <v>2012</v>
      </c>
      <c r="AI3">
        <v>2013</v>
      </c>
      <c r="AK3">
        <v>2012</v>
      </c>
      <c r="AL3">
        <v>2013</v>
      </c>
    </row>
    <row r="4" spans="1:48" x14ac:dyDescent="0.25">
      <c r="AK4" t="s">
        <v>6</v>
      </c>
      <c r="AL4" s="2">
        <v>41275</v>
      </c>
      <c r="AM4" t="s">
        <v>7</v>
      </c>
      <c r="AN4" s="2">
        <v>41334</v>
      </c>
      <c r="AO4" t="s">
        <v>8</v>
      </c>
      <c r="AP4" t="s">
        <v>9</v>
      </c>
      <c r="AQ4" s="2">
        <v>41426</v>
      </c>
      <c r="AR4" s="2">
        <v>41456</v>
      </c>
      <c r="AS4" t="s">
        <v>10</v>
      </c>
      <c r="AT4" s="2">
        <v>41518</v>
      </c>
      <c r="AU4" s="2">
        <v>41548</v>
      </c>
      <c r="AV4" s="2">
        <v>41579</v>
      </c>
    </row>
    <row r="5" spans="1:48" x14ac:dyDescent="0.25">
      <c r="A5" t="s">
        <v>11</v>
      </c>
    </row>
    <row r="6" spans="1:48" x14ac:dyDescent="0.25">
      <c r="A6" t="s">
        <v>12</v>
      </c>
      <c r="B6">
        <v>226.69640000000001</v>
      </c>
      <c r="C6">
        <v>220.59209999999999</v>
      </c>
      <c r="D6">
        <v>249.077</v>
      </c>
      <c r="E6">
        <v>237.47710000000001</v>
      </c>
      <c r="F6">
        <v>237.55359999999999</v>
      </c>
      <c r="G6">
        <v>238.6232</v>
      </c>
      <c r="H6">
        <v>168.51920000000001</v>
      </c>
      <c r="I6">
        <v>144.62200000000001</v>
      </c>
      <c r="J6">
        <v>128.1345</v>
      </c>
      <c r="K6">
        <v>137.9742</v>
      </c>
      <c r="L6">
        <v>144.7955</v>
      </c>
      <c r="M6">
        <v>134.49629999999999</v>
      </c>
      <c r="N6">
        <v>126.673</v>
      </c>
      <c r="O6">
        <v>111.1756</v>
      </c>
      <c r="P6">
        <v>102.2286</v>
      </c>
      <c r="Q6">
        <v>94.065389999999994</v>
      </c>
      <c r="R6">
        <v>108.81699999999999</v>
      </c>
      <c r="S6">
        <v>120.9966</v>
      </c>
      <c r="T6">
        <v>130.89449999999999</v>
      </c>
      <c r="U6">
        <v>113.88800000000001</v>
      </c>
      <c r="V6">
        <v>107.8347</v>
      </c>
      <c r="W6">
        <v>121.4838</v>
      </c>
      <c r="X6">
        <v>125.25490000000001</v>
      </c>
      <c r="Y6">
        <v>115.9363</v>
      </c>
      <c r="Z6">
        <v>108.1469</v>
      </c>
      <c r="AA6">
        <v>110.13330000000001</v>
      </c>
      <c r="AB6">
        <v>116.3544</v>
      </c>
      <c r="AC6">
        <v>117.7551</v>
      </c>
      <c r="AD6">
        <v>103.3882</v>
      </c>
      <c r="AE6">
        <v>93.571550000000002</v>
      </c>
      <c r="AF6">
        <v>87.760649999999998</v>
      </c>
      <c r="AG6">
        <v>79.706739999999996</v>
      </c>
      <c r="AH6">
        <v>79.813580000000002</v>
      </c>
      <c r="AI6">
        <v>97.057154545454566</v>
      </c>
      <c r="AJ6">
        <f>AVERAGE(AL6:AV6)</f>
        <v>97.057154545454566</v>
      </c>
      <c r="AK6">
        <v>83.797600000000003</v>
      </c>
      <c r="AL6">
        <v>89.032600000000002</v>
      </c>
      <c r="AM6">
        <v>93.0715</v>
      </c>
      <c r="AN6">
        <v>94.797600000000003</v>
      </c>
      <c r="AO6">
        <v>97.730900000000005</v>
      </c>
      <c r="AP6">
        <v>101.021</v>
      </c>
      <c r="AQ6">
        <v>97.511499999999998</v>
      </c>
      <c r="AR6">
        <v>99.634799999999998</v>
      </c>
      <c r="AS6">
        <v>97.8245</v>
      </c>
      <c r="AT6">
        <v>99.311000000000007</v>
      </c>
      <c r="AU6">
        <v>97.750399999999999</v>
      </c>
      <c r="AV6">
        <v>99.942899999999995</v>
      </c>
    </row>
    <row r="7" spans="1:48" x14ac:dyDescent="0.25">
      <c r="A7" t="s">
        <v>13</v>
      </c>
      <c r="B7">
        <v>0.43023329999999999</v>
      </c>
      <c r="C7">
        <v>0.49773329999999999</v>
      </c>
      <c r="D7">
        <v>0.57263330000000001</v>
      </c>
      <c r="E7">
        <v>0.65978329999999996</v>
      </c>
      <c r="F7">
        <v>0.75156659999999997</v>
      </c>
      <c r="G7">
        <v>0.77934159999999997</v>
      </c>
      <c r="H7">
        <v>0.68217499999999998</v>
      </c>
      <c r="I7">
        <v>0.61160829999999999</v>
      </c>
      <c r="J7">
        <v>0.5621583</v>
      </c>
      <c r="K7">
        <v>0.61140839999999996</v>
      </c>
      <c r="L7">
        <v>0.563025</v>
      </c>
      <c r="M7">
        <v>0.56688329999999998</v>
      </c>
      <c r="N7">
        <v>0.56972500000000004</v>
      </c>
      <c r="O7">
        <v>0.66604169999999996</v>
      </c>
      <c r="P7">
        <v>0.65325829999999996</v>
      </c>
      <c r="Q7">
        <v>0.63370000000000004</v>
      </c>
      <c r="R7">
        <v>0.64081670000000002</v>
      </c>
      <c r="S7">
        <v>0.61050000000000004</v>
      </c>
      <c r="T7">
        <v>0.60356659999999995</v>
      </c>
      <c r="U7">
        <v>0.61809159999999996</v>
      </c>
      <c r="V7">
        <v>0.66057500000000002</v>
      </c>
      <c r="W7">
        <v>0.69429169999999996</v>
      </c>
      <c r="X7">
        <v>0.66654999999999998</v>
      </c>
      <c r="Y7">
        <v>0.61228329999999997</v>
      </c>
      <c r="Z7">
        <v>0.54575830000000003</v>
      </c>
      <c r="AA7">
        <v>0.55011670000000001</v>
      </c>
      <c r="AB7">
        <v>0.54339159999999997</v>
      </c>
      <c r="AC7">
        <v>0.49974170000000001</v>
      </c>
      <c r="AD7">
        <v>0.5457166</v>
      </c>
      <c r="AE7">
        <v>0.6413333</v>
      </c>
      <c r="AF7">
        <v>0.64746669999999995</v>
      </c>
      <c r="AG7">
        <v>0.6238167</v>
      </c>
      <c r="AH7">
        <v>0.63106669999999998</v>
      </c>
      <c r="AI7">
        <v>0.64239999999999997</v>
      </c>
      <c r="AJ7">
        <f>AVERAGE(AL7:AV7)</f>
        <v>0.64239999999999997</v>
      </c>
      <c r="AK7">
        <v>0.61950000000000005</v>
      </c>
      <c r="AL7">
        <v>0.62619999999999998</v>
      </c>
      <c r="AM7">
        <v>0.64649999999999996</v>
      </c>
      <c r="AN7">
        <v>0.66320000000000001</v>
      </c>
      <c r="AO7">
        <v>0.65300000000000002</v>
      </c>
      <c r="AP7">
        <v>0.65459999999999996</v>
      </c>
      <c r="AQ7">
        <v>0.64610000000000001</v>
      </c>
      <c r="AR7">
        <v>0.65920000000000001</v>
      </c>
      <c r="AS7">
        <v>0.64480000000000004</v>
      </c>
      <c r="AT7">
        <v>0.63039999999999996</v>
      </c>
      <c r="AU7">
        <v>0.62139999999999995</v>
      </c>
      <c r="AV7">
        <v>0.621</v>
      </c>
    </row>
    <row r="8" spans="1:48" x14ac:dyDescent="0.25">
      <c r="A8" t="s">
        <v>14</v>
      </c>
      <c r="B8">
        <v>0.71961719999999996</v>
      </c>
      <c r="C8">
        <v>0.89821390000000001</v>
      </c>
      <c r="D8">
        <v>1.024373</v>
      </c>
      <c r="E8">
        <v>1.1248830000000001</v>
      </c>
      <c r="F8">
        <v>1.271542</v>
      </c>
      <c r="G8">
        <v>1.3219000000000001</v>
      </c>
      <c r="H8">
        <v>1.0189919999999999</v>
      </c>
      <c r="I8">
        <v>0.867425</v>
      </c>
      <c r="J8">
        <v>0.84624169999999999</v>
      </c>
      <c r="K8">
        <v>0.90822499999999995</v>
      </c>
      <c r="L8">
        <v>0.78767500000000001</v>
      </c>
      <c r="M8">
        <v>0.80900839999999996</v>
      </c>
      <c r="N8">
        <v>0.77263329999999997</v>
      </c>
      <c r="O8">
        <v>0.85368339999999998</v>
      </c>
      <c r="P8">
        <v>0.84306669999999995</v>
      </c>
      <c r="Q8">
        <v>0.76495460000000004</v>
      </c>
      <c r="R8">
        <v>0.78778999999999999</v>
      </c>
      <c r="S8">
        <v>0.88238039999999995</v>
      </c>
      <c r="T8">
        <v>0.89412270000000005</v>
      </c>
      <c r="U8">
        <v>0.93855829999999996</v>
      </c>
      <c r="V8">
        <v>1.085083</v>
      </c>
      <c r="W8">
        <v>1.116625</v>
      </c>
      <c r="X8">
        <v>1.061067</v>
      </c>
      <c r="Y8">
        <v>0.88515840000000001</v>
      </c>
      <c r="Z8">
        <v>0.80485830000000003</v>
      </c>
      <c r="AA8">
        <v>0.80462500000000003</v>
      </c>
      <c r="AB8">
        <v>0.79669999999999996</v>
      </c>
      <c r="AC8">
        <v>0.73049160000000002</v>
      </c>
      <c r="AD8">
        <v>0.683975</v>
      </c>
      <c r="AE8">
        <v>0.71980829999999996</v>
      </c>
      <c r="AF8">
        <v>0.75504170000000004</v>
      </c>
      <c r="AG8">
        <v>0.71916670000000005</v>
      </c>
      <c r="AH8">
        <v>0.77801670000000001</v>
      </c>
      <c r="AI8">
        <v>0.75544545454545464</v>
      </c>
      <c r="AJ8">
        <f>AVERAGE(AL8:AV8)</f>
        <v>0.75544545454545464</v>
      </c>
      <c r="AK8">
        <v>0.76180000000000003</v>
      </c>
      <c r="AL8">
        <v>0.752</v>
      </c>
      <c r="AM8">
        <v>0.74960000000000004</v>
      </c>
      <c r="AN8">
        <v>0.77200000000000002</v>
      </c>
      <c r="AO8">
        <v>0.76780000000000004</v>
      </c>
      <c r="AP8">
        <v>0.77070000000000005</v>
      </c>
      <c r="AQ8">
        <v>0.75860000000000005</v>
      </c>
      <c r="AR8">
        <v>0.76459999999999995</v>
      </c>
      <c r="AS8">
        <v>0.75109999999999999</v>
      </c>
      <c r="AT8">
        <v>0.74909999999999999</v>
      </c>
      <c r="AU8">
        <v>0.73299999999999998</v>
      </c>
      <c r="AV8">
        <v>0.74139999999999995</v>
      </c>
    </row>
    <row r="9" spans="1:48" x14ac:dyDescent="0.25">
      <c r="A9" t="s">
        <v>15</v>
      </c>
      <c r="B9">
        <v>1.4983880000000001</v>
      </c>
      <c r="C9">
        <v>1.704542</v>
      </c>
      <c r="D9">
        <v>1.8925419999999999</v>
      </c>
      <c r="E9">
        <v>1.9756750000000001</v>
      </c>
      <c r="F9">
        <v>2.3200419999999999</v>
      </c>
      <c r="G9">
        <v>2.936658</v>
      </c>
      <c r="H9">
        <v>3.4527920000000001</v>
      </c>
      <c r="I9">
        <v>3.7221000000000002</v>
      </c>
      <c r="J9">
        <v>3.7221000000000002</v>
      </c>
      <c r="K9">
        <v>3.7651080000000001</v>
      </c>
      <c r="L9">
        <v>4.7832080000000001</v>
      </c>
      <c r="M9">
        <v>5.323391</v>
      </c>
      <c r="N9">
        <v>5.5145920000000004</v>
      </c>
      <c r="O9">
        <v>5.7619579999999999</v>
      </c>
      <c r="P9">
        <v>8.6187430000000003</v>
      </c>
      <c r="Q9">
        <v>8.3514169999999996</v>
      </c>
      <c r="R9">
        <v>8.3141750000000005</v>
      </c>
      <c r="S9">
        <v>8.2898169999999993</v>
      </c>
      <c r="T9">
        <v>8.2789579999999994</v>
      </c>
      <c r="U9">
        <v>8.2782499999999999</v>
      </c>
      <c r="V9">
        <v>8.2785039999999999</v>
      </c>
      <c r="W9">
        <v>8.2770679999999999</v>
      </c>
      <c r="X9">
        <v>8.2769580000000005</v>
      </c>
      <c r="Y9">
        <v>8.277037</v>
      </c>
      <c r="Z9">
        <v>8.2768010000000007</v>
      </c>
      <c r="AA9">
        <v>8.1943169999999999</v>
      </c>
      <c r="AB9">
        <v>7.9734379999999998</v>
      </c>
      <c r="AC9">
        <v>7.6075330000000001</v>
      </c>
      <c r="AD9">
        <v>6.9486549999999996</v>
      </c>
      <c r="AE9">
        <v>6.8314170000000001</v>
      </c>
      <c r="AF9">
        <v>6.7702679999999997</v>
      </c>
      <c r="AG9">
        <v>6.461462</v>
      </c>
      <c r="AH9">
        <v>6.3123329999999997</v>
      </c>
      <c r="AI9">
        <v>6.2094280000000008</v>
      </c>
      <c r="AJ9">
        <f>AVERAGE(AL9:AV9)</f>
        <v>6.2094280000000008</v>
      </c>
      <c r="AK9">
        <v>6.2900499999999999</v>
      </c>
      <c r="AL9">
        <v>6.2787300000000004</v>
      </c>
      <c r="AM9">
        <v>6.2842000000000002</v>
      </c>
      <c r="AN9">
        <v>6.2745800000000003</v>
      </c>
      <c r="AO9">
        <v>6.2470699999999999</v>
      </c>
      <c r="AP9">
        <v>6.1978</v>
      </c>
      <c r="AQ9">
        <v>6.1707799999999997</v>
      </c>
      <c r="AR9">
        <v>6.1717500000000003</v>
      </c>
      <c r="AS9">
        <v>6.1707599999999996</v>
      </c>
      <c r="AT9">
        <v>6.1581700000000001</v>
      </c>
      <c r="AU9">
        <v>6.1404399999999999</v>
      </c>
      <c r="AV9" t="s">
        <v>16</v>
      </c>
    </row>
    <row r="12" spans="1:48" x14ac:dyDescent="0.25">
      <c r="B12" t="s">
        <v>12</v>
      </c>
      <c r="C12" t="s">
        <v>13</v>
      </c>
      <c r="D12" t="s">
        <v>14</v>
      </c>
      <c r="E12" t="s">
        <v>15</v>
      </c>
      <c r="H12" t="s">
        <v>12</v>
      </c>
      <c r="I12" t="s">
        <v>13</v>
      </c>
      <c r="J12" t="s">
        <v>14</v>
      </c>
      <c r="K12" t="s">
        <v>15</v>
      </c>
      <c r="N12" t="s">
        <v>12</v>
      </c>
      <c r="O12" t="s">
        <v>13</v>
      </c>
      <c r="P12" t="s">
        <v>14</v>
      </c>
      <c r="Q12" t="s">
        <v>15</v>
      </c>
    </row>
    <row r="13" spans="1:48" x14ac:dyDescent="0.25">
      <c r="A13">
        <v>1980</v>
      </c>
      <c r="B13">
        <v>226.69640000000001</v>
      </c>
      <c r="C13">
        <v>0.43023329999999999</v>
      </c>
      <c r="D13">
        <v>0.71961719999999996</v>
      </c>
      <c r="E13">
        <v>1.4983880000000001</v>
      </c>
      <c r="G13">
        <v>1980</v>
      </c>
      <c r="H13">
        <f>B13/B$28</f>
        <v>2.4099873502889855</v>
      </c>
      <c r="I13">
        <f t="shared" ref="I13:K13" si="0">C13/C$28</f>
        <v>0.6789226763452737</v>
      </c>
      <c r="J13">
        <f t="shared" si="0"/>
        <v>0.94073190748836588</v>
      </c>
      <c r="K13">
        <f t="shared" si="0"/>
        <v>0.17941721746142003</v>
      </c>
      <c r="M13">
        <v>1980</v>
      </c>
      <c r="N13">
        <f>(H13/H$33)*100</f>
        <v>210.22583639589115</v>
      </c>
      <c r="O13">
        <f t="shared" ref="O13:Q13" si="1">(I13/I$33)*100</f>
        <v>65.130121485069807</v>
      </c>
      <c r="P13">
        <f t="shared" si="1"/>
        <v>66.319092640839443</v>
      </c>
      <c r="Q13">
        <f t="shared" si="1"/>
        <v>18.099743625176721</v>
      </c>
    </row>
    <row r="14" spans="1:48" x14ac:dyDescent="0.25">
      <c r="A14">
        <v>1981</v>
      </c>
      <c r="B14">
        <v>220.59209999999999</v>
      </c>
      <c r="C14">
        <v>0.49773329999999999</v>
      </c>
      <c r="D14">
        <v>0.89821390000000001</v>
      </c>
      <c r="E14">
        <v>1.704542</v>
      </c>
      <c r="G14">
        <v>1981</v>
      </c>
      <c r="H14">
        <f t="shared" ref="H14:H46" si="2">B14/B$28</f>
        <v>2.3450931314907639</v>
      </c>
      <c r="I14">
        <f t="shared" ref="I14:I46" si="3">C14/C$28</f>
        <v>0.78543995581505432</v>
      </c>
      <c r="J14">
        <f t="shared" ref="J14:J46" si="4">D14/D$28</f>
        <v>1.1742055018689999</v>
      </c>
      <c r="K14">
        <f t="shared" ref="K14:K46" si="5">E14/E$28</f>
        <v>0.20410213021335183</v>
      </c>
      <c r="M14">
        <v>1981</v>
      </c>
      <c r="N14">
        <f t="shared" ref="N14:N46" si="6">(H14/H$33)*100</f>
        <v>204.56504260687885</v>
      </c>
      <c r="O14">
        <f t="shared" ref="O14:O46" si="7">(I14/I$33)*100</f>
        <v>75.348491844226601</v>
      </c>
      <c r="P14">
        <f t="shared" ref="P14:P46" si="8">(J14/J$33)*100</f>
        <v>82.778358890518049</v>
      </c>
      <c r="Q14">
        <f t="shared" ref="Q14:Q46" si="9">(K14/K$33)*100</f>
        <v>20.589976159943877</v>
      </c>
    </row>
    <row r="15" spans="1:48" x14ac:dyDescent="0.25">
      <c r="A15">
        <v>1982</v>
      </c>
      <c r="B15">
        <v>249.077</v>
      </c>
      <c r="C15">
        <v>0.57263330000000001</v>
      </c>
      <c r="D15">
        <v>1.024373</v>
      </c>
      <c r="E15">
        <v>1.8925419999999999</v>
      </c>
      <c r="G15">
        <v>1982</v>
      </c>
      <c r="H15">
        <f t="shared" si="2"/>
        <v>2.6479133292276789</v>
      </c>
      <c r="I15">
        <f t="shared" si="3"/>
        <v>0.90363468518226286</v>
      </c>
      <c r="J15">
        <f t="shared" si="4"/>
        <v>1.3391291457035488</v>
      </c>
      <c r="K15">
        <f t="shared" si="5"/>
        <v>0.22661328011761359</v>
      </c>
      <c r="M15" s="3">
        <v>1982</v>
      </c>
      <c r="N15" s="3">
        <f t="shared" si="6"/>
        <v>230.98038015592385</v>
      </c>
      <c r="O15" s="3">
        <f t="shared" si="7"/>
        <v>86.687098361276156</v>
      </c>
      <c r="P15" s="3">
        <f t="shared" si="8"/>
        <v>94.405036296762546</v>
      </c>
      <c r="Q15" s="3">
        <f t="shared" si="9"/>
        <v>22.860917866319809</v>
      </c>
    </row>
    <row r="16" spans="1:48" x14ac:dyDescent="0.25">
      <c r="A16">
        <v>1983</v>
      </c>
      <c r="B16">
        <v>237.47710000000001</v>
      </c>
      <c r="C16">
        <v>0.65978329999999996</v>
      </c>
      <c r="D16">
        <v>1.1248830000000001</v>
      </c>
      <c r="E16">
        <v>1.9756750000000001</v>
      </c>
      <c r="G16">
        <v>1983</v>
      </c>
      <c r="H16">
        <f t="shared" si="2"/>
        <v>2.5245959220495449</v>
      </c>
      <c r="I16">
        <f t="shared" si="3"/>
        <v>1.041160328231024</v>
      </c>
      <c r="J16">
        <f t="shared" si="4"/>
        <v>1.4705225643456488</v>
      </c>
      <c r="K16">
        <f t="shared" si="5"/>
        <v>0.2365676387611827</v>
      </c>
      <c r="M16" s="3">
        <v>1983</v>
      </c>
      <c r="N16" s="3">
        <f t="shared" si="6"/>
        <v>220.22326764946723</v>
      </c>
      <c r="O16" s="3">
        <f t="shared" si="7"/>
        <v>99.880149869431918</v>
      </c>
      <c r="P16" s="3">
        <f t="shared" si="8"/>
        <v>103.66792217738183</v>
      </c>
      <c r="Q16" s="3">
        <f t="shared" si="9"/>
        <v>23.865121041192953</v>
      </c>
    </row>
    <row r="17" spans="1:17" x14ac:dyDescent="0.25">
      <c r="A17">
        <v>1984</v>
      </c>
      <c r="B17">
        <v>237.55359999999999</v>
      </c>
      <c r="C17">
        <v>0.75156659999999997</v>
      </c>
      <c r="D17">
        <v>1.271542</v>
      </c>
      <c r="E17">
        <v>2.3200419999999999</v>
      </c>
      <c r="G17">
        <v>1984</v>
      </c>
      <c r="H17">
        <f t="shared" si="2"/>
        <v>2.5254091860991594</v>
      </c>
      <c r="I17">
        <f t="shared" si="3"/>
        <v>1.1859974751459681</v>
      </c>
      <c r="J17">
        <f t="shared" si="4"/>
        <v>1.6622450534972923</v>
      </c>
      <c r="K17">
        <f t="shared" si="5"/>
        <v>0.277802198117996</v>
      </c>
      <c r="M17" s="3">
        <v>1984</v>
      </c>
      <c r="N17" s="3">
        <f t="shared" si="6"/>
        <v>220.29420956334093</v>
      </c>
      <c r="O17" s="3">
        <f t="shared" si="7"/>
        <v>113.77460545736669</v>
      </c>
      <c r="P17" s="3">
        <f t="shared" si="8"/>
        <v>117.18384676563912</v>
      </c>
      <c r="Q17" s="3">
        <f t="shared" si="9"/>
        <v>28.024894352892744</v>
      </c>
    </row>
    <row r="18" spans="1:17" x14ac:dyDescent="0.25">
      <c r="A18">
        <v>1985</v>
      </c>
      <c r="B18">
        <v>238.6232</v>
      </c>
      <c r="C18">
        <v>0.77934159999999997</v>
      </c>
      <c r="D18">
        <v>1.3219000000000001</v>
      </c>
      <c r="E18">
        <v>2.936658</v>
      </c>
      <c r="G18">
        <v>1985</v>
      </c>
      <c r="H18">
        <f t="shared" si="2"/>
        <v>2.5367799995301143</v>
      </c>
      <c r="I18">
        <f t="shared" si="3"/>
        <v>1.2298273631055703</v>
      </c>
      <c r="J18">
        <f t="shared" si="4"/>
        <v>1.7280764113321234</v>
      </c>
      <c r="K18">
        <f t="shared" si="5"/>
        <v>0.35163589604015705</v>
      </c>
      <c r="M18" s="3">
        <v>1985</v>
      </c>
      <c r="N18" s="3">
        <f t="shared" si="6"/>
        <v>221.28609807418206</v>
      </c>
      <c r="O18" s="3">
        <f t="shared" si="7"/>
        <v>117.97927563107898</v>
      </c>
      <c r="P18" s="3">
        <f t="shared" si="8"/>
        <v>121.82478206736258</v>
      </c>
      <c r="Q18" s="3">
        <f t="shared" si="9"/>
        <v>35.47329324235394</v>
      </c>
    </row>
    <row r="19" spans="1:17" x14ac:dyDescent="0.25">
      <c r="A19">
        <v>1986</v>
      </c>
      <c r="B19">
        <v>168.51920000000001</v>
      </c>
      <c r="C19">
        <v>0.68217499999999998</v>
      </c>
      <c r="D19">
        <v>1.0189919999999999</v>
      </c>
      <c r="E19">
        <v>3.4527920000000001</v>
      </c>
      <c r="G19">
        <v>1986</v>
      </c>
      <c r="H19">
        <f t="shared" si="2"/>
        <v>1.7915112030046336</v>
      </c>
      <c r="I19">
        <f t="shared" si="3"/>
        <v>1.0764951869970016</v>
      </c>
      <c r="J19">
        <f t="shared" si="4"/>
        <v>1.3320947413088304</v>
      </c>
      <c r="K19">
        <f t="shared" si="5"/>
        <v>0.41343786329912641</v>
      </c>
      <c r="M19" s="3">
        <v>1986</v>
      </c>
      <c r="N19" s="3">
        <f t="shared" si="6"/>
        <v>156.27548460745942</v>
      </c>
      <c r="O19" s="3">
        <f t="shared" si="7"/>
        <v>103.26987851493017</v>
      </c>
      <c r="P19" s="3">
        <f t="shared" si="8"/>
        <v>93.909129532026569</v>
      </c>
      <c r="Q19" s="3">
        <f t="shared" si="9"/>
        <v>41.707922107665837</v>
      </c>
    </row>
    <row r="20" spans="1:17" x14ac:dyDescent="0.25">
      <c r="A20">
        <v>1987</v>
      </c>
      <c r="B20">
        <v>144.62200000000001</v>
      </c>
      <c r="C20">
        <v>0.61160829999999999</v>
      </c>
      <c r="D20">
        <v>0.867425</v>
      </c>
      <c r="E20">
        <v>3.7221000000000002</v>
      </c>
      <c r="G20">
        <v>1987</v>
      </c>
      <c r="H20">
        <f t="shared" si="2"/>
        <v>1.5374623971686081</v>
      </c>
      <c r="I20">
        <f t="shared" si="3"/>
        <v>0.96513855136499915</v>
      </c>
      <c r="J20">
        <f t="shared" si="4"/>
        <v>1.1339561851121622</v>
      </c>
      <c r="K20">
        <f t="shared" si="5"/>
        <v>0.44568484605666325</v>
      </c>
      <c r="M20" s="3">
        <v>1987</v>
      </c>
      <c r="N20" s="3">
        <f t="shared" si="6"/>
        <v>134.1145289966959</v>
      </c>
      <c r="O20" s="3">
        <f t="shared" si="7"/>
        <v>92.58726109828558</v>
      </c>
      <c r="P20" s="3">
        <f t="shared" si="8"/>
        <v>79.940889314457976</v>
      </c>
      <c r="Q20" s="3">
        <f t="shared" si="9"/>
        <v>44.961021943095034</v>
      </c>
    </row>
    <row r="21" spans="1:17" x14ac:dyDescent="0.25">
      <c r="A21">
        <v>1988</v>
      </c>
      <c r="B21">
        <v>128.1345</v>
      </c>
      <c r="C21">
        <v>0.5621583</v>
      </c>
      <c r="D21">
        <v>0.84624169999999999</v>
      </c>
      <c r="E21">
        <v>3.7221000000000002</v>
      </c>
      <c r="G21">
        <v>1988</v>
      </c>
      <c r="H21">
        <f t="shared" si="2"/>
        <v>1.362185390397042</v>
      </c>
      <c r="I21">
        <f t="shared" si="3"/>
        <v>0.88710478144232285</v>
      </c>
      <c r="J21">
        <f t="shared" si="4"/>
        <v>1.1062639534424656</v>
      </c>
      <c r="K21">
        <f t="shared" si="5"/>
        <v>0.44568484605666325</v>
      </c>
      <c r="M21" s="3">
        <v>1988</v>
      </c>
      <c r="N21" s="3">
        <f t="shared" si="6"/>
        <v>118.82492370266715</v>
      </c>
      <c r="O21" s="3">
        <f t="shared" si="7"/>
        <v>85.101358664799605</v>
      </c>
      <c r="P21" s="3">
        <f t="shared" si="8"/>
        <v>77.988660775258651</v>
      </c>
      <c r="Q21" s="3">
        <f t="shared" si="9"/>
        <v>44.961021943095034</v>
      </c>
    </row>
    <row r="22" spans="1:17" x14ac:dyDescent="0.25">
      <c r="A22">
        <v>1989</v>
      </c>
      <c r="B22">
        <v>137.9742</v>
      </c>
      <c r="C22">
        <v>0.61140839999999996</v>
      </c>
      <c r="D22">
        <v>0.90822499999999995</v>
      </c>
      <c r="E22">
        <v>3.7651080000000001</v>
      </c>
      <c r="G22">
        <v>1989</v>
      </c>
      <c r="H22">
        <f t="shared" si="2"/>
        <v>1.4667902828022081</v>
      </c>
      <c r="I22">
        <f t="shared" si="3"/>
        <v>0.96482310241439151</v>
      </c>
      <c r="J22">
        <f t="shared" si="4"/>
        <v>1.1872926837749584</v>
      </c>
      <c r="K22">
        <f t="shared" si="5"/>
        <v>0.45083463081774028</v>
      </c>
      <c r="M22" s="3">
        <v>1989</v>
      </c>
      <c r="N22" s="3">
        <f t="shared" si="6"/>
        <v>127.94972304833232</v>
      </c>
      <c r="O22" s="3">
        <f t="shared" si="7"/>
        <v>92.556999583696012</v>
      </c>
      <c r="P22" s="3">
        <f t="shared" si="8"/>
        <v>83.700970340517713</v>
      </c>
      <c r="Q22" s="3">
        <f t="shared" si="9"/>
        <v>45.480536096860014</v>
      </c>
    </row>
    <row r="23" spans="1:17" x14ac:dyDescent="0.25">
      <c r="A23">
        <v>1990</v>
      </c>
      <c r="B23">
        <v>144.7955</v>
      </c>
      <c r="C23">
        <v>0.563025</v>
      </c>
      <c r="D23">
        <v>0.78767500000000001</v>
      </c>
      <c r="E23">
        <v>4.7832080000000001</v>
      </c>
      <c r="G23">
        <v>1990</v>
      </c>
      <c r="H23">
        <f t="shared" si="2"/>
        <v>1.5393068587713292</v>
      </c>
      <c r="I23">
        <f t="shared" si="3"/>
        <v>0.88847246331071483</v>
      </c>
      <c r="J23">
        <f t="shared" si="4"/>
        <v>1.0297016319661323</v>
      </c>
      <c r="K23">
        <f t="shared" si="5"/>
        <v>0.57274208676204297</v>
      </c>
      <c r="M23" s="3">
        <v>1990</v>
      </c>
      <c r="N23" s="3">
        <f t="shared" si="6"/>
        <v>134.27542340267092</v>
      </c>
      <c r="O23" s="3">
        <f t="shared" si="7"/>
        <v>85.232562540211177</v>
      </c>
      <c r="P23" s="3">
        <f t="shared" si="8"/>
        <v>72.591221132392633</v>
      </c>
      <c r="Q23" s="3">
        <f t="shared" si="9"/>
        <v>57.778651795058636</v>
      </c>
    </row>
    <row r="24" spans="1:17" x14ac:dyDescent="0.25">
      <c r="A24">
        <v>1991</v>
      </c>
      <c r="B24">
        <v>134.49629999999999</v>
      </c>
      <c r="C24">
        <v>0.56688329999999998</v>
      </c>
      <c r="D24">
        <v>0.80900839999999996</v>
      </c>
      <c r="E24">
        <v>5.323391</v>
      </c>
      <c r="G24">
        <v>1991</v>
      </c>
      <c r="H24">
        <f t="shared" si="2"/>
        <v>1.4298170666171692</v>
      </c>
      <c r="I24">
        <f t="shared" si="3"/>
        <v>0.89456099100520747</v>
      </c>
      <c r="J24">
        <f t="shared" si="4"/>
        <v>1.0575900844311543</v>
      </c>
      <c r="K24">
        <f t="shared" si="5"/>
        <v>0.63742368510637182</v>
      </c>
      <c r="M24" s="3">
        <v>1991</v>
      </c>
      <c r="N24" s="3">
        <f t="shared" si="6"/>
        <v>124.72450890112367</v>
      </c>
      <c r="O24" s="3">
        <f t="shared" si="7"/>
        <v>85.81664458994058</v>
      </c>
      <c r="P24" s="3">
        <f t="shared" si="8"/>
        <v>74.557282714778495</v>
      </c>
      <c r="Q24" s="3">
        <f t="shared" si="9"/>
        <v>64.303780006629225</v>
      </c>
    </row>
    <row r="25" spans="1:17" x14ac:dyDescent="0.25">
      <c r="A25">
        <v>1992</v>
      </c>
      <c r="B25">
        <v>126.673</v>
      </c>
      <c r="C25">
        <v>0.56972500000000004</v>
      </c>
      <c r="D25">
        <v>0.77263329999999997</v>
      </c>
      <c r="E25">
        <v>5.5145920000000004</v>
      </c>
      <c r="G25">
        <v>1992</v>
      </c>
      <c r="H25">
        <f t="shared" si="2"/>
        <v>1.3466483262334852</v>
      </c>
      <c r="I25">
        <f t="shared" si="3"/>
        <v>0.89904528956919683</v>
      </c>
      <c r="J25">
        <f t="shared" si="4"/>
        <v>1.0100381120657356</v>
      </c>
      <c r="K25">
        <f t="shared" si="5"/>
        <v>0.66031812325980133</v>
      </c>
      <c r="M25" s="3">
        <v>1992</v>
      </c>
      <c r="N25" s="3">
        <f t="shared" si="6"/>
        <v>117.46960857683104</v>
      </c>
      <c r="O25" s="3">
        <f t="shared" si="7"/>
        <v>86.24683041289785</v>
      </c>
      <c r="P25" s="3">
        <f t="shared" si="8"/>
        <v>71.204995378233733</v>
      </c>
      <c r="Q25" s="3">
        <f t="shared" si="9"/>
        <v>66.613388119399346</v>
      </c>
    </row>
    <row r="26" spans="1:17" x14ac:dyDescent="0.25">
      <c r="A26">
        <v>1993</v>
      </c>
      <c r="B26">
        <v>111.1756</v>
      </c>
      <c r="C26">
        <v>0.66604169999999996</v>
      </c>
      <c r="D26">
        <v>0.85368339999999998</v>
      </c>
      <c r="E26">
        <v>5.7619579999999999</v>
      </c>
      <c r="G26">
        <v>1993</v>
      </c>
      <c r="H26">
        <f t="shared" si="2"/>
        <v>1.181896976135431</v>
      </c>
      <c r="I26">
        <f t="shared" si="3"/>
        <v>1.051036294776708</v>
      </c>
      <c r="J26">
        <f t="shared" si="4"/>
        <v>1.1159922431997924</v>
      </c>
      <c r="K26">
        <f t="shared" si="5"/>
        <v>0.68993776744712909</v>
      </c>
      <c r="M26" s="3">
        <v>1993</v>
      </c>
      <c r="N26" s="3">
        <f t="shared" si="6"/>
        <v>103.09816784393151</v>
      </c>
      <c r="O26" s="3">
        <f t="shared" si="7"/>
        <v>100.82756689248002</v>
      </c>
      <c r="P26" s="3">
        <f t="shared" si="8"/>
        <v>78.674479279465245</v>
      </c>
      <c r="Q26" s="3">
        <f t="shared" si="9"/>
        <v>69.601440066949309</v>
      </c>
    </row>
    <row r="27" spans="1:17" x14ac:dyDescent="0.25">
      <c r="A27">
        <v>1994</v>
      </c>
      <c r="B27">
        <v>102.2286</v>
      </c>
      <c r="C27">
        <v>0.65325829999999996</v>
      </c>
      <c r="D27">
        <v>0.84306669999999995</v>
      </c>
      <c r="E27">
        <v>8.6187430000000003</v>
      </c>
      <c r="G27">
        <v>1994</v>
      </c>
      <c r="H27">
        <f t="shared" si="2"/>
        <v>1.0867822904896265</v>
      </c>
      <c r="I27">
        <f t="shared" si="3"/>
        <v>1.0308636578822785</v>
      </c>
      <c r="J27">
        <f t="shared" si="4"/>
        <v>1.1021133803234857</v>
      </c>
      <c r="K27">
        <f t="shared" si="5"/>
        <v>1.0320096577622697</v>
      </c>
      <c r="M27" s="3">
        <v>1994</v>
      </c>
      <c r="N27" s="3">
        <f t="shared" si="6"/>
        <v>94.801209629182452</v>
      </c>
      <c r="O27" s="3">
        <f t="shared" si="7"/>
        <v>98.892374068046763</v>
      </c>
      <c r="P27" s="3">
        <f t="shared" si="8"/>
        <v>77.696056430706207</v>
      </c>
      <c r="Q27" s="3">
        <f t="shared" si="9"/>
        <v>104.10990922997682</v>
      </c>
    </row>
    <row r="28" spans="1:17" s="1" customFormat="1" x14ac:dyDescent="0.25">
      <c r="A28" s="1">
        <v>1995</v>
      </c>
      <c r="B28" s="1">
        <v>94.065389999999994</v>
      </c>
      <c r="C28" s="1">
        <v>0.63370000000000004</v>
      </c>
      <c r="D28" s="1">
        <v>0.76495460000000004</v>
      </c>
      <c r="E28" s="1">
        <v>8.3514169999999996</v>
      </c>
      <c r="G28" s="1">
        <v>1995</v>
      </c>
      <c r="H28" s="1">
        <f t="shared" si="2"/>
        <v>1</v>
      </c>
      <c r="I28" s="1">
        <f t="shared" si="3"/>
        <v>1</v>
      </c>
      <c r="J28" s="1">
        <f t="shared" si="4"/>
        <v>1</v>
      </c>
      <c r="K28" s="1">
        <f t="shared" si="5"/>
        <v>1</v>
      </c>
      <c r="M28" s="4">
        <v>1995</v>
      </c>
      <c r="N28" s="3">
        <f t="shared" si="6"/>
        <v>87.231095370970564</v>
      </c>
      <c r="O28" s="3">
        <f t="shared" si="7"/>
        <v>95.931574764409802</v>
      </c>
      <c r="P28" s="3">
        <f t="shared" si="8"/>
        <v>70.497335226890485</v>
      </c>
      <c r="Q28" s="3">
        <f t="shared" si="9"/>
        <v>100.88075091828186</v>
      </c>
    </row>
    <row r="29" spans="1:17" x14ac:dyDescent="0.25">
      <c r="A29">
        <v>1996</v>
      </c>
      <c r="B29">
        <v>108.81699999999999</v>
      </c>
      <c r="C29">
        <v>0.64081670000000002</v>
      </c>
      <c r="D29">
        <v>0.78778999999999999</v>
      </c>
      <c r="E29">
        <v>8.3141750000000005</v>
      </c>
      <c r="G29">
        <v>1996</v>
      </c>
      <c r="H29">
        <f t="shared" si="2"/>
        <v>1.1568229292410313</v>
      </c>
      <c r="I29">
        <f t="shared" si="3"/>
        <v>1.0112303929304087</v>
      </c>
      <c r="J29">
        <f t="shared" si="4"/>
        <v>1.0298519676854025</v>
      </c>
      <c r="K29">
        <f t="shared" si="5"/>
        <v>0.99554063699609308</v>
      </c>
      <c r="M29" s="3">
        <v>1996</v>
      </c>
      <c r="N29" s="3">
        <f t="shared" si="6"/>
        <v>100.91093126794995</v>
      </c>
      <c r="O29" s="3">
        <f t="shared" si="7"/>
        <v>97.008924043446996</v>
      </c>
      <c r="P29" s="3">
        <f t="shared" si="8"/>
        <v>72.601819399990603</v>
      </c>
      <c r="Q29" s="3">
        <f t="shared" si="9"/>
        <v>100.43088702983052</v>
      </c>
    </row>
    <row r="30" spans="1:17" x14ac:dyDescent="0.25">
      <c r="A30">
        <v>1997</v>
      </c>
      <c r="B30">
        <v>120.9966</v>
      </c>
      <c r="C30">
        <v>0.61050000000000004</v>
      </c>
      <c r="D30">
        <v>0.88238039999999995</v>
      </c>
      <c r="E30">
        <v>8.2898169999999993</v>
      </c>
      <c r="G30">
        <v>1997</v>
      </c>
      <c r="H30">
        <f t="shared" si="2"/>
        <v>1.2863030706618024</v>
      </c>
      <c r="I30">
        <f t="shared" si="3"/>
        <v>0.96338961653779387</v>
      </c>
      <c r="J30">
        <f t="shared" si="4"/>
        <v>1.1535068878597501</v>
      </c>
      <c r="K30">
        <f t="shared" si="5"/>
        <v>0.99262400620158231</v>
      </c>
      <c r="M30" s="3">
        <v>1997</v>
      </c>
      <c r="N30" s="3">
        <f t="shared" si="6"/>
        <v>112.20562583287197</v>
      </c>
      <c r="O30" s="3">
        <f t="shared" si="7"/>
        <v>92.419483026151454</v>
      </c>
      <c r="P30" s="3">
        <f t="shared" si="8"/>
        <v>81.31916175997597</v>
      </c>
      <c r="Q30" s="3">
        <f t="shared" si="9"/>
        <v>100.13665512512888</v>
      </c>
    </row>
    <row r="31" spans="1:17" x14ac:dyDescent="0.25">
      <c r="A31">
        <v>1998</v>
      </c>
      <c r="B31">
        <v>130.89449999999999</v>
      </c>
      <c r="C31">
        <v>0.60356659999999995</v>
      </c>
      <c r="D31">
        <v>0.89412270000000005</v>
      </c>
      <c r="E31">
        <v>8.2789579999999994</v>
      </c>
      <c r="G31">
        <v>1998</v>
      </c>
      <c r="H31">
        <f t="shared" si="2"/>
        <v>1.3915266815988325</v>
      </c>
      <c r="I31">
        <f t="shared" si="3"/>
        <v>0.95244847719741188</v>
      </c>
      <c r="J31">
        <f t="shared" si="4"/>
        <v>1.1688572106109303</v>
      </c>
      <c r="K31">
        <f t="shared" si="5"/>
        <v>0.991323747814293</v>
      </c>
      <c r="M31" s="3">
        <v>1998</v>
      </c>
      <c r="N31" s="3">
        <f t="shared" si="6"/>
        <v>121.38439667379797</v>
      </c>
      <c r="O31" s="3">
        <f t="shared" si="7"/>
        <v>91.369882299511772</v>
      </c>
      <c r="P31" s="3">
        <f t="shared" si="8"/>
        <v>82.401318608806875</v>
      </c>
      <c r="Q31" s="3">
        <f t="shared" si="9"/>
        <v>100.00548408263134</v>
      </c>
    </row>
    <row r="32" spans="1:17" x14ac:dyDescent="0.25">
      <c r="A32">
        <v>1999</v>
      </c>
      <c r="B32">
        <v>113.88800000000001</v>
      </c>
      <c r="C32">
        <v>0.61809159999999996</v>
      </c>
      <c r="D32">
        <v>0.93855829999999996</v>
      </c>
      <c r="E32">
        <v>8.2782499999999999</v>
      </c>
      <c r="G32">
        <v>1999</v>
      </c>
      <c r="H32">
        <f t="shared" si="2"/>
        <v>1.2107322363730169</v>
      </c>
      <c r="I32">
        <f t="shared" si="3"/>
        <v>0.97536941770553875</v>
      </c>
      <c r="J32">
        <f t="shared" si="4"/>
        <v>1.2269464096300615</v>
      </c>
      <c r="K32">
        <f t="shared" si="5"/>
        <v>0.99123897178167497</v>
      </c>
      <c r="M32" s="3">
        <v>1999</v>
      </c>
      <c r="N32" s="3">
        <f t="shared" si="6"/>
        <v>105.61349917976312</v>
      </c>
      <c r="O32" s="3">
        <f t="shared" si="7"/>
        <v>93.568724217537735</v>
      </c>
      <c r="P32" s="3">
        <f t="shared" si="8"/>
        <v>86.496452345120133</v>
      </c>
      <c r="Q32" s="3">
        <f t="shared" si="9"/>
        <v>99.996931812800966</v>
      </c>
    </row>
    <row r="33" spans="1:17" x14ac:dyDescent="0.25">
      <c r="A33">
        <v>2000</v>
      </c>
      <c r="B33">
        <v>107.8347</v>
      </c>
      <c r="C33">
        <v>0.66057500000000002</v>
      </c>
      <c r="D33">
        <v>1.085083</v>
      </c>
      <c r="E33">
        <v>8.2785039999999999</v>
      </c>
      <c r="G33">
        <v>2000</v>
      </c>
      <c r="H33">
        <f t="shared" si="2"/>
        <v>1.1463801936078721</v>
      </c>
      <c r="I33">
        <f t="shared" si="3"/>
        <v>1.0424096575666719</v>
      </c>
      <c r="J33">
        <f t="shared" si="4"/>
        <v>1.4184933328069405</v>
      </c>
      <c r="K33">
        <f t="shared" si="5"/>
        <v>0.99126938578207746</v>
      </c>
      <c r="M33" s="3">
        <v>2000</v>
      </c>
      <c r="N33" s="3">
        <f t="shared" si="6"/>
        <v>100</v>
      </c>
      <c r="O33" s="3">
        <f t="shared" si="7"/>
        <v>100</v>
      </c>
      <c r="P33" s="3">
        <f t="shared" si="8"/>
        <v>100</v>
      </c>
      <c r="Q33" s="3">
        <f t="shared" si="9"/>
        <v>100</v>
      </c>
    </row>
    <row r="34" spans="1:17" x14ac:dyDescent="0.25">
      <c r="A34">
        <v>2001</v>
      </c>
      <c r="B34">
        <v>121.4838</v>
      </c>
      <c r="C34">
        <v>0.69429169999999996</v>
      </c>
      <c r="D34">
        <v>1.116625</v>
      </c>
      <c r="E34">
        <v>8.2770679999999999</v>
      </c>
      <c r="G34">
        <v>2001</v>
      </c>
      <c r="H34">
        <f t="shared" si="2"/>
        <v>1.2914824464130752</v>
      </c>
      <c r="I34">
        <f t="shared" si="3"/>
        <v>1.0956157487770237</v>
      </c>
      <c r="J34">
        <f t="shared" si="4"/>
        <v>1.4597271524349287</v>
      </c>
      <c r="K34">
        <f t="shared" si="5"/>
        <v>0.99109743891365987</v>
      </c>
      <c r="M34" s="3">
        <v>2001</v>
      </c>
      <c r="N34" s="3">
        <f t="shared" si="6"/>
        <v>112.65742845299336</v>
      </c>
      <c r="O34" s="3">
        <f t="shared" si="7"/>
        <v>105.10414411686789</v>
      </c>
      <c r="P34" s="3">
        <f t="shared" si="8"/>
        <v>102.90687440499941</v>
      </c>
      <c r="Q34" s="3">
        <f>(K34/K$33)*100</f>
        <v>99.982653870795986</v>
      </c>
    </row>
    <row r="35" spans="1:17" x14ac:dyDescent="0.25">
      <c r="A35">
        <v>2002</v>
      </c>
      <c r="B35">
        <v>125.25490000000001</v>
      </c>
      <c r="C35">
        <v>0.66654999999999998</v>
      </c>
      <c r="D35">
        <v>1.061067</v>
      </c>
      <c r="E35">
        <v>8.2769580000000005</v>
      </c>
      <c r="G35">
        <v>2002</v>
      </c>
      <c r="H35">
        <f t="shared" si="2"/>
        <v>1.3315726432431738</v>
      </c>
      <c r="I35">
        <f t="shared" si="3"/>
        <v>1.0518384093419597</v>
      </c>
      <c r="J35">
        <f t="shared" si="4"/>
        <v>1.3870980055548394</v>
      </c>
      <c r="K35">
        <f t="shared" si="5"/>
        <v>0.99108426749616274</v>
      </c>
      <c r="M35" s="3">
        <v>2002</v>
      </c>
      <c r="N35" s="3">
        <f t="shared" si="6"/>
        <v>116.15454023612067</v>
      </c>
      <c r="O35" s="3">
        <f t="shared" si="7"/>
        <v>100.90451500586607</v>
      </c>
      <c r="P35" s="3">
        <f t="shared" si="8"/>
        <v>97.786713090150698</v>
      </c>
      <c r="Q35" s="3">
        <f t="shared" si="9"/>
        <v>99.981325128308214</v>
      </c>
    </row>
    <row r="36" spans="1:17" x14ac:dyDescent="0.25">
      <c r="A36">
        <v>2003</v>
      </c>
      <c r="B36">
        <v>115.9363</v>
      </c>
      <c r="C36">
        <v>0.61228329999999997</v>
      </c>
      <c r="D36">
        <v>0.88515840000000001</v>
      </c>
      <c r="E36">
        <v>8.277037</v>
      </c>
      <c r="G36">
        <v>2003</v>
      </c>
      <c r="H36">
        <f t="shared" si="2"/>
        <v>1.2325075141877369</v>
      </c>
      <c r="I36">
        <f t="shared" si="3"/>
        <v>0.96620372415969691</v>
      </c>
      <c r="J36">
        <f t="shared" si="4"/>
        <v>1.157138475930467</v>
      </c>
      <c r="K36">
        <f t="shared" si="5"/>
        <v>0.99109372696872877</v>
      </c>
      <c r="M36" s="3">
        <v>2003</v>
      </c>
      <c r="N36" s="3">
        <f t="shared" si="6"/>
        <v>107.51298051554834</v>
      </c>
      <c r="O36" s="3">
        <f t="shared" si="7"/>
        <v>92.689444801877144</v>
      </c>
      <c r="P36" s="3">
        <f t="shared" si="8"/>
        <v>81.575179041603278</v>
      </c>
      <c r="Q36" s="3">
        <f t="shared" si="9"/>
        <v>99.982279407003972</v>
      </c>
    </row>
    <row r="37" spans="1:17" x14ac:dyDescent="0.25">
      <c r="A37">
        <v>2004</v>
      </c>
      <c r="B37">
        <v>108.1469</v>
      </c>
      <c r="C37">
        <v>0.54575830000000003</v>
      </c>
      <c r="D37">
        <v>0.80485830000000003</v>
      </c>
      <c r="E37">
        <v>8.2768010000000007</v>
      </c>
      <c r="G37">
        <v>2004</v>
      </c>
      <c r="H37">
        <f t="shared" si="2"/>
        <v>1.1496991614025096</v>
      </c>
      <c r="I37">
        <f t="shared" si="3"/>
        <v>0.86122502761559094</v>
      </c>
      <c r="J37">
        <f t="shared" si="4"/>
        <v>1.0521647951394761</v>
      </c>
      <c r="K37">
        <f t="shared" si="5"/>
        <v>0.99106546829118947</v>
      </c>
      <c r="M37" s="3">
        <v>2004</v>
      </c>
      <c r="N37" s="3">
        <f t="shared" si="6"/>
        <v>100.28951719622721</v>
      </c>
      <c r="O37" s="3">
        <f t="shared" si="7"/>
        <v>82.618673125685945</v>
      </c>
      <c r="P37" s="3">
        <f t="shared" si="8"/>
        <v>74.174814276880198</v>
      </c>
      <c r="Q37" s="3">
        <f t="shared" si="9"/>
        <v>99.979428650393842</v>
      </c>
    </row>
    <row r="38" spans="1:17" x14ac:dyDescent="0.25">
      <c r="A38">
        <v>2005</v>
      </c>
      <c r="B38">
        <v>110.13330000000001</v>
      </c>
      <c r="C38">
        <v>0.55011670000000001</v>
      </c>
      <c r="D38">
        <v>0.80462500000000003</v>
      </c>
      <c r="E38">
        <v>8.1943169999999999</v>
      </c>
      <c r="G38">
        <v>2005</v>
      </c>
      <c r="H38">
        <f t="shared" si="2"/>
        <v>1.1708163863457113</v>
      </c>
      <c r="I38">
        <f t="shared" si="3"/>
        <v>0.86810272999842197</v>
      </c>
      <c r="J38">
        <f t="shared" si="4"/>
        <v>1.0518598097194265</v>
      </c>
      <c r="K38">
        <f t="shared" si="5"/>
        <v>0.98118882101085358</v>
      </c>
      <c r="M38" s="3">
        <v>2005</v>
      </c>
      <c r="N38" s="3">
        <f t="shared" si="6"/>
        <v>102.13159585921787</v>
      </c>
      <c r="O38" s="3">
        <f t="shared" si="7"/>
        <v>83.278461946031868</v>
      </c>
      <c r="P38" s="3">
        <f t="shared" si="8"/>
        <v>74.153313617483647</v>
      </c>
      <c r="Q38" s="3">
        <f t="shared" si="9"/>
        <v>98.983065056198555</v>
      </c>
    </row>
    <row r="39" spans="1:17" x14ac:dyDescent="0.25">
      <c r="A39">
        <v>2006</v>
      </c>
      <c r="B39">
        <v>116.3544</v>
      </c>
      <c r="C39">
        <v>0.54339159999999997</v>
      </c>
      <c r="D39">
        <v>0.79669999999999996</v>
      </c>
      <c r="E39">
        <v>7.9734379999999998</v>
      </c>
      <c r="G39">
        <v>2006</v>
      </c>
      <c r="H39">
        <f t="shared" si="2"/>
        <v>1.2369522945687039</v>
      </c>
      <c r="I39">
        <f t="shared" si="3"/>
        <v>0.85749029509231489</v>
      </c>
      <c r="J39">
        <f t="shared" si="4"/>
        <v>1.0414997177610279</v>
      </c>
      <c r="K39">
        <f t="shared" si="5"/>
        <v>0.95474073441668639</v>
      </c>
      <c r="M39" s="3">
        <v>2006</v>
      </c>
      <c r="N39" s="3">
        <f t="shared" si="6"/>
        <v>107.90070357686349</v>
      </c>
      <c r="O39" s="3">
        <f t="shared" si="7"/>
        <v>82.260394353404223</v>
      </c>
      <c r="P39" s="3">
        <f t="shared" si="8"/>
        <v>73.422954741710996</v>
      </c>
      <c r="Q39" s="3">
        <f t="shared" si="9"/>
        <v>96.31496222022723</v>
      </c>
    </row>
    <row r="40" spans="1:17" x14ac:dyDescent="0.25">
      <c r="A40">
        <v>2007</v>
      </c>
      <c r="B40">
        <v>117.7551</v>
      </c>
      <c r="C40">
        <v>0.49974170000000001</v>
      </c>
      <c r="D40">
        <v>0.73049160000000002</v>
      </c>
      <c r="E40">
        <v>7.6075330000000001</v>
      </c>
      <c r="G40">
        <v>2007</v>
      </c>
      <c r="H40">
        <f t="shared" si="2"/>
        <v>1.2518429998536125</v>
      </c>
      <c r="I40">
        <f t="shared" si="3"/>
        <v>0.78860927883856713</v>
      </c>
      <c r="J40">
        <f t="shared" si="4"/>
        <v>0.95494765310255014</v>
      </c>
      <c r="K40">
        <f t="shared" si="5"/>
        <v>0.91092721151392642</v>
      </c>
      <c r="M40" s="3">
        <v>2007</v>
      </c>
      <c r="N40" s="3">
        <f t="shared" si="6"/>
        <v>109.19963610971237</v>
      </c>
      <c r="O40" s="3">
        <f t="shared" si="7"/>
        <v>75.652529992809292</v>
      </c>
      <c r="P40" s="3">
        <f t="shared" si="8"/>
        <v>67.321264824902798</v>
      </c>
      <c r="Q40" s="3">
        <f t="shared" si="9"/>
        <v>91.895021129421465</v>
      </c>
    </row>
    <row r="41" spans="1:17" x14ac:dyDescent="0.25">
      <c r="A41">
        <v>2008</v>
      </c>
      <c r="B41">
        <v>103.3882</v>
      </c>
      <c r="C41">
        <v>0.5457166</v>
      </c>
      <c r="D41">
        <v>0.683975</v>
      </c>
      <c r="E41">
        <v>6.9486549999999996</v>
      </c>
      <c r="G41">
        <v>2008</v>
      </c>
      <c r="H41">
        <f t="shared" si="2"/>
        <v>1.0991098851554222</v>
      </c>
      <c r="I41">
        <f t="shared" si="3"/>
        <v>0.86115922360738517</v>
      </c>
      <c r="J41">
        <f t="shared" si="4"/>
        <v>0.89413803119819135</v>
      </c>
      <c r="K41">
        <f t="shared" si="5"/>
        <v>0.83203305498935087</v>
      </c>
      <c r="M41" s="3">
        <v>2008</v>
      </c>
      <c r="N41" s="3">
        <f t="shared" si="6"/>
        <v>95.876559215169138</v>
      </c>
      <c r="O41" s="3">
        <f t="shared" si="7"/>
        <v>82.612360443552973</v>
      </c>
      <c r="P41" s="3">
        <f t="shared" si="8"/>
        <v>63.034348524490746</v>
      </c>
      <c r="Q41" s="3">
        <f t="shared" si="9"/>
        <v>83.936119376157819</v>
      </c>
    </row>
    <row r="42" spans="1:17" x14ac:dyDescent="0.25">
      <c r="A42">
        <v>2009</v>
      </c>
      <c r="B42">
        <v>93.571550000000002</v>
      </c>
      <c r="C42">
        <v>0.6413333</v>
      </c>
      <c r="D42">
        <v>0.71980829999999996</v>
      </c>
      <c r="E42">
        <v>6.8314170000000001</v>
      </c>
      <c r="G42">
        <v>2009</v>
      </c>
      <c r="H42">
        <f t="shared" si="2"/>
        <v>0.99475003505540149</v>
      </c>
      <c r="I42">
        <f t="shared" si="3"/>
        <v>1.0120456051759508</v>
      </c>
      <c r="J42">
        <f t="shared" si="4"/>
        <v>0.94098172623577914</v>
      </c>
      <c r="K42">
        <f t="shared" si="5"/>
        <v>0.81799495822086243</v>
      </c>
      <c r="M42" s="3">
        <v>2009</v>
      </c>
      <c r="N42" s="3">
        <f t="shared" si="6"/>
        <v>86.773135178194053</v>
      </c>
      <c r="O42" s="3">
        <f t="shared" si="7"/>
        <v>97.087128637929084</v>
      </c>
      <c r="P42" s="3">
        <f t="shared" si="8"/>
        <v>66.336704196821799</v>
      </c>
      <c r="Q42" s="3">
        <f t="shared" si="9"/>
        <v>82.5199456326892</v>
      </c>
    </row>
    <row r="43" spans="1:17" x14ac:dyDescent="0.25">
      <c r="A43">
        <v>2010</v>
      </c>
      <c r="B43">
        <v>87.760649999999998</v>
      </c>
      <c r="C43">
        <v>0.64746669999999995</v>
      </c>
      <c r="D43">
        <v>0.75504170000000004</v>
      </c>
      <c r="E43">
        <v>6.7702679999999997</v>
      </c>
      <c r="G43">
        <v>2010</v>
      </c>
      <c r="H43">
        <f t="shared" si="2"/>
        <v>0.93297492308276198</v>
      </c>
      <c r="I43">
        <f t="shared" si="3"/>
        <v>1.0217243175003943</v>
      </c>
      <c r="J43">
        <f t="shared" si="4"/>
        <v>0.98704119172562654</v>
      </c>
      <c r="K43">
        <f t="shared" si="5"/>
        <v>0.81067296723418314</v>
      </c>
      <c r="M43" s="3">
        <v>2010</v>
      </c>
      <c r="N43" s="3">
        <f t="shared" si="6"/>
        <v>81.384424494156335</v>
      </c>
      <c r="O43" s="3">
        <f t="shared" si="7"/>
        <v>98.015622752904648</v>
      </c>
      <c r="P43" s="3">
        <f t="shared" si="8"/>
        <v>69.583773775830977</v>
      </c>
      <c r="Q43" s="3">
        <f t="shared" si="9"/>
        <v>81.781297683736099</v>
      </c>
    </row>
    <row r="44" spans="1:17" x14ac:dyDescent="0.25">
      <c r="A44">
        <v>2011</v>
      </c>
      <c r="B44">
        <v>79.706739999999996</v>
      </c>
      <c r="C44">
        <v>0.6238167</v>
      </c>
      <c r="D44">
        <v>0.71916670000000005</v>
      </c>
      <c r="E44">
        <v>6.461462</v>
      </c>
      <c r="G44">
        <v>2011</v>
      </c>
      <c r="H44">
        <f t="shared" si="2"/>
        <v>0.84735459024833681</v>
      </c>
      <c r="I44">
        <f t="shared" si="3"/>
        <v>0.98440381884172312</v>
      </c>
      <c r="J44">
        <f t="shared" si="4"/>
        <v>0.94014298364896431</v>
      </c>
      <c r="K44">
        <f t="shared" si="5"/>
        <v>0.77369648767388821</v>
      </c>
      <c r="M44" s="3">
        <v>2011</v>
      </c>
      <c r="N44" s="3">
        <f t="shared" si="6"/>
        <v>73.915669074982361</v>
      </c>
      <c r="O44" s="3">
        <f t="shared" si="7"/>
        <v>94.435408545585275</v>
      </c>
      <c r="P44" s="3">
        <f t="shared" si="8"/>
        <v>66.277575079510058</v>
      </c>
      <c r="Q44" s="3">
        <f t="shared" si="9"/>
        <v>78.051082659379048</v>
      </c>
    </row>
    <row r="45" spans="1:17" x14ac:dyDescent="0.25">
      <c r="A45">
        <v>2012</v>
      </c>
      <c r="B45">
        <v>79.813580000000002</v>
      </c>
      <c r="C45">
        <v>0.63106669999999998</v>
      </c>
      <c r="D45">
        <v>0.77801670000000001</v>
      </c>
      <c r="E45">
        <v>6.3123329999999997</v>
      </c>
      <c r="G45">
        <v>2012</v>
      </c>
      <c r="H45">
        <f t="shared" si="2"/>
        <v>0.84849039588311925</v>
      </c>
      <c r="I45">
        <f t="shared" si="3"/>
        <v>0.99584456367366248</v>
      </c>
      <c r="J45">
        <f t="shared" si="4"/>
        <v>1.0170756539015517</v>
      </c>
      <c r="K45">
        <f t="shared" si="5"/>
        <v>0.75583975749265064</v>
      </c>
      <c r="M45" s="3">
        <v>2012</v>
      </c>
      <c r="N45" s="3">
        <f t="shared" si="6"/>
        <v>74.01474664463295</v>
      </c>
      <c r="O45" s="3">
        <f t="shared" si="7"/>
        <v>95.532937213791001</v>
      </c>
      <c r="P45" s="3">
        <f t="shared" si="8"/>
        <v>71.701123324206534</v>
      </c>
      <c r="Q45" s="3">
        <f t="shared" si="9"/>
        <v>76.249682309750654</v>
      </c>
    </row>
    <row r="46" spans="1:17" x14ac:dyDescent="0.25">
      <c r="A46">
        <v>2013</v>
      </c>
      <c r="B46">
        <v>97.057154545454566</v>
      </c>
      <c r="C46">
        <v>0.64239999999999997</v>
      </c>
      <c r="D46">
        <v>0.75544545454545464</v>
      </c>
      <c r="E46">
        <v>6.2094280000000008</v>
      </c>
      <c r="G46">
        <v>2013</v>
      </c>
      <c r="H46">
        <f t="shared" si="2"/>
        <v>1.0318051575128171</v>
      </c>
      <c r="I46">
        <f t="shared" si="3"/>
        <v>1.0137288937983271</v>
      </c>
      <c r="J46">
        <f t="shared" si="4"/>
        <v>0.98756900676910053</v>
      </c>
      <c r="K46">
        <f t="shared" si="5"/>
        <v>0.74351789642404409</v>
      </c>
      <c r="M46" s="3">
        <v>2013</v>
      </c>
      <c r="N46" s="3">
        <f t="shared" si="6"/>
        <v>90.005494099259863</v>
      </c>
      <c r="O46" s="3">
        <f t="shared" si="7"/>
        <v>97.248609166256657</v>
      </c>
      <c r="P46" s="3">
        <f t="shared" si="8"/>
        <v>69.62098332988856</v>
      </c>
      <c r="Q46" s="3">
        <f t="shared" si="9"/>
        <v>75.006643712438887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2013-12-06T16:45:17Z</dcterms:modified>
</cp:coreProperties>
</file>