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2016\"/>
    </mc:Choice>
  </mc:AlternateContent>
  <bookViews>
    <workbookView xWindow="360" yWindow="30" windowWidth="11595" windowHeight="9210" activeTab="1"/>
  </bookViews>
  <sheets>
    <sheet name="Feuil1" sheetId="1" r:id="rId1"/>
    <sheet name="Feuil2" sheetId="5" r:id="rId2"/>
    <sheet name="Graphique1" sheetId="6" r:id="rId3"/>
  </sheets>
  <calcPr calcId="162913"/>
</workbook>
</file>

<file path=xl/calcChain.xml><?xml version="1.0" encoding="utf-8"?>
<calcChain xmlns="http://schemas.openxmlformats.org/spreadsheetml/2006/main">
  <c r="R2" i="5" l="1"/>
  <c r="S2" i="5"/>
  <c r="T2" i="5"/>
  <c r="U2" i="5"/>
  <c r="R3" i="5"/>
  <c r="S3" i="5"/>
  <c r="T3" i="5"/>
  <c r="U3" i="5"/>
  <c r="R4" i="5"/>
  <c r="S4" i="5"/>
  <c r="T4" i="5"/>
  <c r="U4" i="5"/>
  <c r="R5" i="5"/>
  <c r="S5" i="5"/>
  <c r="T5" i="5"/>
  <c r="U5" i="5"/>
  <c r="R6" i="5"/>
  <c r="S6" i="5"/>
  <c r="T6" i="5"/>
  <c r="U6" i="5"/>
  <c r="R7" i="5"/>
  <c r="S7" i="5"/>
  <c r="T7" i="5"/>
  <c r="U7" i="5"/>
  <c r="R8" i="5"/>
  <c r="S8" i="5"/>
  <c r="T8" i="5"/>
  <c r="U8" i="5"/>
  <c r="R9" i="5"/>
  <c r="S9" i="5"/>
  <c r="T9" i="5"/>
  <c r="U9" i="5"/>
  <c r="R10" i="5"/>
  <c r="S10" i="5"/>
  <c r="T10" i="5"/>
  <c r="U10" i="5"/>
  <c r="R11" i="5"/>
  <c r="S11" i="5"/>
  <c r="T11" i="5"/>
  <c r="U11" i="5"/>
  <c r="R12" i="5"/>
  <c r="S12" i="5"/>
  <c r="T12" i="5"/>
  <c r="U12" i="5"/>
  <c r="R13" i="5"/>
  <c r="S13" i="5"/>
  <c r="T13" i="5"/>
  <c r="U13" i="5"/>
  <c r="R14" i="5"/>
  <c r="S14" i="5"/>
  <c r="T14" i="5"/>
  <c r="U14" i="5"/>
  <c r="R15" i="5"/>
  <c r="S15" i="5"/>
  <c r="T15" i="5"/>
  <c r="U15" i="5"/>
  <c r="R16" i="5"/>
  <c r="S16" i="5"/>
  <c r="T16" i="5"/>
  <c r="U16" i="5"/>
  <c r="R17" i="5"/>
  <c r="S17" i="5"/>
  <c r="T17" i="5"/>
  <c r="U17" i="5"/>
  <c r="R18" i="5"/>
  <c r="S18" i="5"/>
  <c r="T18" i="5"/>
  <c r="U18" i="5"/>
  <c r="R19" i="5"/>
  <c r="S19" i="5"/>
  <c r="T19" i="5"/>
  <c r="U19" i="5"/>
  <c r="R20" i="5"/>
  <c r="S20" i="5"/>
  <c r="T20" i="5"/>
  <c r="U20" i="5"/>
  <c r="R21" i="5"/>
  <c r="S21" i="5"/>
  <c r="T21" i="5"/>
  <c r="U21" i="5"/>
  <c r="R22" i="5"/>
  <c r="S22" i="5"/>
  <c r="T22" i="5"/>
  <c r="U22" i="5"/>
  <c r="R23" i="5"/>
  <c r="S23" i="5"/>
  <c r="T23" i="5"/>
  <c r="U23" i="5"/>
  <c r="R24" i="5"/>
  <c r="S24" i="5"/>
  <c r="T24" i="5"/>
  <c r="U24" i="5"/>
  <c r="R25" i="5"/>
  <c r="S25" i="5"/>
  <c r="T25" i="5"/>
  <c r="U25" i="5"/>
  <c r="R26" i="5"/>
  <c r="S26" i="5"/>
  <c r="T26" i="5"/>
  <c r="U26" i="5"/>
  <c r="R27" i="5"/>
  <c r="S27" i="5"/>
  <c r="T27" i="5"/>
  <c r="U27" i="5"/>
  <c r="R28" i="5"/>
  <c r="S28" i="5"/>
  <c r="T28" i="5"/>
  <c r="U28" i="5"/>
  <c r="R29" i="5"/>
  <c r="S29" i="5"/>
  <c r="T29" i="5"/>
  <c r="U29" i="5"/>
  <c r="R30" i="5"/>
  <c r="S30" i="5"/>
  <c r="T30" i="5"/>
  <c r="U30" i="5"/>
  <c r="R31" i="5"/>
  <c r="S31" i="5"/>
  <c r="T31" i="5"/>
  <c r="U31" i="5"/>
  <c r="R32" i="5"/>
  <c r="S32" i="5"/>
  <c r="T32" i="5"/>
  <c r="U32" i="5"/>
  <c r="R33" i="5"/>
  <c r="S33" i="5"/>
  <c r="T33" i="5"/>
  <c r="U33" i="5"/>
  <c r="R34" i="5"/>
  <c r="S34" i="5"/>
  <c r="T34" i="5"/>
  <c r="U34" i="5"/>
  <c r="R35" i="5"/>
  <c r="S35" i="5"/>
  <c r="T35" i="5"/>
  <c r="U35" i="5"/>
  <c r="R36" i="5"/>
  <c r="S36" i="5"/>
  <c r="T36" i="5"/>
  <c r="U36" i="5"/>
  <c r="R37" i="5"/>
  <c r="S37" i="5"/>
  <c r="T37" i="5"/>
  <c r="U37" i="5"/>
  <c r="R38" i="5"/>
  <c r="S38" i="5"/>
  <c r="T38" i="5"/>
  <c r="U38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2" i="5"/>
  <c r="F2" i="5"/>
  <c r="F3" i="5"/>
  <c r="F4" i="5"/>
  <c r="F5" i="5"/>
  <c r="F6" i="5"/>
  <c r="F7" i="5"/>
  <c r="F8" i="5"/>
  <c r="F9" i="5"/>
  <c r="F10" i="5"/>
  <c r="C36" i="5"/>
  <c r="D36" i="5"/>
  <c r="E36" i="5"/>
  <c r="F36" i="5"/>
  <c r="C37" i="5"/>
  <c r="D37" i="5"/>
  <c r="E37" i="5"/>
  <c r="F37" i="5"/>
  <c r="C38" i="5"/>
  <c r="D38" i="5"/>
  <c r="E38" i="5"/>
  <c r="F38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11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D2" i="5"/>
  <c r="E2" i="5"/>
  <c r="C2" i="5"/>
  <c r="G45" i="5"/>
  <c r="G47" i="5"/>
  <c r="H45" i="5"/>
  <c r="I45" i="5"/>
  <c r="J45" i="5"/>
  <c r="I47" i="5"/>
  <c r="H47" i="5"/>
  <c r="J47" i="5"/>
  <c r="K45" i="5"/>
  <c r="K47" i="5"/>
  <c r="L45" i="5"/>
  <c r="M45" i="5"/>
  <c r="L47" i="5"/>
  <c r="N45" i="5"/>
  <c r="M47" i="5"/>
  <c r="O45" i="5"/>
  <c r="N47" i="5"/>
  <c r="G21" i="5"/>
  <c r="P45" i="5"/>
  <c r="O47" i="5"/>
  <c r="G14" i="5"/>
  <c r="G22" i="5"/>
  <c r="G13" i="5"/>
  <c r="G15" i="5"/>
  <c r="G16" i="5"/>
  <c r="G17" i="5"/>
  <c r="G18" i="5"/>
  <c r="G19" i="5"/>
  <c r="G20" i="5"/>
  <c r="P47" i="5"/>
  <c r="Q45" i="5"/>
  <c r="G23" i="5"/>
  <c r="Q47" i="5"/>
  <c r="R45" i="5"/>
  <c r="G24" i="5"/>
  <c r="S45" i="5"/>
  <c r="R47" i="5"/>
  <c r="G25" i="5"/>
  <c r="T45" i="5"/>
  <c r="S47" i="5"/>
  <c r="G26" i="5"/>
  <c r="U45" i="5"/>
  <c r="T47" i="5"/>
  <c r="G27" i="5"/>
  <c r="U47" i="5"/>
  <c r="V45" i="5"/>
  <c r="G28" i="5"/>
  <c r="W45" i="5"/>
  <c r="V47" i="5"/>
  <c r="G29" i="5"/>
  <c r="W47" i="5"/>
  <c r="X45" i="5"/>
  <c r="G30" i="5"/>
  <c r="X47" i="5"/>
  <c r="Y45" i="5"/>
  <c r="G31" i="5"/>
  <c r="Y47" i="5"/>
  <c r="Z45" i="5"/>
  <c r="G32" i="5"/>
  <c r="Z47" i="5"/>
  <c r="AA45" i="5"/>
  <c r="G33" i="5"/>
  <c r="AB45" i="5"/>
  <c r="AA47" i="5"/>
  <c r="G34" i="5"/>
  <c r="AC45" i="5"/>
  <c r="AB47" i="5"/>
  <c r="G35" i="5"/>
  <c r="AD45" i="5"/>
  <c r="AC47" i="5"/>
  <c r="G36" i="5"/>
  <c r="AD47" i="5"/>
  <c r="AE45" i="5"/>
  <c r="G38" i="5"/>
  <c r="G37" i="5"/>
  <c r="AE47" i="5"/>
</calcChain>
</file>

<file path=xl/sharedStrings.xml><?xml version="1.0" encoding="utf-8"?>
<sst xmlns="http://schemas.openxmlformats.org/spreadsheetml/2006/main" count="142" uniqueCount="40">
  <si>
    <t>Country</t>
  </si>
  <si>
    <t>Subject Descriptor</t>
  </si>
  <si>
    <t>Units</t>
  </si>
  <si>
    <t>Scale</t>
  </si>
  <si>
    <t>Estimates Start After</t>
  </si>
  <si>
    <t>Japan</t>
  </si>
  <si>
    <t>Inflation, average consumer prices</t>
  </si>
  <si>
    <t>Index, 2000=100</t>
  </si>
  <si>
    <t>United Kingdom</t>
  </si>
  <si>
    <t>United States</t>
  </si>
  <si>
    <t>International Monetary Fund, World Economic Outlook Database, April 2009</t>
  </si>
  <si>
    <t>Country Group Name</t>
  </si>
  <si>
    <t xml:space="preserve">Euro area </t>
  </si>
  <si>
    <t>Annual percent change</t>
  </si>
  <si>
    <t>China</t>
  </si>
  <si>
    <t>Austria</t>
  </si>
  <si>
    <t>Belgium</t>
  </si>
  <si>
    <t>Cyprus</t>
  </si>
  <si>
    <t>Finland</t>
  </si>
  <si>
    <t>France</t>
  </si>
  <si>
    <t>Germany</t>
  </si>
  <si>
    <t>Greece</t>
  </si>
  <si>
    <t>Ireland</t>
  </si>
  <si>
    <t>Italy</t>
  </si>
  <si>
    <t>Luxembourg</t>
  </si>
  <si>
    <t>Malta</t>
  </si>
  <si>
    <t>Netherlands</t>
  </si>
  <si>
    <t>Portugal</t>
  </si>
  <si>
    <t>Slovak Republic</t>
  </si>
  <si>
    <t>Slovenia</t>
  </si>
  <si>
    <t>Spain</t>
  </si>
  <si>
    <t>In domestic currency</t>
  </si>
  <si>
    <t>Euro Area</t>
  </si>
  <si>
    <t>Percent change</t>
  </si>
  <si>
    <t>Index</t>
  </si>
  <si>
    <t>International Monetary Fund, World Economic Outlook Database, October 2013</t>
  </si>
  <si>
    <t>Estonia</t>
  </si>
  <si>
    <t>Inflation</t>
  </si>
  <si>
    <t>Inflation average consumer prices</t>
  </si>
  <si>
    <t>International Monetary Fund, World Economic Outlook Database, April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</si>
</sst>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4" borderId="0" xfId="0" applyFon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2" fillId="5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Inflation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Feuil2!$C$1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Feuil2!$B$2:$B$35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Feuil2!$C$2:$C$35</c:f>
              <c:numCache>
                <c:formatCode>0.00</c:formatCode>
                <c:ptCount val="34"/>
                <c:pt idx="0">
                  <c:v>75.135598336790238</c:v>
                </c:pt>
                <c:pt idx="1">
                  <c:v>78.831079041414696</c:v>
                </c:pt>
                <c:pt idx="2">
                  <c:v>80.976308024889718</c:v>
                </c:pt>
                <c:pt idx="3">
                  <c:v>82.493451355009597</c:v>
                </c:pt>
                <c:pt idx="4">
                  <c:v>84.384524748522296</c:v>
                </c:pt>
                <c:pt idx="5">
                  <c:v>86.103239753439865</c:v>
                </c:pt>
                <c:pt idx="6">
                  <c:v>86.623236247845526</c:v>
                </c:pt>
                <c:pt idx="7">
                  <c:v>86.743984497482785</c:v>
                </c:pt>
                <c:pt idx="8">
                  <c:v>87.322407564293584</c:v>
                </c:pt>
                <c:pt idx="9">
                  <c:v>89.310858578481486</c:v>
                </c:pt>
                <c:pt idx="10">
                  <c:v>92.02574664290654</c:v>
                </c:pt>
                <c:pt idx="11">
                  <c:v>95.061007079353018</c:v>
                </c:pt>
                <c:pt idx="12">
                  <c:v>96.682344463595385</c:v>
                </c:pt>
                <c:pt idx="13">
                  <c:v>97.904433603069336</c:v>
                </c:pt>
                <c:pt idx="14">
                  <c:v>98.577312961935093</c:v>
                </c:pt>
                <c:pt idx="15">
                  <c:v>98.453643383677573</c:v>
                </c:pt>
                <c:pt idx="16">
                  <c:v>98.582181842968836</c:v>
                </c:pt>
                <c:pt idx="17">
                  <c:v>100.31745104340122</c:v>
                </c:pt>
                <c:pt idx="18">
                  <c:v>100.98740907364669</c:v>
                </c:pt>
                <c:pt idx="19">
                  <c:v>100.65535138714421</c:v>
                </c:pt>
                <c:pt idx="20">
                  <c:v>100</c:v>
                </c:pt>
                <c:pt idx="21">
                  <c:v>99.196634629429454</c:v>
                </c:pt>
                <c:pt idx="22">
                  <c:v>98.303681847837723</c:v>
                </c:pt>
                <c:pt idx="23">
                  <c:v>98.058290243736181</c:v>
                </c:pt>
                <c:pt idx="24">
                  <c:v>98.048552481668665</c:v>
                </c:pt>
                <c:pt idx="25">
                  <c:v>97.780764024811816</c:v>
                </c:pt>
                <c:pt idx="26">
                  <c:v>98.017391643052591</c:v>
                </c:pt>
                <c:pt idx="27">
                  <c:v>98.077765767871227</c:v>
                </c:pt>
                <c:pt idx="28">
                  <c:v>99.428393366636485</c:v>
                </c:pt>
                <c:pt idx="29">
                  <c:v>98.092372410972501</c:v>
                </c:pt>
                <c:pt idx="30">
                  <c:v>97.385410884870439</c:v>
                </c:pt>
                <c:pt idx="31">
                  <c:v>97.103989561119064</c:v>
                </c:pt>
                <c:pt idx="32">
                  <c:v>97.067959841469246</c:v>
                </c:pt>
                <c:pt idx="33">
                  <c:v>97.413650394866252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5-44BE-830E-4CDCB520339C}"/>
            </c:ext>
          </c:extLst>
        </c:ser>
        <c:ser>
          <c:idx val="2"/>
          <c:order val="1"/>
          <c:tx>
            <c:strRef>
              <c:f>Feuil2!$D$1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Feuil2!$B$2:$B$35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Feuil2!$D$2:$D$35</c:f>
              <c:numCache>
                <c:formatCode>0.00</c:formatCode>
                <c:ptCount val="34"/>
                <c:pt idx="0">
                  <c:v>42.999229626368795</c:v>
                </c:pt>
                <c:pt idx="1">
                  <c:v>48.23914598580312</c:v>
                </c:pt>
                <c:pt idx="2">
                  <c:v>52.345512573598207</c:v>
                </c:pt>
                <c:pt idx="3">
                  <c:v>55.066582292411823</c:v>
                </c:pt>
                <c:pt idx="4">
                  <c:v>57.515269905904361</c:v>
                </c:pt>
                <c:pt idx="5">
                  <c:v>60.482584053265839</c:v>
                </c:pt>
                <c:pt idx="6">
                  <c:v>62.676773235018992</c:v>
                </c:pt>
                <c:pt idx="7">
                  <c:v>65.224508886810099</c:v>
                </c:pt>
                <c:pt idx="8">
                  <c:v>68.233093050129327</c:v>
                </c:pt>
                <c:pt idx="9">
                  <c:v>71.764430748913227</c:v>
                </c:pt>
                <c:pt idx="10">
                  <c:v>76.807626698948994</c:v>
                </c:pt>
                <c:pt idx="11">
                  <c:v>82.57442359544379</c:v>
                </c:pt>
                <c:pt idx="12">
                  <c:v>86.105761294227705</c:v>
                </c:pt>
                <c:pt idx="13">
                  <c:v>88.272437132009031</c:v>
                </c:pt>
                <c:pt idx="14">
                  <c:v>89.992021130248176</c:v>
                </c:pt>
                <c:pt idx="15">
                  <c:v>92.399438727782993</c:v>
                </c:pt>
                <c:pt idx="16">
                  <c:v>94.669289605458644</c:v>
                </c:pt>
                <c:pt idx="17">
                  <c:v>96.388873603697789</c:v>
                </c:pt>
                <c:pt idx="18">
                  <c:v>97.889726517360927</c:v>
                </c:pt>
                <c:pt idx="19">
                  <c:v>99.208991360810003</c:v>
                </c:pt>
                <c:pt idx="20">
                  <c:v>100</c:v>
                </c:pt>
                <c:pt idx="21">
                  <c:v>101.23810047873218</c:v>
                </c:pt>
                <c:pt idx="22">
                  <c:v>102.4872062950531</c:v>
                </c:pt>
                <c:pt idx="23">
                  <c:v>103.89726517360923</c:v>
                </c:pt>
                <c:pt idx="24">
                  <c:v>105.29631871457659</c:v>
                </c:pt>
                <c:pt idx="25">
                  <c:v>107.43960820998184</c:v>
                </c:pt>
                <c:pt idx="26">
                  <c:v>109.96120618499974</c:v>
                </c:pt>
                <c:pt idx="27">
                  <c:v>112.50619050239368</c:v>
                </c:pt>
                <c:pt idx="28">
                  <c:v>116.55340340064933</c:v>
                </c:pt>
                <c:pt idx="29">
                  <c:v>119.09838771804327</c:v>
                </c:pt>
                <c:pt idx="30">
                  <c:v>123.03004457161725</c:v>
                </c:pt>
                <c:pt idx="31">
                  <c:v>128.52170802839379</c:v>
                </c:pt>
                <c:pt idx="32">
                  <c:v>132.12182908710724</c:v>
                </c:pt>
                <c:pt idx="33">
                  <c:v>135.51422439883345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5-44BE-830E-4CDCB520339C}"/>
            </c:ext>
          </c:extLst>
        </c:ser>
        <c:ser>
          <c:idx val="3"/>
          <c:order val="2"/>
          <c:tx>
            <c:strRef>
              <c:f>Feuil2!$E$1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Feuil2!$B$2:$B$35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Feuil2!$E$2:$E$35</c:f>
              <c:numCache>
                <c:formatCode>0.00</c:formatCode>
                <c:ptCount val="34"/>
                <c:pt idx="0">
                  <c:v>47.84368611782196</c:v>
                </c:pt>
                <c:pt idx="1">
                  <c:v>52.809073592269094</c:v>
                </c:pt>
                <c:pt idx="2">
                  <c:v>56.0612572012637</c:v>
                </c:pt>
                <c:pt idx="3">
                  <c:v>57.832535774019703</c:v>
                </c:pt>
                <c:pt idx="4">
                  <c:v>60.35878554172087</c:v>
                </c:pt>
                <c:pt idx="5">
                  <c:v>62.488385058539301</c:v>
                </c:pt>
                <c:pt idx="6">
                  <c:v>63.703307935327999</c:v>
                </c:pt>
                <c:pt idx="7">
                  <c:v>65.982740196989411</c:v>
                </c:pt>
                <c:pt idx="8">
                  <c:v>68.687860063185283</c:v>
                </c:pt>
                <c:pt idx="9">
                  <c:v>71.978953726073215</c:v>
                </c:pt>
                <c:pt idx="10">
                  <c:v>75.879251068574604</c:v>
                </c:pt>
                <c:pt idx="11">
                  <c:v>79.078586693923057</c:v>
                </c:pt>
                <c:pt idx="12">
                  <c:v>81.483460323359964</c:v>
                </c:pt>
                <c:pt idx="13">
                  <c:v>83.903433376695773</c:v>
                </c:pt>
                <c:pt idx="14">
                  <c:v>86.081234900576092</c:v>
                </c:pt>
                <c:pt idx="15">
                  <c:v>88.4959812302546</c:v>
                </c:pt>
                <c:pt idx="16">
                  <c:v>91.094824382085122</c:v>
                </c:pt>
                <c:pt idx="17">
                  <c:v>93.224423898903552</c:v>
                </c:pt>
                <c:pt idx="18">
                  <c:v>94.666418881248831</c:v>
                </c:pt>
                <c:pt idx="19">
                  <c:v>96.742589667348071</c:v>
                </c:pt>
                <c:pt idx="20">
                  <c:v>100</c:v>
                </c:pt>
                <c:pt idx="21">
                  <c:v>102.81662330421855</c:v>
                </c:pt>
                <c:pt idx="22">
                  <c:v>104.4572337855417</c:v>
                </c:pt>
                <c:pt idx="23">
                  <c:v>106.85746143839434</c:v>
                </c:pt>
                <c:pt idx="24">
                  <c:v>109.70776807284889</c:v>
                </c:pt>
                <c:pt idx="25">
                  <c:v>113.4007387102769</c:v>
                </c:pt>
                <c:pt idx="26">
                  <c:v>117.05421854673853</c:v>
                </c:pt>
                <c:pt idx="27">
                  <c:v>120.41442111131759</c:v>
                </c:pt>
                <c:pt idx="28">
                  <c:v>125.00813045902248</c:v>
                </c:pt>
                <c:pt idx="29">
                  <c:v>124.60799572570154</c:v>
                </c:pt>
                <c:pt idx="30">
                  <c:v>126.64699869912654</c:v>
                </c:pt>
                <c:pt idx="31">
                  <c:v>130.6233739081955</c:v>
                </c:pt>
                <c:pt idx="32">
                  <c:v>133.33720498048689</c:v>
                </c:pt>
                <c:pt idx="33">
                  <c:v>135.29316112246795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5-44BE-830E-4CDCB520339C}"/>
            </c:ext>
          </c:extLst>
        </c:ser>
        <c:ser>
          <c:idx val="4"/>
          <c:order val="3"/>
          <c:tx>
            <c:strRef>
              <c:f>Feuil2!$F$1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Feuil2!$B$2:$B$35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Feuil2!$F$2:$F$35</c:f>
              <c:numCache>
                <c:formatCode>0.00</c:formatCode>
                <c:ptCount val="34"/>
                <c:pt idx="0">
                  <c:v>25.227340120589105</c:v>
                </c:pt>
                <c:pt idx="1">
                  <c:v>25.858703172877327</c:v>
                </c:pt>
                <c:pt idx="2">
                  <c:v>26.375160620737368</c:v>
                </c:pt>
                <c:pt idx="3">
                  <c:v>26.902737965800139</c:v>
                </c:pt>
                <c:pt idx="4">
                  <c:v>27.629237916378369</c:v>
                </c:pt>
                <c:pt idx="5">
                  <c:v>30.199169714342194</c:v>
                </c:pt>
                <c:pt idx="6">
                  <c:v>32.162449342690522</c:v>
                </c:pt>
                <c:pt idx="7">
                  <c:v>34.509983196599784</c:v>
                </c:pt>
                <c:pt idx="8">
                  <c:v>40.997825442324796</c:v>
                </c:pt>
                <c:pt idx="9">
                  <c:v>48.37773055253534</c:v>
                </c:pt>
                <c:pt idx="10">
                  <c:v>49.877681130769986</c:v>
                </c:pt>
                <c:pt idx="11">
                  <c:v>51.572847682119203</c:v>
                </c:pt>
                <c:pt idx="12">
                  <c:v>54.874221607195807</c:v>
                </c:pt>
                <c:pt idx="13">
                  <c:v>62.939853711574578</c:v>
                </c:pt>
                <c:pt idx="14">
                  <c:v>78.108629040229317</c:v>
                </c:pt>
                <c:pt idx="15">
                  <c:v>91.464861124839388</c:v>
                </c:pt>
                <c:pt idx="16">
                  <c:v>99.057279826035384</c:v>
                </c:pt>
                <c:pt idx="17">
                  <c:v>101.83107640604922</c:v>
                </c:pt>
                <c:pt idx="18">
                  <c:v>101.01561727784916</c:v>
                </c:pt>
                <c:pt idx="19">
                  <c:v>99.602154788969059</c:v>
                </c:pt>
                <c:pt idx="20">
                  <c:v>100</c:v>
                </c:pt>
                <c:pt idx="21">
                  <c:v>100.70055352377184</c:v>
                </c:pt>
                <c:pt idx="22">
                  <c:v>99.894978748640895</c:v>
                </c:pt>
                <c:pt idx="23">
                  <c:v>101.09345655826824</c:v>
                </c:pt>
                <c:pt idx="24">
                  <c:v>105.03607788870217</c:v>
                </c:pt>
                <c:pt idx="25">
                  <c:v>106.92646041316596</c:v>
                </c:pt>
                <c:pt idx="26">
                  <c:v>108.53019669862607</c:v>
                </c:pt>
                <c:pt idx="27">
                  <c:v>113.74048631017099</c:v>
                </c:pt>
                <c:pt idx="28">
                  <c:v>120.45072649995056</c:v>
                </c:pt>
                <c:pt idx="29">
                  <c:v>119.60684985667689</c:v>
                </c:pt>
                <c:pt idx="30">
                  <c:v>123.55441336364534</c:v>
                </c:pt>
                <c:pt idx="31">
                  <c:v>130.2263516852822</c:v>
                </c:pt>
                <c:pt idx="32">
                  <c:v>133.67228427399425</c:v>
                </c:pt>
                <c:pt idx="33">
                  <c:v>137.17999406938816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5-44BE-830E-4CDCB520339C}"/>
            </c:ext>
          </c:extLst>
        </c:ser>
        <c:ser>
          <c:idx val="5"/>
          <c:order val="4"/>
          <c:tx>
            <c:strRef>
              <c:f>Feuil2!$G$1</c:f>
              <c:strCache>
                <c:ptCount val="1"/>
                <c:pt idx="0">
                  <c:v>Euro Area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Feuil2!$B$2:$B$35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Feuil2!$G$2:$G$35</c:f>
              <c:numCache>
                <c:formatCode>General</c:formatCode>
                <c:ptCount val="34"/>
                <c:pt idx="11" formatCode="0.00">
                  <c:v>82.150192425467523</c:v>
                </c:pt>
                <c:pt idx="12" formatCode="0.00">
                  <c:v>85.126493897042209</c:v>
                </c:pt>
                <c:pt idx="13" formatCode="0.00">
                  <c:v>87.898212538329901</c:v>
                </c:pt>
                <c:pt idx="14" formatCode="0.00">
                  <c:v>90.267948348363291</c:v>
                </c:pt>
                <c:pt idx="15" formatCode="0.00">
                  <c:v>92.472291647030318</c:v>
                </c:pt>
                <c:pt idx="16" formatCode="0.00">
                  <c:v>93.956471927965154</c:v>
                </c:pt>
                <c:pt idx="17" formatCode="0.00">
                  <c:v>95.557490209617669</c:v>
                </c:pt>
                <c:pt idx="18" formatCode="0.00">
                  <c:v>96.729980614489676</c:v>
                </c:pt>
                <c:pt idx="19" formatCode="0.00">
                  <c:v>97.861721387679211</c:v>
                </c:pt>
                <c:pt idx="20" formatCode="0.00">
                  <c:v>100</c:v>
                </c:pt>
                <c:pt idx="21" formatCode="0.00">
                  <c:v>102.413</c:v>
                </c:pt>
                <c:pt idx="22" formatCode="0.00">
                  <c:v>104.73879923</c:v>
                </c:pt>
                <c:pt idx="23" formatCode="0.00">
                  <c:v>106.9571669976914</c:v>
                </c:pt>
                <c:pt idx="24" formatCode="0.00">
                  <c:v>109.28562452323114</c:v>
                </c:pt>
                <c:pt idx="25" formatCode="0.00">
                  <c:v>111.68662969400654</c:v>
                </c:pt>
                <c:pt idx="26" formatCode="0.00">
                  <c:v>114.14931987875939</c:v>
                </c:pt>
                <c:pt idx="27" formatCode="0.00">
                  <c:v>116.6206526541345</c:v>
                </c:pt>
                <c:pt idx="28" formatCode="0.00">
                  <c:v>120.51928107236223</c:v>
                </c:pt>
                <c:pt idx="29" formatCode="0.00">
                  <c:v>120.90132719336162</c:v>
                </c:pt>
                <c:pt idx="30" formatCode="0.00">
                  <c:v>122.85267461426248</c:v>
                </c:pt>
                <c:pt idx="31" formatCode="0.00">
                  <c:v>126.19918147075499</c:v>
                </c:pt>
                <c:pt idx="32" formatCode="0.00">
                  <c:v>129.35289901570917</c:v>
                </c:pt>
                <c:pt idx="33" formatCode="0.00">
                  <c:v>131.09528256545079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35-44BE-830E-4CDCB5203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44032"/>
        <c:axId val="1"/>
      </c:lineChart>
      <c:catAx>
        <c:axId val="1182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/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18244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742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zoomScale="80" zoomScaleNormal="80" workbookViewId="0">
      <pane xSplit="3" ySplit="1" topLeftCell="AF2" activePane="bottomRight" state="frozen"/>
      <selection pane="topRight" activeCell="F1" sqref="F1"/>
      <selection pane="bottomLeft" activeCell="A2" sqref="A2"/>
      <selection pane="bottomRight" activeCell="D27" sqref="D27:AN27"/>
    </sheetView>
  </sheetViews>
  <sheetFormatPr baseColWidth="10" defaultRowHeight="12.75"/>
  <cols>
    <col min="1" max="1" width="70.140625" bestFit="1" customWidth="1"/>
    <col min="2" max="2" width="31.5703125" bestFit="1" customWidth="1"/>
    <col min="3" max="3" width="21.5703125" bestFit="1" customWidth="1"/>
  </cols>
  <sheetData>
    <row r="1" spans="1:46">
      <c r="A1" t="s">
        <v>0</v>
      </c>
      <c r="B1" t="s">
        <v>1</v>
      </c>
      <c r="C1" t="s">
        <v>2</v>
      </c>
      <c r="D1">
        <v>1980</v>
      </c>
      <c r="E1">
        <v>1981</v>
      </c>
      <c r="F1">
        <v>1982</v>
      </c>
      <c r="G1">
        <v>1983</v>
      </c>
      <c r="H1">
        <v>1984</v>
      </c>
      <c r="I1">
        <v>1985</v>
      </c>
      <c r="J1">
        <v>1986</v>
      </c>
      <c r="K1">
        <v>1987</v>
      </c>
      <c r="L1">
        <v>1988</v>
      </c>
      <c r="M1">
        <v>1989</v>
      </c>
      <c r="N1">
        <v>1990</v>
      </c>
      <c r="O1">
        <v>1991</v>
      </c>
      <c r="P1">
        <v>1992</v>
      </c>
      <c r="Q1">
        <v>1993</v>
      </c>
      <c r="R1">
        <v>1994</v>
      </c>
      <c r="S1">
        <v>1995</v>
      </c>
      <c r="T1">
        <v>1996</v>
      </c>
      <c r="U1">
        <v>1997</v>
      </c>
      <c r="V1">
        <v>1998</v>
      </c>
      <c r="W1">
        <v>1999</v>
      </c>
      <c r="X1">
        <v>2000</v>
      </c>
      <c r="Y1">
        <v>2001</v>
      </c>
      <c r="Z1">
        <v>2002</v>
      </c>
      <c r="AA1">
        <v>2003</v>
      </c>
      <c r="AB1">
        <v>2004</v>
      </c>
      <c r="AC1">
        <v>2005</v>
      </c>
      <c r="AD1">
        <v>2006</v>
      </c>
      <c r="AE1">
        <v>2007</v>
      </c>
      <c r="AF1">
        <v>2008</v>
      </c>
      <c r="AG1">
        <v>2009</v>
      </c>
      <c r="AH1">
        <v>2010</v>
      </c>
      <c r="AI1">
        <v>2011</v>
      </c>
      <c r="AJ1">
        <v>2012</v>
      </c>
      <c r="AK1">
        <v>2013</v>
      </c>
      <c r="AL1">
        <v>2014</v>
      </c>
      <c r="AM1">
        <v>2015</v>
      </c>
      <c r="AN1">
        <v>2016</v>
      </c>
      <c r="AO1">
        <v>2017</v>
      </c>
      <c r="AP1">
        <v>2018</v>
      </c>
      <c r="AQ1">
        <v>2019</v>
      </c>
      <c r="AR1">
        <v>2020</v>
      </c>
      <c r="AS1">
        <v>2021</v>
      </c>
      <c r="AT1" t="s">
        <v>4</v>
      </c>
    </row>
    <row r="2" spans="1:46">
      <c r="A2" t="s">
        <v>5</v>
      </c>
      <c r="B2" t="s">
        <v>38</v>
      </c>
      <c r="C2" t="s">
        <v>34</v>
      </c>
      <c r="D2">
        <v>77.159000000000006</v>
      </c>
      <c r="E2">
        <v>80.953999999999994</v>
      </c>
      <c r="F2">
        <v>83.156999999999996</v>
      </c>
      <c r="G2">
        <v>84.715000000000003</v>
      </c>
      <c r="H2">
        <v>86.656999999999996</v>
      </c>
      <c r="I2">
        <v>88.421999999999997</v>
      </c>
      <c r="J2">
        <v>88.956000000000003</v>
      </c>
      <c r="K2">
        <v>89.08</v>
      </c>
      <c r="L2">
        <v>89.674000000000007</v>
      </c>
      <c r="M2">
        <v>91.715999999999994</v>
      </c>
      <c r="N2">
        <v>94.504000000000005</v>
      </c>
      <c r="O2">
        <v>97.620999999999995</v>
      </c>
      <c r="P2">
        <v>99.286000000000001</v>
      </c>
      <c r="Q2">
        <v>100.541</v>
      </c>
      <c r="R2">
        <v>101.232</v>
      </c>
      <c r="S2">
        <v>101.105</v>
      </c>
      <c r="T2">
        <v>101.23699999999999</v>
      </c>
      <c r="U2">
        <v>103.01900000000001</v>
      </c>
      <c r="V2">
        <v>103.70699999999999</v>
      </c>
      <c r="W2">
        <v>103.366</v>
      </c>
      <c r="X2">
        <v>102.693</v>
      </c>
      <c r="Y2">
        <v>101.86799999999999</v>
      </c>
      <c r="Z2">
        <v>100.95099999999999</v>
      </c>
      <c r="AA2">
        <v>100.699</v>
      </c>
      <c r="AB2">
        <v>100.68899999999999</v>
      </c>
      <c r="AC2">
        <v>100.414</v>
      </c>
      <c r="AD2">
        <v>100.657</v>
      </c>
      <c r="AE2">
        <v>100.71899999999999</v>
      </c>
      <c r="AF2">
        <v>102.10599999999999</v>
      </c>
      <c r="AG2">
        <v>100.73399999999999</v>
      </c>
      <c r="AH2">
        <v>100.008</v>
      </c>
      <c r="AI2">
        <v>99.718999999999994</v>
      </c>
      <c r="AJ2">
        <v>99.682000000000002</v>
      </c>
      <c r="AK2">
        <v>100.03700000000001</v>
      </c>
      <c r="AL2">
        <v>102.786</v>
      </c>
      <c r="AM2">
        <v>103.598</v>
      </c>
      <c r="AN2">
        <v>103.407</v>
      </c>
      <c r="AO2">
        <v>104.66500000000001</v>
      </c>
      <c r="AP2">
        <v>105.687</v>
      </c>
      <c r="AQ2">
        <v>106.66800000000001</v>
      </c>
      <c r="AR2">
        <v>107.739</v>
      </c>
      <c r="AS2">
        <v>109.051</v>
      </c>
      <c r="AT2">
        <v>2015</v>
      </c>
    </row>
    <row r="3" spans="1:46">
      <c r="A3" t="s">
        <v>8</v>
      </c>
      <c r="B3" t="s">
        <v>38</v>
      </c>
      <c r="C3" t="s">
        <v>34</v>
      </c>
      <c r="D3">
        <v>31.257000000000001</v>
      </c>
      <c r="E3">
        <v>35.066000000000003</v>
      </c>
      <c r="F3">
        <v>38.051000000000002</v>
      </c>
      <c r="G3">
        <v>40.029000000000003</v>
      </c>
      <c r="H3">
        <v>41.808999999999997</v>
      </c>
      <c r="I3">
        <v>43.966000000000001</v>
      </c>
      <c r="J3">
        <v>45.561</v>
      </c>
      <c r="K3">
        <v>47.412999999999997</v>
      </c>
      <c r="L3">
        <v>49.6</v>
      </c>
      <c r="M3">
        <v>52.167000000000002</v>
      </c>
      <c r="N3">
        <v>55.832999999999998</v>
      </c>
      <c r="O3">
        <v>60.024999999999999</v>
      </c>
      <c r="P3">
        <v>62.591999999999999</v>
      </c>
      <c r="Q3">
        <v>64.167000000000002</v>
      </c>
      <c r="R3">
        <v>65.417000000000002</v>
      </c>
      <c r="S3">
        <v>67.167000000000002</v>
      </c>
      <c r="T3">
        <v>68.816999999999993</v>
      </c>
      <c r="U3">
        <v>70.066999999999993</v>
      </c>
      <c r="V3">
        <v>71.158000000000001</v>
      </c>
      <c r="W3">
        <v>72.117000000000004</v>
      </c>
      <c r="X3">
        <v>72.691999999999993</v>
      </c>
      <c r="Y3">
        <v>73.591999999999999</v>
      </c>
      <c r="Z3">
        <v>74.5</v>
      </c>
      <c r="AA3">
        <v>75.525000000000006</v>
      </c>
      <c r="AB3">
        <v>76.542000000000002</v>
      </c>
      <c r="AC3">
        <v>78.099999999999994</v>
      </c>
      <c r="AD3">
        <v>79.933000000000007</v>
      </c>
      <c r="AE3">
        <v>81.783000000000001</v>
      </c>
      <c r="AF3">
        <v>84.724999999999994</v>
      </c>
      <c r="AG3">
        <v>86.575000000000003</v>
      </c>
      <c r="AH3">
        <v>89.433000000000007</v>
      </c>
      <c r="AI3">
        <v>93.424999999999997</v>
      </c>
      <c r="AJ3">
        <v>96.042000000000002</v>
      </c>
      <c r="AK3">
        <v>98.507999999999996</v>
      </c>
      <c r="AL3">
        <v>99.957999999999998</v>
      </c>
      <c r="AM3">
        <v>100.008</v>
      </c>
      <c r="AN3">
        <v>100.78400000000001</v>
      </c>
      <c r="AO3">
        <v>102.67400000000001</v>
      </c>
      <c r="AP3">
        <v>104.72799999999999</v>
      </c>
      <c r="AQ3">
        <v>106.822</v>
      </c>
      <c r="AR3">
        <v>108.959</v>
      </c>
      <c r="AS3">
        <v>111.13800000000001</v>
      </c>
      <c r="AT3">
        <v>2015</v>
      </c>
    </row>
    <row r="4" spans="1:46">
      <c r="A4" t="s">
        <v>9</v>
      </c>
      <c r="B4" t="s">
        <v>38</v>
      </c>
      <c r="C4" t="s">
        <v>34</v>
      </c>
      <c r="D4">
        <v>82.382999999999996</v>
      </c>
      <c r="E4">
        <v>90.933000000000007</v>
      </c>
      <c r="F4">
        <v>96.533000000000001</v>
      </c>
      <c r="G4">
        <v>99.582999999999998</v>
      </c>
      <c r="H4">
        <v>103.93300000000001</v>
      </c>
      <c r="I4">
        <v>107.6</v>
      </c>
      <c r="J4">
        <v>109.69199999999999</v>
      </c>
      <c r="K4">
        <v>113.617</v>
      </c>
      <c r="L4">
        <v>118.27500000000001</v>
      </c>
      <c r="M4">
        <v>123.94199999999999</v>
      </c>
      <c r="N4">
        <v>130.65799999999999</v>
      </c>
      <c r="O4">
        <v>136.167</v>
      </c>
      <c r="P4">
        <v>140.30799999999999</v>
      </c>
      <c r="Q4">
        <v>144.47499999999999</v>
      </c>
      <c r="R4">
        <v>148.22499999999999</v>
      </c>
      <c r="S4">
        <v>152.38300000000001</v>
      </c>
      <c r="T4">
        <v>156.858</v>
      </c>
      <c r="U4">
        <v>160.52500000000001</v>
      </c>
      <c r="V4">
        <v>163.00800000000001</v>
      </c>
      <c r="W4">
        <v>166.583</v>
      </c>
      <c r="X4">
        <v>172.19200000000001</v>
      </c>
      <c r="Y4">
        <v>177.042</v>
      </c>
      <c r="Z4">
        <v>179.86699999999999</v>
      </c>
      <c r="AA4">
        <v>184</v>
      </c>
      <c r="AB4">
        <v>188.90799999999999</v>
      </c>
      <c r="AC4">
        <v>195.267</v>
      </c>
      <c r="AD4">
        <v>201.55799999999999</v>
      </c>
      <c r="AE4">
        <v>207.34399999999999</v>
      </c>
      <c r="AF4">
        <v>215.25399999999999</v>
      </c>
      <c r="AG4">
        <v>214.565</v>
      </c>
      <c r="AH4">
        <v>218.07599999999999</v>
      </c>
      <c r="AI4">
        <v>224.923</v>
      </c>
      <c r="AJ4">
        <v>229.596</v>
      </c>
      <c r="AK4">
        <v>232.964</v>
      </c>
      <c r="AL4">
        <v>236.715</v>
      </c>
      <c r="AM4">
        <v>236.995</v>
      </c>
      <c r="AN4">
        <v>238.93100000000001</v>
      </c>
      <c r="AO4">
        <v>242.607</v>
      </c>
      <c r="AP4">
        <v>248.36</v>
      </c>
      <c r="AQ4">
        <v>254.53700000000001</v>
      </c>
      <c r="AR4">
        <v>260.48500000000001</v>
      </c>
      <c r="AS4">
        <v>266.11900000000003</v>
      </c>
      <c r="AT4">
        <v>2015</v>
      </c>
    </row>
    <row r="6" spans="1:46">
      <c r="A6" t="s">
        <v>39</v>
      </c>
    </row>
    <row r="9" spans="1:46" s="7" customFormat="1">
      <c r="A9" s="6" t="s">
        <v>11</v>
      </c>
      <c r="B9" s="6" t="s">
        <v>1</v>
      </c>
      <c r="C9" s="6" t="s">
        <v>2</v>
      </c>
      <c r="D9" s="6">
        <v>1980</v>
      </c>
      <c r="E9" s="6">
        <v>1981</v>
      </c>
      <c r="F9" s="6">
        <v>1982</v>
      </c>
      <c r="G9" s="6">
        <v>1983</v>
      </c>
      <c r="H9" s="6">
        <v>1984</v>
      </c>
      <c r="I9" s="6">
        <v>1985</v>
      </c>
      <c r="J9" s="6">
        <v>1986</v>
      </c>
      <c r="K9" s="6">
        <v>1987</v>
      </c>
      <c r="L9" s="6">
        <v>1988</v>
      </c>
      <c r="M9" s="6">
        <v>1989</v>
      </c>
      <c r="N9" s="6">
        <v>1990</v>
      </c>
      <c r="O9" s="6">
        <v>1991</v>
      </c>
      <c r="P9" s="6">
        <v>1992</v>
      </c>
      <c r="Q9" s="6">
        <v>1993</v>
      </c>
      <c r="R9" s="6">
        <v>1994</v>
      </c>
      <c r="S9" s="6">
        <v>1995</v>
      </c>
      <c r="T9" s="6">
        <v>1996</v>
      </c>
      <c r="U9" s="6">
        <v>1997</v>
      </c>
      <c r="V9" s="6">
        <v>1998</v>
      </c>
      <c r="W9" s="6">
        <v>1999</v>
      </c>
      <c r="X9" s="6">
        <v>2000</v>
      </c>
      <c r="Y9" s="6">
        <v>2001</v>
      </c>
      <c r="Z9" s="6">
        <v>2002</v>
      </c>
      <c r="AA9" s="6">
        <v>2003</v>
      </c>
      <c r="AB9" s="6">
        <v>2004</v>
      </c>
      <c r="AC9" s="6">
        <v>2005</v>
      </c>
      <c r="AD9" s="6">
        <v>2006</v>
      </c>
      <c r="AE9" s="6">
        <v>2007</v>
      </c>
      <c r="AF9" s="6">
        <v>2008</v>
      </c>
      <c r="AG9" s="6">
        <v>2009</v>
      </c>
      <c r="AH9" s="6">
        <v>2010</v>
      </c>
      <c r="AI9" s="6">
        <v>2011</v>
      </c>
      <c r="AJ9" s="6">
        <v>2012</v>
      </c>
      <c r="AK9" s="6">
        <v>2013</v>
      </c>
      <c r="AL9" s="6">
        <v>2014</v>
      </c>
      <c r="AM9" s="6">
        <v>2015</v>
      </c>
      <c r="AN9" s="6">
        <v>2016</v>
      </c>
      <c r="AO9" s="6">
        <v>2017</v>
      </c>
      <c r="AP9" s="6">
        <v>2018</v>
      </c>
      <c r="AQ9" s="6">
        <v>2019</v>
      </c>
      <c r="AR9" s="6">
        <v>2020</v>
      </c>
      <c r="AS9" s="6">
        <v>2021</v>
      </c>
      <c r="AT9" s="6" t="s">
        <v>4</v>
      </c>
    </row>
    <row r="10" spans="1:46" s="7" customFormat="1">
      <c r="A10" s="7" t="s">
        <v>12</v>
      </c>
      <c r="B10" s="7" t="s">
        <v>38</v>
      </c>
      <c r="C10" s="7" t="s">
        <v>33</v>
      </c>
      <c r="P10" s="7">
        <v>3.6230000000000002</v>
      </c>
      <c r="Q10" s="7">
        <v>3.2559999999999998</v>
      </c>
      <c r="R10" s="7">
        <v>2.6960000000000002</v>
      </c>
      <c r="S10" s="7">
        <v>2.4420000000000002</v>
      </c>
      <c r="T10" s="7">
        <v>1.605</v>
      </c>
      <c r="U10" s="7">
        <v>1.704</v>
      </c>
      <c r="V10" s="7">
        <v>1.2270000000000001</v>
      </c>
      <c r="W10" s="7">
        <v>1.17</v>
      </c>
      <c r="X10" s="7">
        <v>2.1850000000000001</v>
      </c>
      <c r="Y10" s="7">
        <v>2.4129999999999998</v>
      </c>
      <c r="Z10" s="7">
        <v>2.2709999999999999</v>
      </c>
      <c r="AA10" s="7">
        <v>2.1179999999999999</v>
      </c>
      <c r="AB10" s="7">
        <v>2.177</v>
      </c>
      <c r="AC10" s="7">
        <v>2.1970000000000001</v>
      </c>
      <c r="AD10" s="7">
        <v>2.2050000000000001</v>
      </c>
      <c r="AE10" s="7">
        <v>2.165</v>
      </c>
      <c r="AF10" s="7">
        <v>3.343</v>
      </c>
      <c r="AG10" s="7">
        <v>0.317</v>
      </c>
      <c r="AH10" s="7">
        <v>1.6140000000000001</v>
      </c>
      <c r="AI10" s="7">
        <v>2.7240000000000002</v>
      </c>
      <c r="AJ10" s="7">
        <v>2.4990000000000001</v>
      </c>
      <c r="AK10" s="7">
        <v>1.347</v>
      </c>
      <c r="AL10" s="7">
        <v>0.43099999999999999</v>
      </c>
      <c r="AM10" s="7">
        <v>3.3000000000000002E-2</v>
      </c>
      <c r="AN10" s="7">
        <v>0.36299999999999999</v>
      </c>
      <c r="AO10" s="7">
        <v>1.1279999999999999</v>
      </c>
      <c r="AP10" s="7">
        <v>1.3280000000000001</v>
      </c>
      <c r="AQ10" s="7">
        <v>1.4830000000000001</v>
      </c>
      <c r="AR10" s="7">
        <v>1.593</v>
      </c>
      <c r="AS10" s="7">
        <v>1.7030000000000001</v>
      </c>
    </row>
    <row r="11" spans="1:46" s="7" customFormat="1"/>
    <row r="12" spans="1:46" s="7" customFormat="1">
      <c r="A12" s="7" t="s">
        <v>39</v>
      </c>
    </row>
    <row r="14" spans="1:46" s="4" customFormat="1">
      <c r="A14" s="4" t="s">
        <v>11</v>
      </c>
      <c r="B14" s="4" t="s">
        <v>1</v>
      </c>
      <c r="C14" s="4" t="s">
        <v>2</v>
      </c>
      <c r="D14" s="4">
        <v>1992</v>
      </c>
      <c r="E14" s="4">
        <v>1993</v>
      </c>
      <c r="F14" s="4">
        <v>1994</v>
      </c>
      <c r="G14" s="4">
        <v>1995</v>
      </c>
      <c r="H14" s="4">
        <v>1996</v>
      </c>
      <c r="I14" s="4">
        <v>1997</v>
      </c>
      <c r="J14" s="4">
        <v>1998</v>
      </c>
      <c r="K14" s="4">
        <v>1999</v>
      </c>
      <c r="L14" s="4">
        <v>2000</v>
      </c>
      <c r="M14" s="4">
        <v>2001</v>
      </c>
      <c r="N14" s="4">
        <v>2002</v>
      </c>
      <c r="O14" s="4">
        <v>2003</v>
      </c>
      <c r="P14" s="4">
        <v>2004</v>
      </c>
      <c r="Q14" s="4">
        <v>2005</v>
      </c>
      <c r="R14" s="4">
        <v>2006</v>
      </c>
      <c r="S14" s="4">
        <v>2007</v>
      </c>
      <c r="T14" s="4">
        <v>2008</v>
      </c>
      <c r="U14" s="4">
        <v>2009</v>
      </c>
      <c r="V14" s="4">
        <v>2010</v>
      </c>
      <c r="W14" s="4">
        <v>2011</v>
      </c>
      <c r="X14" s="4">
        <v>2012</v>
      </c>
      <c r="Y14" s="4">
        <v>2013</v>
      </c>
      <c r="Z14" s="4">
        <v>2014</v>
      </c>
      <c r="AA14" s="4">
        <v>2015</v>
      </c>
      <c r="AB14" s="4">
        <v>2016</v>
      </c>
      <c r="AC14" s="4">
        <v>2017</v>
      </c>
      <c r="AD14" s="4">
        <v>2018</v>
      </c>
      <c r="AE14" s="4" t="s">
        <v>4</v>
      </c>
    </row>
    <row r="15" spans="1:46" s="4" customFormat="1">
      <c r="A15" s="4" t="s">
        <v>12</v>
      </c>
      <c r="B15" s="4" t="s">
        <v>6</v>
      </c>
      <c r="C15" s="4" t="s">
        <v>33</v>
      </c>
      <c r="D15" s="4">
        <v>3.6230000000000002</v>
      </c>
      <c r="E15" s="4">
        <v>3.2559999999999998</v>
      </c>
      <c r="F15" s="4">
        <v>2.6960000000000002</v>
      </c>
      <c r="G15" s="4">
        <v>2.4420000000000002</v>
      </c>
      <c r="H15" s="4">
        <v>1.627</v>
      </c>
      <c r="I15" s="4">
        <v>1.6850000000000001</v>
      </c>
      <c r="J15" s="4">
        <v>1.21</v>
      </c>
      <c r="K15" s="4">
        <v>1.1759999999999999</v>
      </c>
      <c r="L15" s="4">
        <v>2.194</v>
      </c>
      <c r="M15" s="4">
        <v>2.4279999999999999</v>
      </c>
      <c r="N15" s="4">
        <v>2.254</v>
      </c>
      <c r="O15" s="4">
        <v>2.1309999999999998</v>
      </c>
      <c r="P15" s="4">
        <v>2.181</v>
      </c>
      <c r="Q15" s="4">
        <v>2.1779999999999999</v>
      </c>
      <c r="R15" s="4">
        <v>2.2029999999999998</v>
      </c>
      <c r="S15" s="4">
        <v>2.141</v>
      </c>
      <c r="T15" s="4">
        <v>3.2919999999999998</v>
      </c>
      <c r="U15" s="4">
        <v>0.29499999999999998</v>
      </c>
      <c r="V15" s="4">
        <v>1.6240000000000001</v>
      </c>
      <c r="W15" s="4">
        <v>2.7160000000000002</v>
      </c>
      <c r="X15" s="4">
        <v>2.496</v>
      </c>
      <c r="Y15" s="4">
        <v>1.506</v>
      </c>
      <c r="Z15" s="4">
        <v>1.4690000000000001</v>
      </c>
      <c r="AA15" s="4">
        <v>1.429</v>
      </c>
      <c r="AB15" s="4">
        <v>1.51</v>
      </c>
      <c r="AC15" s="4">
        <v>1.579</v>
      </c>
      <c r="AD15" s="4">
        <v>1.625</v>
      </c>
    </row>
    <row r="16" spans="1:46" s="4" customFormat="1"/>
    <row r="17" spans="1:46" s="4" customFormat="1">
      <c r="A17" s="4" t="s">
        <v>35</v>
      </c>
    </row>
    <row r="20" spans="1:46" s="3" customFormat="1">
      <c r="A20" s="3" t="s">
        <v>11</v>
      </c>
      <c r="B20" s="3" t="s">
        <v>1</v>
      </c>
      <c r="C20" s="3" t="s">
        <v>2</v>
      </c>
      <c r="D20" s="3">
        <v>1992</v>
      </c>
      <c r="E20" s="3">
        <v>1993</v>
      </c>
      <c r="F20" s="3">
        <v>1994</v>
      </c>
      <c r="G20" s="3">
        <v>1995</v>
      </c>
      <c r="H20" s="3">
        <v>1996</v>
      </c>
      <c r="I20" s="3">
        <v>1997</v>
      </c>
      <c r="J20" s="3">
        <v>1998</v>
      </c>
      <c r="K20" s="3">
        <v>1999</v>
      </c>
      <c r="L20" s="3">
        <v>2000</v>
      </c>
      <c r="M20" s="3">
        <v>2001</v>
      </c>
      <c r="N20" s="3">
        <v>2002</v>
      </c>
      <c r="O20" s="3">
        <v>2003</v>
      </c>
      <c r="P20" s="3">
        <v>2004</v>
      </c>
      <c r="Q20" s="3">
        <v>2005</v>
      </c>
      <c r="R20" s="3">
        <v>2006</v>
      </c>
      <c r="S20" s="3">
        <v>2007</v>
      </c>
      <c r="T20" s="3">
        <v>2008</v>
      </c>
      <c r="U20" s="3">
        <v>2009</v>
      </c>
      <c r="V20" s="3">
        <v>2010</v>
      </c>
      <c r="W20" s="3">
        <v>2011</v>
      </c>
      <c r="X20" s="3">
        <v>2012</v>
      </c>
      <c r="Y20" s="3">
        <v>2013</v>
      </c>
      <c r="Z20" s="3">
        <v>2014</v>
      </c>
      <c r="AA20" s="3" t="s">
        <v>4</v>
      </c>
    </row>
    <row r="21" spans="1:46" s="3" customFormat="1">
      <c r="A21" s="3" t="s">
        <v>12</v>
      </c>
      <c r="B21" s="3" t="s">
        <v>6</v>
      </c>
      <c r="C21" s="3" t="s">
        <v>13</v>
      </c>
      <c r="D21" s="3">
        <v>3.6</v>
      </c>
      <c r="E21" s="3">
        <v>3.3</v>
      </c>
      <c r="F21" s="3">
        <v>2.7</v>
      </c>
      <c r="G21" s="3">
        <v>2.4</v>
      </c>
      <c r="H21" s="3">
        <v>2.2000000000000002</v>
      </c>
      <c r="I21" s="3">
        <v>1.6</v>
      </c>
      <c r="J21" s="3">
        <v>1.1000000000000001</v>
      </c>
      <c r="K21" s="3">
        <v>1.1000000000000001</v>
      </c>
      <c r="L21" s="3">
        <v>2.194</v>
      </c>
      <c r="M21" s="3">
        <v>2.42</v>
      </c>
      <c r="N21" s="3">
        <v>2.2629999999999999</v>
      </c>
      <c r="O21" s="3">
        <v>2.1080000000000001</v>
      </c>
      <c r="P21" s="3">
        <v>2.1829999999999998</v>
      </c>
      <c r="Q21" s="3">
        <v>2.1859999999999999</v>
      </c>
      <c r="R21" s="3">
        <v>2.202</v>
      </c>
      <c r="S21" s="3">
        <v>2.1459999999999999</v>
      </c>
      <c r="T21" s="3">
        <v>3.2890000000000001</v>
      </c>
      <c r="U21" s="3">
        <v>0.42699999999999999</v>
      </c>
      <c r="V21" s="3">
        <v>0.61</v>
      </c>
      <c r="W21" s="3">
        <v>0.876</v>
      </c>
      <c r="X21" s="3">
        <v>1.153</v>
      </c>
      <c r="Y21" s="3">
        <v>1.34</v>
      </c>
      <c r="Z21" s="3">
        <v>1.504</v>
      </c>
    </row>
    <row r="22" spans="1:46" s="3" customFormat="1"/>
    <row r="23" spans="1:46" s="3" customFormat="1">
      <c r="A23" s="3" t="s">
        <v>10</v>
      </c>
    </row>
    <row r="26" spans="1:46" s="7" customFormat="1">
      <c r="A26" s="7" t="s">
        <v>0</v>
      </c>
      <c r="B26" s="7" t="s">
        <v>1</v>
      </c>
      <c r="C26" s="7" t="s">
        <v>2</v>
      </c>
      <c r="D26" s="7">
        <v>1980</v>
      </c>
      <c r="E26" s="7">
        <v>1981</v>
      </c>
      <c r="F26" s="7">
        <v>1982</v>
      </c>
      <c r="G26" s="7">
        <v>1983</v>
      </c>
      <c r="H26" s="7">
        <v>1984</v>
      </c>
      <c r="I26" s="7">
        <v>1985</v>
      </c>
      <c r="J26" s="7">
        <v>1986</v>
      </c>
      <c r="K26" s="7">
        <v>1987</v>
      </c>
      <c r="L26" s="7">
        <v>1988</v>
      </c>
      <c r="M26" s="7">
        <v>1989</v>
      </c>
      <c r="N26" s="7">
        <v>1990</v>
      </c>
      <c r="O26" s="7">
        <v>1991</v>
      </c>
      <c r="P26" s="7">
        <v>1992</v>
      </c>
      <c r="Q26" s="7">
        <v>1993</v>
      </c>
      <c r="R26" s="7">
        <v>1994</v>
      </c>
      <c r="S26" s="7">
        <v>1995</v>
      </c>
      <c r="T26" s="7">
        <v>1996</v>
      </c>
      <c r="U26" s="7">
        <v>1997</v>
      </c>
      <c r="V26" s="7">
        <v>1998</v>
      </c>
      <c r="W26" s="7">
        <v>1999</v>
      </c>
      <c r="X26" s="7">
        <v>2000</v>
      </c>
      <c r="Y26" s="7">
        <v>2001</v>
      </c>
      <c r="Z26" s="7">
        <v>2002</v>
      </c>
      <c r="AA26" s="7">
        <v>2003</v>
      </c>
      <c r="AB26" s="7">
        <v>2004</v>
      </c>
      <c r="AC26" s="7">
        <v>2005</v>
      </c>
      <c r="AD26" s="7">
        <v>2006</v>
      </c>
      <c r="AE26" s="7">
        <v>2007</v>
      </c>
      <c r="AF26" s="7">
        <v>2008</v>
      </c>
      <c r="AG26" s="7">
        <v>2009</v>
      </c>
      <c r="AH26" s="7">
        <v>2010</v>
      </c>
      <c r="AI26" s="7">
        <v>2011</v>
      </c>
      <c r="AJ26" s="7">
        <v>2012</v>
      </c>
      <c r="AK26" s="7">
        <v>2013</v>
      </c>
      <c r="AL26" s="7">
        <v>2014</v>
      </c>
      <c r="AM26" s="7">
        <v>2015</v>
      </c>
      <c r="AN26" s="7">
        <v>2016</v>
      </c>
      <c r="AO26" s="7">
        <v>2017</v>
      </c>
      <c r="AP26" s="7">
        <v>2018</v>
      </c>
      <c r="AQ26" s="7">
        <v>2019</v>
      </c>
      <c r="AR26" s="7">
        <v>2020</v>
      </c>
      <c r="AS26" s="7">
        <v>2021</v>
      </c>
      <c r="AT26" s="7" t="s">
        <v>4</v>
      </c>
    </row>
    <row r="27" spans="1:46" s="7" customFormat="1">
      <c r="A27" s="7" t="s">
        <v>14</v>
      </c>
      <c r="B27" s="7" t="s">
        <v>38</v>
      </c>
      <c r="C27" s="7" t="s">
        <v>34</v>
      </c>
      <c r="D27" s="7">
        <v>20.417999999999999</v>
      </c>
      <c r="E27" s="7">
        <v>20.928999999999998</v>
      </c>
      <c r="F27" s="7">
        <v>21.347000000000001</v>
      </c>
      <c r="G27" s="7">
        <v>21.774000000000001</v>
      </c>
      <c r="H27" s="7">
        <v>22.361999999999998</v>
      </c>
      <c r="I27" s="7">
        <v>24.442</v>
      </c>
      <c r="J27" s="7">
        <v>26.030999999999999</v>
      </c>
      <c r="K27" s="7">
        <v>27.931000000000001</v>
      </c>
      <c r="L27" s="7">
        <v>33.182000000000002</v>
      </c>
      <c r="M27" s="7">
        <v>39.155000000000001</v>
      </c>
      <c r="N27" s="7">
        <v>40.369</v>
      </c>
      <c r="O27" s="7">
        <v>41.741</v>
      </c>
      <c r="P27" s="7">
        <v>44.412999999999997</v>
      </c>
      <c r="Q27" s="7">
        <v>50.941000000000003</v>
      </c>
      <c r="R27" s="7">
        <v>63.218000000000004</v>
      </c>
      <c r="S27" s="7">
        <v>74.028000000000006</v>
      </c>
      <c r="T27" s="7">
        <v>80.173000000000002</v>
      </c>
      <c r="U27" s="7">
        <v>82.418000000000006</v>
      </c>
      <c r="V27" s="7">
        <v>81.757999999999996</v>
      </c>
      <c r="W27" s="7">
        <v>80.614000000000004</v>
      </c>
      <c r="X27" s="7">
        <v>80.936000000000007</v>
      </c>
      <c r="Y27" s="7">
        <v>81.503</v>
      </c>
      <c r="Z27" s="7">
        <v>80.850999999999999</v>
      </c>
      <c r="AA27" s="7">
        <v>81.820999999999998</v>
      </c>
      <c r="AB27" s="7">
        <v>85.012</v>
      </c>
      <c r="AC27" s="7">
        <v>86.542000000000002</v>
      </c>
      <c r="AD27" s="7">
        <v>87.84</v>
      </c>
      <c r="AE27" s="7">
        <v>92.057000000000002</v>
      </c>
      <c r="AF27" s="7">
        <v>97.488</v>
      </c>
      <c r="AG27" s="7">
        <v>96.805000000000007</v>
      </c>
      <c r="AH27" s="7">
        <v>100</v>
      </c>
      <c r="AI27" s="7">
        <v>105.4</v>
      </c>
      <c r="AJ27" s="7">
        <v>108.18899999999999</v>
      </c>
      <c r="AK27" s="7">
        <v>111.02800000000001</v>
      </c>
      <c r="AL27" s="7">
        <v>113.236</v>
      </c>
      <c r="AM27" s="7">
        <v>114.867</v>
      </c>
      <c r="AN27" s="7">
        <v>116.935</v>
      </c>
      <c r="AO27" s="7">
        <v>119.274</v>
      </c>
      <c r="AP27" s="7">
        <v>121.898</v>
      </c>
      <c r="AQ27" s="7">
        <v>125.06699999999999</v>
      </c>
      <c r="AR27" s="7">
        <v>128.81899999999999</v>
      </c>
      <c r="AS27" s="7">
        <v>132.684</v>
      </c>
      <c r="AT27" s="7">
        <v>2015</v>
      </c>
    </row>
    <row r="28" spans="1:46" s="7" customFormat="1"/>
    <row r="29" spans="1:46" s="7" customFormat="1">
      <c r="A29" s="7" t="s">
        <v>39</v>
      </c>
    </row>
    <row r="32" spans="1:46" s="4" customFormat="1">
      <c r="A32" s="4" t="s">
        <v>0</v>
      </c>
      <c r="B32" s="4" t="s">
        <v>1</v>
      </c>
      <c r="C32" s="4" t="s">
        <v>2</v>
      </c>
      <c r="D32" s="4">
        <v>1989</v>
      </c>
      <c r="E32" s="4">
        <v>1990</v>
      </c>
      <c r="F32" s="4">
        <v>1991</v>
      </c>
      <c r="G32" s="4">
        <v>1992</v>
      </c>
      <c r="H32" s="4">
        <v>1993</v>
      </c>
      <c r="I32" s="4">
        <v>1994</v>
      </c>
      <c r="J32" s="4">
        <v>1995</v>
      </c>
      <c r="K32" s="4">
        <v>1996</v>
      </c>
      <c r="L32" s="4">
        <v>1997</v>
      </c>
      <c r="M32" s="4">
        <v>1998</v>
      </c>
      <c r="N32" s="4">
        <v>1999</v>
      </c>
      <c r="O32" s="4">
        <v>2000</v>
      </c>
      <c r="P32" s="4">
        <v>2001</v>
      </c>
      <c r="Q32" s="4">
        <v>2002</v>
      </c>
      <c r="R32" s="4">
        <v>2003</v>
      </c>
      <c r="S32" s="4">
        <v>2004</v>
      </c>
      <c r="T32" s="4">
        <v>2005</v>
      </c>
      <c r="U32" s="4">
        <v>2006</v>
      </c>
      <c r="V32" s="4">
        <v>2007</v>
      </c>
      <c r="W32" s="4">
        <v>2008</v>
      </c>
      <c r="X32" s="4">
        <v>2009</v>
      </c>
      <c r="Y32" s="4">
        <v>2010</v>
      </c>
      <c r="Z32" s="4">
        <v>2011</v>
      </c>
      <c r="AA32" s="4">
        <v>2012</v>
      </c>
      <c r="AB32" s="4">
        <v>2013</v>
      </c>
      <c r="AC32" s="4">
        <v>2014</v>
      </c>
      <c r="AD32" s="4">
        <v>2015</v>
      </c>
      <c r="AE32" s="4">
        <v>2016</v>
      </c>
      <c r="AF32" s="4">
        <v>2017</v>
      </c>
      <c r="AG32" s="4">
        <v>2018</v>
      </c>
      <c r="AH32" s="4" t="s">
        <v>4</v>
      </c>
    </row>
    <row r="33" spans="1:46" s="4" customFormat="1">
      <c r="A33" s="4" t="s">
        <v>14</v>
      </c>
      <c r="B33" s="4" t="s">
        <v>6</v>
      </c>
      <c r="C33" s="4" t="s">
        <v>34</v>
      </c>
      <c r="D33" s="4">
        <v>96.992999999999995</v>
      </c>
      <c r="E33" s="4">
        <v>100</v>
      </c>
      <c r="F33" s="4">
        <v>103.4</v>
      </c>
      <c r="G33" s="4">
        <v>110.018</v>
      </c>
      <c r="H33" s="4">
        <v>126.19</v>
      </c>
      <c r="I33" s="4">
        <v>156.602</v>
      </c>
      <c r="J33" s="4">
        <v>183.381</v>
      </c>
      <c r="K33" s="4">
        <v>198.602</v>
      </c>
      <c r="L33" s="4">
        <v>204.16200000000001</v>
      </c>
      <c r="M33" s="4">
        <v>202.529</v>
      </c>
      <c r="N33" s="4">
        <v>199.69399999999999</v>
      </c>
      <c r="O33" s="4">
        <v>200.49299999999999</v>
      </c>
      <c r="P33" s="4">
        <v>201.946</v>
      </c>
      <c r="Q33" s="4">
        <v>200.398</v>
      </c>
      <c r="R33" s="4">
        <v>202.73599999999999</v>
      </c>
      <c r="S33" s="4">
        <v>210.642</v>
      </c>
      <c r="T33" s="4">
        <v>214.46899999999999</v>
      </c>
      <c r="U33" s="4">
        <v>217.61500000000001</v>
      </c>
      <c r="V33" s="4">
        <v>227.988</v>
      </c>
      <c r="W33" s="4">
        <v>241.43899999999999</v>
      </c>
      <c r="X33" s="4">
        <v>239.78899999999999</v>
      </c>
      <c r="Y33" s="4">
        <v>247.762</v>
      </c>
      <c r="Z33" s="4">
        <v>261.18299999999999</v>
      </c>
      <c r="AA33" s="4">
        <v>268.10399999999998</v>
      </c>
      <c r="AB33" s="4">
        <v>275.43799999999999</v>
      </c>
      <c r="AC33" s="4">
        <v>283.62200000000001</v>
      </c>
      <c r="AD33" s="4">
        <v>292.13</v>
      </c>
      <c r="AE33" s="4">
        <v>300.89400000000001</v>
      </c>
      <c r="AF33" s="4">
        <v>309.92099999999999</v>
      </c>
      <c r="AG33" s="4">
        <v>319.21899999999999</v>
      </c>
      <c r="AH33" s="4">
        <v>2012</v>
      </c>
    </row>
    <row r="34" spans="1:46" s="4" customFormat="1"/>
    <row r="35" spans="1:46" s="4" customFormat="1">
      <c r="A35" s="4" t="s">
        <v>35</v>
      </c>
    </row>
    <row r="38" spans="1:46" s="3" customFormat="1">
      <c r="A38" s="3" t="s">
        <v>0</v>
      </c>
      <c r="B38" s="3" t="s">
        <v>1</v>
      </c>
      <c r="C38" s="3" t="s">
        <v>2</v>
      </c>
      <c r="D38" s="3">
        <v>1980</v>
      </c>
      <c r="E38" s="3">
        <v>1981</v>
      </c>
      <c r="F38" s="3">
        <v>1982</v>
      </c>
      <c r="G38" s="3">
        <v>1983</v>
      </c>
      <c r="H38" s="3">
        <v>1984</v>
      </c>
      <c r="I38" s="3">
        <v>1985</v>
      </c>
      <c r="J38" s="3">
        <v>1986</v>
      </c>
      <c r="K38" s="3">
        <v>1987</v>
      </c>
      <c r="L38" s="3">
        <v>1988</v>
      </c>
      <c r="M38" s="3">
        <v>1989</v>
      </c>
      <c r="N38" s="3">
        <v>1990</v>
      </c>
      <c r="O38" s="3">
        <v>1991</v>
      </c>
      <c r="P38" s="3">
        <v>1992</v>
      </c>
      <c r="Q38" s="3">
        <v>1993</v>
      </c>
      <c r="R38" s="3">
        <v>1994</v>
      </c>
      <c r="S38" s="3">
        <v>1995</v>
      </c>
      <c r="T38" s="3">
        <v>1996</v>
      </c>
      <c r="U38" s="3">
        <v>1997</v>
      </c>
      <c r="V38" s="3">
        <v>1998</v>
      </c>
      <c r="W38" s="3">
        <v>1999</v>
      </c>
      <c r="X38" s="3">
        <v>2000</v>
      </c>
      <c r="Y38" s="3">
        <v>2001</v>
      </c>
      <c r="Z38" s="3">
        <v>2002</v>
      </c>
      <c r="AA38" s="3">
        <v>2003</v>
      </c>
      <c r="AB38" s="3">
        <v>2004</v>
      </c>
      <c r="AC38" s="3">
        <v>2005</v>
      </c>
      <c r="AD38" s="3">
        <v>2006</v>
      </c>
      <c r="AE38" s="3">
        <v>2007</v>
      </c>
      <c r="AF38" s="3">
        <v>2008</v>
      </c>
      <c r="AG38" s="3">
        <v>2009</v>
      </c>
      <c r="AH38" s="3">
        <v>2010</v>
      </c>
      <c r="AI38" s="3">
        <v>2011</v>
      </c>
      <c r="AJ38" s="3">
        <v>2012</v>
      </c>
      <c r="AK38" s="3">
        <v>2013</v>
      </c>
      <c r="AL38" s="3">
        <v>2014</v>
      </c>
      <c r="AM38" s="3" t="s">
        <v>4</v>
      </c>
    </row>
    <row r="39" spans="1:46" s="3" customFormat="1">
      <c r="A39" s="3" t="s">
        <v>14</v>
      </c>
      <c r="B39" s="3" t="s">
        <v>6</v>
      </c>
      <c r="C39" s="3" t="s">
        <v>7</v>
      </c>
      <c r="D39" s="3">
        <v>25.367000000000001</v>
      </c>
      <c r="E39" s="3">
        <v>25.972000000000001</v>
      </c>
      <c r="F39" s="3">
        <v>26.472999999999999</v>
      </c>
      <c r="G39" s="3">
        <v>26.87</v>
      </c>
      <c r="H39" s="3">
        <v>27.63</v>
      </c>
      <c r="I39" s="3">
        <v>30.199000000000002</v>
      </c>
      <c r="J39" s="3">
        <v>32.161999999999999</v>
      </c>
      <c r="K39" s="3">
        <v>34.51</v>
      </c>
      <c r="L39" s="3">
        <v>40.997999999999998</v>
      </c>
      <c r="M39" s="3">
        <v>48.377000000000002</v>
      </c>
      <c r="N39" s="3">
        <v>49.877000000000002</v>
      </c>
      <c r="O39" s="3">
        <v>51.573</v>
      </c>
      <c r="P39" s="3">
        <v>54.874000000000002</v>
      </c>
      <c r="Q39" s="3">
        <v>62.94</v>
      </c>
      <c r="R39" s="3">
        <v>78.108999999999995</v>
      </c>
      <c r="S39" s="3">
        <v>91.465000000000003</v>
      </c>
      <c r="T39" s="3">
        <v>99.057000000000002</v>
      </c>
      <c r="U39" s="3">
        <v>101.83</v>
      </c>
      <c r="V39" s="3">
        <v>101.01600000000001</v>
      </c>
      <c r="W39" s="3">
        <v>99.602000000000004</v>
      </c>
      <c r="X39" s="3">
        <v>100</v>
      </c>
      <c r="Y39" s="3">
        <v>100.72499999999999</v>
      </c>
      <c r="Z39" s="3">
        <v>99.953000000000003</v>
      </c>
      <c r="AA39" s="3">
        <v>101.119</v>
      </c>
      <c r="AB39" s="3">
        <v>105.063</v>
      </c>
      <c r="AC39" s="3">
        <v>106.971</v>
      </c>
      <c r="AD39" s="3">
        <v>108.54</v>
      </c>
      <c r="AE39" s="3">
        <v>113.714</v>
      </c>
      <c r="AF39" s="3">
        <v>120.369</v>
      </c>
      <c r="AG39" s="3">
        <v>120.429</v>
      </c>
      <c r="AH39" s="3">
        <v>121.321</v>
      </c>
      <c r="AI39" s="3">
        <v>123.081</v>
      </c>
      <c r="AJ39" s="3">
        <v>125.419</v>
      </c>
      <c r="AK39" s="3">
        <v>127.80200000000001</v>
      </c>
      <c r="AL39" s="3">
        <v>130.22999999999999</v>
      </c>
      <c r="AM39" s="3">
        <v>2008</v>
      </c>
    </row>
    <row r="40" spans="1:46" s="3" customFormat="1"/>
    <row r="41" spans="1:46" s="3" customFormat="1">
      <c r="A41" s="3" t="s">
        <v>10</v>
      </c>
    </row>
    <row r="43" spans="1:46">
      <c r="A43" t="s">
        <v>0</v>
      </c>
      <c r="B43" t="s">
        <v>1</v>
      </c>
      <c r="C43" t="s">
        <v>2</v>
      </c>
      <c r="D43">
        <v>1980</v>
      </c>
      <c r="E43">
        <v>1981</v>
      </c>
      <c r="F43">
        <v>1982</v>
      </c>
      <c r="G43">
        <v>1983</v>
      </c>
      <c r="H43">
        <v>1984</v>
      </c>
      <c r="I43">
        <v>1985</v>
      </c>
      <c r="J43">
        <v>1986</v>
      </c>
      <c r="K43">
        <v>1987</v>
      </c>
      <c r="L43">
        <v>1988</v>
      </c>
      <c r="M43">
        <v>1989</v>
      </c>
      <c r="N43">
        <v>1990</v>
      </c>
      <c r="O43">
        <v>1991</v>
      </c>
      <c r="P43">
        <v>1992</v>
      </c>
      <c r="Q43">
        <v>1993</v>
      </c>
      <c r="R43">
        <v>1994</v>
      </c>
      <c r="S43">
        <v>1995</v>
      </c>
      <c r="T43">
        <v>1996</v>
      </c>
      <c r="U43">
        <v>1997</v>
      </c>
      <c r="V43">
        <v>1998</v>
      </c>
      <c r="W43">
        <v>1999</v>
      </c>
      <c r="X43">
        <v>2000</v>
      </c>
      <c r="Y43">
        <v>2001</v>
      </c>
      <c r="Z43">
        <v>2002</v>
      </c>
      <c r="AA43">
        <v>2003</v>
      </c>
      <c r="AB43">
        <v>2004</v>
      </c>
      <c r="AC43">
        <v>2005</v>
      </c>
      <c r="AD43">
        <v>2006</v>
      </c>
      <c r="AE43">
        <v>2007</v>
      </c>
      <c r="AF43">
        <v>2008</v>
      </c>
      <c r="AG43">
        <v>2009</v>
      </c>
      <c r="AH43">
        <v>2010</v>
      </c>
      <c r="AI43">
        <v>2011</v>
      </c>
      <c r="AJ43">
        <v>2012</v>
      </c>
      <c r="AK43">
        <v>2013</v>
      </c>
      <c r="AL43">
        <v>2014</v>
      </c>
      <c r="AM43">
        <v>2015</v>
      </c>
      <c r="AN43">
        <v>2016</v>
      </c>
      <c r="AO43">
        <v>2017</v>
      </c>
      <c r="AP43">
        <v>2018</v>
      </c>
      <c r="AQ43">
        <v>2019</v>
      </c>
      <c r="AR43">
        <v>2020</v>
      </c>
      <c r="AS43">
        <v>2021</v>
      </c>
      <c r="AT43" t="s">
        <v>4</v>
      </c>
    </row>
    <row r="44" spans="1:46">
      <c r="A44" t="s">
        <v>15</v>
      </c>
      <c r="B44" t="s">
        <v>38</v>
      </c>
      <c r="C44" t="s">
        <v>34</v>
      </c>
      <c r="D44">
        <v>53.215000000000003</v>
      </c>
      <c r="E44">
        <v>56.837000000000003</v>
      </c>
      <c r="F44">
        <v>59.929000000000002</v>
      </c>
      <c r="G44">
        <v>61.927999999999997</v>
      </c>
      <c r="H44">
        <v>65.436000000000007</v>
      </c>
      <c r="I44">
        <v>67.522999999999996</v>
      </c>
      <c r="J44">
        <v>68.695999999999998</v>
      </c>
      <c r="K44">
        <v>69.662999999999997</v>
      </c>
      <c r="L44">
        <v>70.963999999999999</v>
      </c>
      <c r="M44">
        <v>72.561000000000007</v>
      </c>
      <c r="N44">
        <v>74.566999999999993</v>
      </c>
      <c r="O44">
        <v>76.891999999999996</v>
      </c>
      <c r="P44">
        <v>79.525000000000006</v>
      </c>
      <c r="Q44">
        <v>82.1</v>
      </c>
      <c r="R44">
        <v>84.325000000000003</v>
      </c>
      <c r="S44">
        <v>85.674999999999997</v>
      </c>
      <c r="T44">
        <v>87.210999999999999</v>
      </c>
      <c r="U44">
        <v>88.22</v>
      </c>
      <c r="V44">
        <v>88.947000000000003</v>
      </c>
      <c r="W44">
        <v>89.405000000000001</v>
      </c>
      <c r="X44">
        <v>91.156999999999996</v>
      </c>
      <c r="Y44">
        <v>93.248000000000005</v>
      </c>
      <c r="Z44">
        <v>94.832999999999998</v>
      </c>
      <c r="AA44">
        <v>96.063000000000002</v>
      </c>
      <c r="AB44">
        <v>97.936000000000007</v>
      </c>
      <c r="AC44">
        <v>100</v>
      </c>
      <c r="AD44">
        <v>101.69</v>
      </c>
      <c r="AE44">
        <v>103.93</v>
      </c>
      <c r="AF44">
        <v>107.28</v>
      </c>
      <c r="AG44">
        <v>107.71</v>
      </c>
      <c r="AH44">
        <v>109.53</v>
      </c>
      <c r="AI44">
        <v>113.42</v>
      </c>
      <c r="AJ44">
        <v>116.34</v>
      </c>
      <c r="AK44">
        <v>118.80800000000001</v>
      </c>
      <c r="AL44">
        <v>120.55</v>
      </c>
      <c r="AM44">
        <v>121.515</v>
      </c>
      <c r="AN44">
        <v>123.271</v>
      </c>
      <c r="AO44">
        <v>125.49</v>
      </c>
      <c r="AP44">
        <v>127.874</v>
      </c>
      <c r="AQ44">
        <v>130.43199999999999</v>
      </c>
      <c r="AR44">
        <v>133.04</v>
      </c>
      <c r="AS44">
        <v>135.70099999999999</v>
      </c>
      <c r="AT44">
        <v>2015</v>
      </c>
    </row>
    <row r="45" spans="1:46">
      <c r="A45" t="s">
        <v>16</v>
      </c>
      <c r="B45" t="s">
        <v>38</v>
      </c>
      <c r="C45" t="s">
        <v>34</v>
      </c>
      <c r="D45">
        <v>39.607999999999997</v>
      </c>
      <c r="E45">
        <v>42.628999999999998</v>
      </c>
      <c r="F45">
        <v>46.347999999999999</v>
      </c>
      <c r="G45">
        <v>49.9</v>
      </c>
      <c r="H45">
        <v>53.067</v>
      </c>
      <c r="I45">
        <v>55.65</v>
      </c>
      <c r="J45">
        <v>56.371000000000002</v>
      </c>
      <c r="K45">
        <v>57.247</v>
      </c>
      <c r="L45">
        <v>57.912999999999997</v>
      </c>
      <c r="M45">
        <v>59.710999999999999</v>
      </c>
      <c r="N45">
        <v>61.773000000000003</v>
      </c>
      <c r="O45">
        <v>63.728999999999999</v>
      </c>
      <c r="P45">
        <v>65.168000000000006</v>
      </c>
      <c r="Q45">
        <v>66.787000000000006</v>
      </c>
      <c r="R45">
        <v>68.387</v>
      </c>
      <c r="S45">
        <v>69.253</v>
      </c>
      <c r="T45">
        <v>70.475999999999999</v>
      </c>
      <c r="U45">
        <v>71.534999999999997</v>
      </c>
      <c r="V45">
        <v>72.183999999999997</v>
      </c>
      <c r="W45">
        <v>73.003</v>
      </c>
      <c r="X45">
        <v>74.959000000000003</v>
      </c>
      <c r="Y45">
        <v>76.784000000000006</v>
      </c>
      <c r="Z45">
        <v>77.972999999999999</v>
      </c>
      <c r="AA45">
        <v>79.155000000000001</v>
      </c>
      <c r="AB45">
        <v>80.625</v>
      </c>
      <c r="AC45">
        <v>82.67</v>
      </c>
      <c r="AD45">
        <v>84.594999999999999</v>
      </c>
      <c r="AE45">
        <v>86.131</v>
      </c>
      <c r="AF45">
        <v>89.998000000000005</v>
      </c>
      <c r="AG45">
        <v>89.992999999999995</v>
      </c>
      <c r="AH45">
        <v>92.093000000000004</v>
      </c>
      <c r="AI45">
        <v>95.18</v>
      </c>
      <c r="AJ45">
        <v>97.679000000000002</v>
      </c>
      <c r="AK45">
        <v>98.897999999999996</v>
      </c>
      <c r="AL45">
        <v>99.382999999999996</v>
      </c>
      <c r="AM45">
        <v>100</v>
      </c>
      <c r="AN45">
        <v>101.155</v>
      </c>
      <c r="AO45">
        <v>102.28</v>
      </c>
      <c r="AP45">
        <v>103.762</v>
      </c>
      <c r="AQ45">
        <v>105.197</v>
      </c>
      <c r="AR45">
        <v>106.80500000000001</v>
      </c>
      <c r="AS45">
        <v>108.408</v>
      </c>
      <c r="AT45">
        <v>2015</v>
      </c>
    </row>
    <row r="46" spans="1:46">
      <c r="A46" t="s">
        <v>17</v>
      </c>
      <c r="B46" t="s">
        <v>38</v>
      </c>
      <c r="C46" t="s">
        <v>34</v>
      </c>
      <c r="D46">
        <v>32.162999999999997</v>
      </c>
      <c r="E46">
        <v>35.619</v>
      </c>
      <c r="F46">
        <v>37.911000000000001</v>
      </c>
      <c r="G46">
        <v>39.825000000000003</v>
      </c>
      <c r="H46">
        <v>42.210999999999999</v>
      </c>
      <c r="I46">
        <v>44.335999999999999</v>
      </c>
      <c r="J46">
        <v>44.877000000000002</v>
      </c>
      <c r="K46">
        <v>46.079000000000001</v>
      </c>
      <c r="L46">
        <v>47.661000000000001</v>
      </c>
      <c r="M46">
        <v>49.456000000000003</v>
      </c>
      <c r="N46">
        <v>51.683</v>
      </c>
      <c r="O46">
        <v>54.286999999999999</v>
      </c>
      <c r="P46">
        <v>57.816000000000003</v>
      </c>
      <c r="Q46">
        <v>60.643000000000001</v>
      </c>
      <c r="R46">
        <v>63.469000000000001</v>
      </c>
      <c r="S46">
        <v>65.126999999999995</v>
      </c>
      <c r="T46">
        <v>66.808000000000007</v>
      </c>
      <c r="U46">
        <v>69.016999999999996</v>
      </c>
      <c r="V46">
        <v>70.632999999999996</v>
      </c>
      <c r="W46">
        <v>71.433000000000007</v>
      </c>
      <c r="X46">
        <v>74.903000000000006</v>
      </c>
      <c r="Y46">
        <v>76.393000000000001</v>
      </c>
      <c r="Z46">
        <v>78.518000000000001</v>
      </c>
      <c r="AA46">
        <v>81.638999999999996</v>
      </c>
      <c r="AB46">
        <v>83.188999999999993</v>
      </c>
      <c r="AC46">
        <v>84.873000000000005</v>
      </c>
      <c r="AD46">
        <v>86.784999999999997</v>
      </c>
      <c r="AE46">
        <v>88.668000000000006</v>
      </c>
      <c r="AF46">
        <v>92.557000000000002</v>
      </c>
      <c r="AG46">
        <v>92.724000000000004</v>
      </c>
      <c r="AH46">
        <v>95.097999999999999</v>
      </c>
      <c r="AI46">
        <v>98.406999999999996</v>
      </c>
      <c r="AJ46">
        <v>101.45099999999999</v>
      </c>
      <c r="AK46">
        <v>101.839</v>
      </c>
      <c r="AL46">
        <v>101.56399999999999</v>
      </c>
      <c r="AM46">
        <v>100</v>
      </c>
      <c r="AN46">
        <v>100.6</v>
      </c>
      <c r="AO46">
        <v>101.908</v>
      </c>
      <c r="AP46">
        <v>103.43600000000001</v>
      </c>
      <c r="AQ46">
        <v>105.298</v>
      </c>
      <c r="AR46">
        <v>107.29900000000001</v>
      </c>
      <c r="AS46">
        <v>109.33799999999999</v>
      </c>
      <c r="AT46">
        <v>2015</v>
      </c>
    </row>
    <row r="47" spans="1:46">
      <c r="A47" t="s">
        <v>36</v>
      </c>
      <c r="B47" t="s">
        <v>38</v>
      </c>
      <c r="C47" t="s">
        <v>34</v>
      </c>
      <c r="Q47">
        <v>19.23</v>
      </c>
      <c r="R47">
        <v>28.393999999999998</v>
      </c>
      <c r="S47">
        <v>36.628999999999998</v>
      </c>
      <c r="T47">
        <v>45.075000000000003</v>
      </c>
      <c r="U47">
        <v>50.116</v>
      </c>
      <c r="V47">
        <v>54.228999999999999</v>
      </c>
      <c r="W47">
        <v>56.021999999999998</v>
      </c>
      <c r="X47">
        <v>58.223999999999997</v>
      </c>
      <c r="Y47">
        <v>61.5</v>
      </c>
      <c r="Z47">
        <v>63.707000000000001</v>
      </c>
      <c r="AA47">
        <v>64.59</v>
      </c>
      <c r="AB47">
        <v>66.552999999999997</v>
      </c>
      <c r="AC47">
        <v>69.293000000000006</v>
      </c>
      <c r="AD47">
        <v>72.372</v>
      </c>
      <c r="AE47">
        <v>77.253</v>
      </c>
      <c r="AF47">
        <v>85.447000000000003</v>
      </c>
      <c r="AG47">
        <v>85.617000000000004</v>
      </c>
      <c r="AH47">
        <v>87.962999999999994</v>
      </c>
      <c r="AI47">
        <v>92.432000000000002</v>
      </c>
      <c r="AJ47">
        <v>96.331999999999994</v>
      </c>
      <c r="AK47">
        <v>99.459000000000003</v>
      </c>
      <c r="AL47">
        <v>99.933000000000007</v>
      </c>
      <c r="AM47">
        <v>100</v>
      </c>
      <c r="AN47">
        <v>101.96299999999999</v>
      </c>
      <c r="AO47">
        <v>104.88200000000001</v>
      </c>
      <c r="AP47">
        <v>107.839</v>
      </c>
      <c r="AQ47">
        <v>110.762</v>
      </c>
      <c r="AR47">
        <v>113.76300000000001</v>
      </c>
      <c r="AS47">
        <v>116.846</v>
      </c>
      <c r="AT47">
        <v>2015</v>
      </c>
    </row>
    <row r="48" spans="1:46">
      <c r="A48" t="s">
        <v>18</v>
      </c>
      <c r="B48" t="s">
        <v>38</v>
      </c>
      <c r="C48" t="s">
        <v>34</v>
      </c>
      <c r="D48">
        <v>33.567</v>
      </c>
      <c r="E48">
        <v>37.594999999999999</v>
      </c>
      <c r="F48">
        <v>41.091000000000001</v>
      </c>
      <c r="G48">
        <v>44.542999999999999</v>
      </c>
      <c r="H48">
        <v>47.661000000000001</v>
      </c>
      <c r="I48">
        <v>50.435000000000002</v>
      </c>
      <c r="J48">
        <v>51.896999999999998</v>
      </c>
      <c r="K48">
        <v>54.015000000000001</v>
      </c>
      <c r="L48">
        <v>56.789000000000001</v>
      </c>
      <c r="M48">
        <v>60.521000000000001</v>
      </c>
      <c r="N48">
        <v>63.521000000000001</v>
      </c>
      <c r="O48">
        <v>66.165999999999997</v>
      </c>
      <c r="P48">
        <v>68.061999999999998</v>
      </c>
      <c r="Q48">
        <v>69.558999999999997</v>
      </c>
      <c r="R48">
        <v>70.308000000000007</v>
      </c>
      <c r="S48">
        <v>71.010999999999996</v>
      </c>
      <c r="T48">
        <v>71.77</v>
      </c>
      <c r="U48">
        <v>72.643000000000001</v>
      </c>
      <c r="V48">
        <v>73.623000000000005</v>
      </c>
      <c r="W48">
        <v>74.587999999999994</v>
      </c>
      <c r="X48">
        <v>76.789000000000001</v>
      </c>
      <c r="Y48">
        <v>78.835999999999999</v>
      </c>
      <c r="Z48">
        <v>80.418000000000006</v>
      </c>
      <c r="AA48">
        <v>81.456000000000003</v>
      </c>
      <c r="AB48">
        <v>81.575999999999993</v>
      </c>
      <c r="AC48">
        <v>82.207999999999998</v>
      </c>
      <c r="AD48">
        <v>83.256</v>
      </c>
      <c r="AE48">
        <v>84.573999999999998</v>
      </c>
      <c r="AF48">
        <v>87.885999999999996</v>
      </c>
      <c r="AG48">
        <v>89.322000000000003</v>
      </c>
      <c r="AH48">
        <v>90.828000000000003</v>
      </c>
      <c r="AI48">
        <v>93.846999999999994</v>
      </c>
      <c r="AJ48">
        <v>96.813999999999993</v>
      </c>
      <c r="AK48">
        <v>98.959000000000003</v>
      </c>
      <c r="AL48">
        <v>100.15600000000001</v>
      </c>
      <c r="AM48">
        <v>100</v>
      </c>
      <c r="AN48">
        <v>100.381</v>
      </c>
      <c r="AO48">
        <v>101.77500000000001</v>
      </c>
      <c r="AP48">
        <v>103.506</v>
      </c>
      <c r="AQ48">
        <v>105.47199999999999</v>
      </c>
      <c r="AR48">
        <v>107.58199999999999</v>
      </c>
      <c r="AS48">
        <v>109.733</v>
      </c>
      <c r="AT48">
        <v>2015</v>
      </c>
    </row>
    <row r="49" spans="1:46">
      <c r="A49" t="s">
        <v>19</v>
      </c>
      <c r="B49" t="s">
        <v>38</v>
      </c>
      <c r="C49" t="s">
        <v>34</v>
      </c>
      <c r="D49">
        <v>35.582000000000001</v>
      </c>
      <c r="E49">
        <v>40.326000000000001</v>
      </c>
      <c r="F49">
        <v>45.156999999999996</v>
      </c>
      <c r="G49">
        <v>49.427999999999997</v>
      </c>
      <c r="H49">
        <v>53.220999999999997</v>
      </c>
      <c r="I49">
        <v>56.325000000000003</v>
      </c>
      <c r="J49">
        <v>57.753999999999998</v>
      </c>
      <c r="K49">
        <v>59.654000000000003</v>
      </c>
      <c r="L49">
        <v>61.265000000000001</v>
      </c>
      <c r="M49">
        <v>65.290000000000006</v>
      </c>
      <c r="N49">
        <v>65.501000000000005</v>
      </c>
      <c r="O49">
        <v>67.731999999999999</v>
      </c>
      <c r="P49">
        <v>69.394000000000005</v>
      </c>
      <c r="Q49">
        <v>70.945999999999998</v>
      </c>
      <c r="R49">
        <v>72.126999999999995</v>
      </c>
      <c r="S49">
        <v>73.403000000000006</v>
      </c>
      <c r="T49">
        <v>74.927999999999997</v>
      </c>
      <c r="U49">
        <v>75.878</v>
      </c>
      <c r="V49">
        <v>76.393000000000001</v>
      </c>
      <c r="W49">
        <v>76.831000000000003</v>
      </c>
      <c r="X49">
        <v>78.227999999999994</v>
      </c>
      <c r="Y49">
        <v>79.623000000000005</v>
      </c>
      <c r="Z49">
        <v>81.167000000000002</v>
      </c>
      <c r="AA49">
        <v>82.927999999999997</v>
      </c>
      <c r="AB49">
        <v>84.863</v>
      </c>
      <c r="AC49">
        <v>86.463999999999999</v>
      </c>
      <c r="AD49">
        <v>88.102000000000004</v>
      </c>
      <c r="AE49">
        <v>89.518000000000001</v>
      </c>
      <c r="AF49">
        <v>92.346000000000004</v>
      </c>
      <c r="AG49">
        <v>92.442999999999998</v>
      </c>
      <c r="AH49">
        <v>94.046999999999997</v>
      </c>
      <c r="AI49">
        <v>96.198999999999998</v>
      </c>
      <c r="AJ49">
        <v>98.331000000000003</v>
      </c>
      <c r="AK49">
        <v>99.302999999999997</v>
      </c>
      <c r="AL49">
        <v>99.912000000000006</v>
      </c>
      <c r="AM49">
        <v>99.998000000000005</v>
      </c>
      <c r="AN49">
        <v>100.39700000000001</v>
      </c>
      <c r="AO49">
        <v>101.476</v>
      </c>
      <c r="AP49">
        <v>102.756</v>
      </c>
      <c r="AQ49">
        <v>104.19199999999999</v>
      </c>
      <c r="AR49">
        <v>105.76900000000001</v>
      </c>
      <c r="AS49">
        <v>107.57299999999999</v>
      </c>
      <c r="AT49">
        <v>2015</v>
      </c>
    </row>
    <row r="50" spans="1:46">
      <c r="A50" t="s">
        <v>20</v>
      </c>
      <c r="B50" t="s">
        <v>38</v>
      </c>
      <c r="C50" t="s">
        <v>34</v>
      </c>
      <c r="D50">
        <v>49.008000000000003</v>
      </c>
      <c r="E50">
        <v>52.106999999999999</v>
      </c>
      <c r="F50">
        <v>54.845999999999997</v>
      </c>
      <c r="G50">
        <v>56.648000000000003</v>
      </c>
      <c r="H50">
        <v>58.005000000000003</v>
      </c>
      <c r="I50">
        <v>59.213999999999999</v>
      </c>
      <c r="J50">
        <v>59.14</v>
      </c>
      <c r="K50">
        <v>59.283000000000001</v>
      </c>
      <c r="L50">
        <v>60.037999999999997</v>
      </c>
      <c r="M50">
        <v>61.706000000000003</v>
      </c>
      <c r="N50">
        <v>63.363999999999997</v>
      </c>
      <c r="O50">
        <v>65.564999999999998</v>
      </c>
      <c r="P50">
        <v>68.873000000000005</v>
      </c>
      <c r="Q50">
        <v>71.956000000000003</v>
      </c>
      <c r="R50">
        <v>73.911000000000001</v>
      </c>
      <c r="S50">
        <v>75.191999999999993</v>
      </c>
      <c r="T50">
        <v>76.141999999999996</v>
      </c>
      <c r="U50">
        <v>77.292000000000002</v>
      </c>
      <c r="V50">
        <v>77.766999999999996</v>
      </c>
      <c r="W50">
        <v>78.275000000000006</v>
      </c>
      <c r="X50">
        <v>79.358000000000004</v>
      </c>
      <c r="Y50">
        <v>80.875</v>
      </c>
      <c r="Z50">
        <v>81.966999999999999</v>
      </c>
      <c r="AA50">
        <v>82.808000000000007</v>
      </c>
      <c r="AB50">
        <v>84.283000000000001</v>
      </c>
      <c r="AC50">
        <v>85.924999999999997</v>
      </c>
      <c r="AD50">
        <v>87.474999999999994</v>
      </c>
      <c r="AE50">
        <v>89.457999999999998</v>
      </c>
      <c r="AF50">
        <v>91.924999999999997</v>
      </c>
      <c r="AG50">
        <v>92.125</v>
      </c>
      <c r="AH50">
        <v>93.183000000000007</v>
      </c>
      <c r="AI50">
        <v>95.492000000000004</v>
      </c>
      <c r="AJ50">
        <v>97.542000000000002</v>
      </c>
      <c r="AK50">
        <v>99.091999999999999</v>
      </c>
      <c r="AL50">
        <v>99.858000000000004</v>
      </c>
      <c r="AM50">
        <v>100</v>
      </c>
      <c r="AN50">
        <v>100.483</v>
      </c>
      <c r="AO50">
        <v>101.928</v>
      </c>
      <c r="AP50">
        <v>103.6</v>
      </c>
      <c r="AQ50">
        <v>105.444</v>
      </c>
      <c r="AR50">
        <v>107.46899999999999</v>
      </c>
      <c r="AS50">
        <v>109.61799999999999</v>
      </c>
      <c r="AT50">
        <v>2015</v>
      </c>
    </row>
    <row r="51" spans="1:46">
      <c r="A51" t="s">
        <v>21</v>
      </c>
      <c r="B51" t="s">
        <v>38</v>
      </c>
      <c r="C51" t="s">
        <v>34</v>
      </c>
      <c r="D51">
        <v>6.1890000000000001</v>
      </c>
      <c r="E51">
        <v>7.6959999999999997</v>
      </c>
      <c r="F51">
        <v>9.3450000000000006</v>
      </c>
      <c r="G51">
        <v>11.2</v>
      </c>
      <c r="H51">
        <v>13.263</v>
      </c>
      <c r="I51">
        <v>15.853999999999999</v>
      </c>
      <c r="J51">
        <v>19.518000000000001</v>
      </c>
      <c r="K51">
        <v>22.712</v>
      </c>
      <c r="L51">
        <v>25.773</v>
      </c>
      <c r="M51">
        <v>29.306000000000001</v>
      </c>
      <c r="N51">
        <v>35.268999999999998</v>
      </c>
      <c r="O51">
        <v>42.145000000000003</v>
      </c>
      <c r="P51">
        <v>48.832999999999998</v>
      </c>
      <c r="Q51">
        <v>55.841999999999999</v>
      </c>
      <c r="R51">
        <v>61.917999999999999</v>
      </c>
      <c r="S51">
        <v>67.378</v>
      </c>
      <c r="T51">
        <v>72.682000000000002</v>
      </c>
      <c r="U51">
        <v>76.637</v>
      </c>
      <c r="V51">
        <v>80.099000000000004</v>
      </c>
      <c r="W51">
        <v>81.813999999999993</v>
      </c>
      <c r="X51">
        <v>84.183999999999997</v>
      </c>
      <c r="Y51">
        <v>87.248999999999995</v>
      </c>
      <c r="Z51">
        <v>90.671000000000006</v>
      </c>
      <c r="AA51">
        <v>93.799000000000007</v>
      </c>
      <c r="AB51">
        <v>96.631</v>
      </c>
      <c r="AC51">
        <v>100</v>
      </c>
      <c r="AD51">
        <v>103.31399999999999</v>
      </c>
      <c r="AE51">
        <v>106.402</v>
      </c>
      <c r="AF51">
        <v>110.90300000000001</v>
      </c>
      <c r="AG51">
        <v>112.39700000000001</v>
      </c>
      <c r="AH51">
        <v>117.684</v>
      </c>
      <c r="AI51">
        <v>121.354</v>
      </c>
      <c r="AJ51">
        <v>122.60899999999999</v>
      </c>
      <c r="AK51">
        <v>121.562</v>
      </c>
      <c r="AL51">
        <v>119.86799999999999</v>
      </c>
      <c r="AM51">
        <v>118.559</v>
      </c>
      <c r="AN51">
        <v>118.58799999999999</v>
      </c>
      <c r="AO51">
        <v>119.28400000000001</v>
      </c>
      <c r="AP51">
        <v>120.628</v>
      </c>
      <c r="AQ51">
        <v>122.265</v>
      </c>
      <c r="AR51">
        <v>123.977</v>
      </c>
      <c r="AS51">
        <v>126.333</v>
      </c>
      <c r="AT51">
        <v>2015</v>
      </c>
    </row>
    <row r="52" spans="1:46">
      <c r="A52" t="s">
        <v>22</v>
      </c>
      <c r="B52" t="s">
        <v>38</v>
      </c>
      <c r="C52" t="s">
        <v>34</v>
      </c>
      <c r="D52">
        <v>28.728000000000002</v>
      </c>
      <c r="E52">
        <v>34.543999999999997</v>
      </c>
      <c r="F52">
        <v>40.481999999999999</v>
      </c>
      <c r="G52">
        <v>44.691000000000003</v>
      </c>
      <c r="H52">
        <v>48.55</v>
      </c>
      <c r="I52">
        <v>51.204999999999998</v>
      </c>
      <c r="J52">
        <v>52.762</v>
      </c>
      <c r="K52">
        <v>54.426000000000002</v>
      </c>
      <c r="L52">
        <v>55.604999999999997</v>
      </c>
      <c r="M52">
        <v>57.823</v>
      </c>
      <c r="N52">
        <v>59.765000000000001</v>
      </c>
      <c r="O52">
        <v>61.637</v>
      </c>
      <c r="P52">
        <v>63.578000000000003</v>
      </c>
      <c r="Q52">
        <v>64.478999999999999</v>
      </c>
      <c r="R52">
        <v>66.004999999999995</v>
      </c>
      <c r="S52">
        <v>67.667000000000002</v>
      </c>
      <c r="T52">
        <v>69.132999999999996</v>
      </c>
      <c r="U52">
        <v>70</v>
      </c>
      <c r="V52">
        <v>71.5</v>
      </c>
      <c r="W52">
        <v>73.25</v>
      </c>
      <c r="X52">
        <v>77.117000000000004</v>
      </c>
      <c r="Y52">
        <v>80.191999999999993</v>
      </c>
      <c r="Z52">
        <v>83.957999999999998</v>
      </c>
      <c r="AA52">
        <v>87.332999999999998</v>
      </c>
      <c r="AB52">
        <v>89.341999999999999</v>
      </c>
      <c r="AC52">
        <v>91.292000000000002</v>
      </c>
      <c r="AD52">
        <v>93.742000000000004</v>
      </c>
      <c r="AE52">
        <v>96.441999999999993</v>
      </c>
      <c r="AF52">
        <v>99.45</v>
      </c>
      <c r="AG52">
        <v>97.766999999999996</v>
      </c>
      <c r="AH52">
        <v>96.191999999999993</v>
      </c>
      <c r="AI52">
        <v>97.358000000000004</v>
      </c>
      <c r="AJ52">
        <v>99.207999999999998</v>
      </c>
      <c r="AK52">
        <v>99.733000000000004</v>
      </c>
      <c r="AL52">
        <v>100.033</v>
      </c>
      <c r="AM52">
        <v>100</v>
      </c>
      <c r="AN52">
        <v>100.93600000000001</v>
      </c>
      <c r="AO52">
        <v>102.36</v>
      </c>
      <c r="AP52">
        <v>104.05800000000001</v>
      </c>
      <c r="AQ52">
        <v>106.05200000000001</v>
      </c>
      <c r="AR52">
        <v>108.152</v>
      </c>
      <c r="AS52">
        <v>110.276</v>
      </c>
      <c r="AT52">
        <v>2015</v>
      </c>
    </row>
    <row r="53" spans="1:46">
      <c r="A53" t="s">
        <v>23</v>
      </c>
      <c r="B53" t="s">
        <v>38</v>
      </c>
      <c r="C53" t="s">
        <v>34</v>
      </c>
      <c r="D53">
        <v>20.3</v>
      </c>
      <c r="E53">
        <v>24.26</v>
      </c>
      <c r="F53">
        <v>28.253</v>
      </c>
      <c r="G53">
        <v>32.406999999999996</v>
      </c>
      <c r="H53">
        <v>35.887</v>
      </c>
      <c r="I53">
        <v>39.106000000000002</v>
      </c>
      <c r="J53">
        <v>41.381999999999998</v>
      </c>
      <c r="K53">
        <v>43.335000000000001</v>
      </c>
      <c r="L53">
        <v>45.540999999999997</v>
      </c>
      <c r="M53">
        <v>48.384999999999998</v>
      </c>
      <c r="N53">
        <v>51.478999999999999</v>
      </c>
      <c r="O53">
        <v>54.682000000000002</v>
      </c>
      <c r="P53">
        <v>57.417000000000002</v>
      </c>
      <c r="Q53">
        <v>59.999000000000002</v>
      </c>
      <c r="R53">
        <v>62.497</v>
      </c>
      <c r="S53">
        <v>65.867999999999995</v>
      </c>
      <c r="T53">
        <v>68.492000000000004</v>
      </c>
      <c r="U53">
        <v>69.757999999999996</v>
      </c>
      <c r="V53">
        <v>71.174999999999997</v>
      </c>
      <c r="W53">
        <v>72.349999999999994</v>
      </c>
      <c r="X53">
        <v>74.216999999999999</v>
      </c>
      <c r="Y53">
        <v>75.941999999999993</v>
      </c>
      <c r="Z53">
        <v>77.924999999999997</v>
      </c>
      <c r="AA53">
        <v>80.117000000000004</v>
      </c>
      <c r="AB53">
        <v>81.924999999999997</v>
      </c>
      <c r="AC53">
        <v>83.733000000000004</v>
      </c>
      <c r="AD53">
        <v>85.6</v>
      </c>
      <c r="AE53">
        <v>87.332999999999998</v>
      </c>
      <c r="AF53">
        <v>90.382999999999996</v>
      </c>
      <c r="AG53">
        <v>91.075000000000003</v>
      </c>
      <c r="AH53">
        <v>92.55</v>
      </c>
      <c r="AI53">
        <v>95.266999999999996</v>
      </c>
      <c r="AJ53">
        <v>98.424999999999997</v>
      </c>
      <c r="AK53">
        <v>99.65</v>
      </c>
      <c r="AL53">
        <v>99.882999999999996</v>
      </c>
      <c r="AM53">
        <v>99.992000000000004</v>
      </c>
      <c r="AN53">
        <v>100.158</v>
      </c>
      <c r="AO53">
        <v>100.861</v>
      </c>
      <c r="AP53">
        <v>101.76900000000001</v>
      </c>
      <c r="AQ53">
        <v>102.929</v>
      </c>
      <c r="AR53">
        <v>104.164</v>
      </c>
      <c r="AS53">
        <v>105.51900000000001</v>
      </c>
      <c r="AT53">
        <v>2015</v>
      </c>
    </row>
    <row r="54" spans="1:46">
      <c r="A54" t="s">
        <v>24</v>
      </c>
      <c r="B54" t="s">
        <v>38</v>
      </c>
      <c r="C54" t="s">
        <v>34</v>
      </c>
      <c r="D54">
        <v>33.314999999999998</v>
      </c>
      <c r="E54">
        <v>36.003999999999998</v>
      </c>
      <c r="F54">
        <v>39.372999999999998</v>
      </c>
      <c r="G54">
        <v>42.786000000000001</v>
      </c>
      <c r="H54">
        <v>45.198</v>
      </c>
      <c r="I54">
        <v>51.878</v>
      </c>
      <c r="J54">
        <v>52.033999999999999</v>
      </c>
      <c r="K54">
        <v>51.981999999999999</v>
      </c>
      <c r="L54">
        <v>52.709000000000003</v>
      </c>
      <c r="M54">
        <v>54.502000000000002</v>
      </c>
      <c r="N54">
        <v>56.518000000000001</v>
      </c>
      <c r="O54">
        <v>58.27</v>
      </c>
      <c r="P54">
        <v>60.134999999999998</v>
      </c>
      <c r="Q54">
        <v>62.3</v>
      </c>
      <c r="R54">
        <v>63.67</v>
      </c>
      <c r="S54">
        <v>64.88</v>
      </c>
      <c r="T54">
        <v>65.63</v>
      </c>
      <c r="U54">
        <v>66.53</v>
      </c>
      <c r="V54">
        <v>67.177999999999997</v>
      </c>
      <c r="W54">
        <v>67.861000000000004</v>
      </c>
      <c r="X54">
        <v>70.427999999999997</v>
      </c>
      <c r="Y54">
        <v>72.122</v>
      </c>
      <c r="Z54">
        <v>73.603999999999999</v>
      </c>
      <c r="AA54">
        <v>75.468000000000004</v>
      </c>
      <c r="AB54">
        <v>77.912999999999997</v>
      </c>
      <c r="AC54">
        <v>80.843999999999994</v>
      </c>
      <c r="AD54">
        <v>83.239000000000004</v>
      </c>
      <c r="AE54">
        <v>85.448999999999998</v>
      </c>
      <c r="AF54">
        <v>88.945999999999998</v>
      </c>
      <c r="AG54">
        <v>88.953000000000003</v>
      </c>
      <c r="AH54">
        <v>91.438999999999993</v>
      </c>
      <c r="AI54">
        <v>94.852000000000004</v>
      </c>
      <c r="AJ54">
        <v>97.590999999999994</v>
      </c>
      <c r="AK54">
        <v>99.248000000000005</v>
      </c>
      <c r="AL54">
        <v>99.938000000000002</v>
      </c>
      <c r="AM54">
        <v>100</v>
      </c>
      <c r="AN54">
        <v>100.51300000000001</v>
      </c>
      <c r="AO54">
        <v>101.83499999999999</v>
      </c>
      <c r="AP54">
        <v>103.503</v>
      </c>
      <c r="AQ54">
        <v>105.276</v>
      </c>
      <c r="AR54">
        <v>107.254</v>
      </c>
      <c r="AS54">
        <v>109.47799999999999</v>
      </c>
      <c r="AT54">
        <v>2014</v>
      </c>
    </row>
    <row r="55" spans="1:46">
      <c r="A55" t="s">
        <v>25</v>
      </c>
      <c r="B55" t="s">
        <v>38</v>
      </c>
      <c r="C55" t="s">
        <v>34</v>
      </c>
      <c r="D55">
        <v>42.533999999999999</v>
      </c>
      <c r="E55">
        <v>47.472000000000001</v>
      </c>
      <c r="F55">
        <v>50.232999999999997</v>
      </c>
      <c r="G55">
        <v>49.768999999999998</v>
      </c>
      <c r="H55">
        <v>49.548999999999999</v>
      </c>
      <c r="I55">
        <v>49.432000000000002</v>
      </c>
      <c r="J55">
        <v>50.436</v>
      </c>
      <c r="K55">
        <v>50.645000000000003</v>
      </c>
      <c r="L55">
        <v>51.124000000000002</v>
      </c>
      <c r="M55">
        <v>51.567</v>
      </c>
      <c r="N55">
        <v>53.100999999999999</v>
      </c>
      <c r="O55">
        <v>54.456000000000003</v>
      </c>
      <c r="P55">
        <v>55.460999999999999</v>
      </c>
      <c r="Q55">
        <v>57.697000000000003</v>
      </c>
      <c r="R55">
        <v>60.078000000000003</v>
      </c>
      <c r="S55">
        <v>62.466000000000001</v>
      </c>
      <c r="T55">
        <v>63.692999999999998</v>
      </c>
      <c r="U55">
        <v>66.191999999999993</v>
      </c>
      <c r="V55">
        <v>68.632000000000005</v>
      </c>
      <c r="W55">
        <v>70.206000000000003</v>
      </c>
      <c r="X55">
        <v>72.337999999999994</v>
      </c>
      <c r="Y55">
        <v>74.156999999999996</v>
      </c>
      <c r="Z55">
        <v>76.094999999999999</v>
      </c>
      <c r="AA55">
        <v>77.563999999999993</v>
      </c>
      <c r="AB55">
        <v>79.677999999999997</v>
      </c>
      <c r="AC55">
        <v>81.688000000000002</v>
      </c>
      <c r="AD55">
        <v>83.792000000000002</v>
      </c>
      <c r="AE55">
        <v>84.376000000000005</v>
      </c>
      <c r="AF55">
        <v>88.328000000000003</v>
      </c>
      <c r="AG55">
        <v>89.953000000000003</v>
      </c>
      <c r="AH55">
        <v>91.789000000000001</v>
      </c>
      <c r="AI55">
        <v>94.096000000000004</v>
      </c>
      <c r="AJ55">
        <v>97.132999999999996</v>
      </c>
      <c r="AK55">
        <v>98.082999999999998</v>
      </c>
      <c r="AL55">
        <v>98.84</v>
      </c>
      <c r="AM55">
        <v>100.003</v>
      </c>
      <c r="AN55">
        <v>101.553</v>
      </c>
      <c r="AO55">
        <v>103.381</v>
      </c>
      <c r="AP55">
        <v>105.242</v>
      </c>
      <c r="AQ55">
        <v>107.136</v>
      </c>
      <c r="AR55">
        <v>109.065</v>
      </c>
      <c r="AS55">
        <v>111.02800000000001</v>
      </c>
      <c r="AT55">
        <v>2015</v>
      </c>
    </row>
    <row r="56" spans="1:46">
      <c r="A56" t="s">
        <v>26</v>
      </c>
      <c r="B56" t="s">
        <v>38</v>
      </c>
      <c r="C56" t="s">
        <v>34</v>
      </c>
      <c r="D56">
        <v>47.892000000000003</v>
      </c>
      <c r="E56">
        <v>51.148000000000003</v>
      </c>
      <c r="F56">
        <v>54.165999999999997</v>
      </c>
      <c r="G56">
        <v>55.737000000000002</v>
      </c>
      <c r="H56">
        <v>57.631999999999998</v>
      </c>
      <c r="I56">
        <v>58.957000000000001</v>
      </c>
      <c r="J56">
        <v>58.957000000000001</v>
      </c>
      <c r="K56">
        <v>58.368000000000002</v>
      </c>
      <c r="L56">
        <v>58.66</v>
      </c>
      <c r="M56">
        <v>59.305</v>
      </c>
      <c r="N56">
        <v>60.787999999999997</v>
      </c>
      <c r="O56">
        <v>62.713000000000001</v>
      </c>
      <c r="P56">
        <v>64.489999999999995</v>
      </c>
      <c r="Q56">
        <v>65.546000000000006</v>
      </c>
      <c r="R56">
        <v>66.936000000000007</v>
      </c>
      <c r="S56">
        <v>67.843000000000004</v>
      </c>
      <c r="T56">
        <v>68.831000000000003</v>
      </c>
      <c r="U56">
        <v>70.111000000000004</v>
      </c>
      <c r="V56">
        <v>71.356999999999999</v>
      </c>
      <c r="W56">
        <v>72.808000000000007</v>
      </c>
      <c r="X56">
        <v>74.509</v>
      </c>
      <c r="Y56">
        <v>78.322999999999993</v>
      </c>
      <c r="Z56">
        <v>81.346000000000004</v>
      </c>
      <c r="AA56">
        <v>83.162999999999997</v>
      </c>
      <c r="AB56">
        <v>84.316000000000003</v>
      </c>
      <c r="AC56">
        <v>85.573999999999998</v>
      </c>
      <c r="AD56">
        <v>86.986000000000004</v>
      </c>
      <c r="AE56">
        <v>88.364000000000004</v>
      </c>
      <c r="AF56">
        <v>90.316999999999993</v>
      </c>
      <c r="AG56">
        <v>91.197000000000003</v>
      </c>
      <c r="AH56">
        <v>92.046000000000006</v>
      </c>
      <c r="AI56">
        <v>94.323999999999998</v>
      </c>
      <c r="AJ56">
        <v>96.988</v>
      </c>
      <c r="AK56">
        <v>99.472999999999999</v>
      </c>
      <c r="AL56">
        <v>99.79</v>
      </c>
      <c r="AM56">
        <v>100.002</v>
      </c>
      <c r="AN56">
        <v>100.319</v>
      </c>
      <c r="AO56">
        <v>101.032</v>
      </c>
      <c r="AP56">
        <v>101.928</v>
      </c>
      <c r="AQ56">
        <v>102.961</v>
      </c>
      <c r="AR56">
        <v>104.101</v>
      </c>
      <c r="AS56">
        <v>105.377</v>
      </c>
      <c r="AT56">
        <v>2015</v>
      </c>
    </row>
    <row r="57" spans="1:46">
      <c r="A57" t="s">
        <v>27</v>
      </c>
      <c r="B57" t="s">
        <v>38</v>
      </c>
      <c r="C57" t="s">
        <v>34</v>
      </c>
      <c r="D57">
        <v>9.4469999999999992</v>
      </c>
      <c r="E57">
        <v>11.445</v>
      </c>
      <c r="F57">
        <v>14.047000000000001</v>
      </c>
      <c r="G57">
        <v>17.573</v>
      </c>
      <c r="H57">
        <v>22.722000000000001</v>
      </c>
      <c r="I57">
        <v>27.116</v>
      </c>
      <c r="J57">
        <v>30.279</v>
      </c>
      <c r="K57">
        <v>33.125999999999998</v>
      </c>
      <c r="L57">
        <v>36.298999999999999</v>
      </c>
      <c r="M57">
        <v>40.877000000000002</v>
      </c>
      <c r="N57">
        <v>46.343000000000004</v>
      </c>
      <c r="O57">
        <v>51.639000000000003</v>
      </c>
      <c r="P57">
        <v>56.215000000000003</v>
      </c>
      <c r="Q57">
        <v>59.548999999999999</v>
      </c>
      <c r="R57">
        <v>62.509</v>
      </c>
      <c r="S57">
        <v>64.989999999999995</v>
      </c>
      <c r="T57">
        <v>66.897999999999996</v>
      </c>
      <c r="U57">
        <v>68.162999999999997</v>
      </c>
      <c r="V57">
        <v>69.673000000000002</v>
      </c>
      <c r="W57">
        <v>71.183999999999997</v>
      </c>
      <c r="X57">
        <v>73.180999999999997</v>
      </c>
      <c r="Y57">
        <v>76.408000000000001</v>
      </c>
      <c r="Z57">
        <v>79.236000000000004</v>
      </c>
      <c r="AA57">
        <v>81.801000000000002</v>
      </c>
      <c r="AB57">
        <v>83.853999999999999</v>
      </c>
      <c r="AC57">
        <v>85.64</v>
      </c>
      <c r="AD57">
        <v>88.248000000000005</v>
      </c>
      <c r="AE57">
        <v>90.385999999999996</v>
      </c>
      <c r="AF57">
        <v>92.783000000000001</v>
      </c>
      <c r="AG57">
        <v>91.944999999999993</v>
      </c>
      <c r="AH57">
        <v>93.224000000000004</v>
      </c>
      <c r="AI57">
        <v>96.537999999999997</v>
      </c>
      <c r="AJ57">
        <v>99.218000000000004</v>
      </c>
      <c r="AK57">
        <v>99.653999999999996</v>
      </c>
      <c r="AL57">
        <v>99.495000000000005</v>
      </c>
      <c r="AM57">
        <v>100</v>
      </c>
      <c r="AN57">
        <v>100.657</v>
      </c>
      <c r="AO57">
        <v>101.824</v>
      </c>
      <c r="AP57">
        <v>103.232</v>
      </c>
      <c r="AQ57">
        <v>104.82599999999999</v>
      </c>
      <c r="AR57">
        <v>106.512</v>
      </c>
      <c r="AS57">
        <v>108.408</v>
      </c>
      <c r="AT57">
        <v>2015</v>
      </c>
    </row>
    <row r="58" spans="1:46">
      <c r="A58" t="s">
        <v>28</v>
      </c>
      <c r="B58" t="s">
        <v>38</v>
      </c>
      <c r="C58" t="s">
        <v>34</v>
      </c>
      <c r="Q58">
        <v>33.277999999999999</v>
      </c>
      <c r="R58">
        <v>37.758000000000003</v>
      </c>
      <c r="S58">
        <v>41.497999999999998</v>
      </c>
      <c r="T58">
        <v>43.893999999999998</v>
      </c>
      <c r="U58">
        <v>46.539000000000001</v>
      </c>
      <c r="V58">
        <v>49.654000000000003</v>
      </c>
      <c r="W58">
        <v>54.85</v>
      </c>
      <c r="X58">
        <v>61.524000000000001</v>
      </c>
      <c r="Y58">
        <v>65.918000000000006</v>
      </c>
      <c r="Z58">
        <v>68.213999999999999</v>
      </c>
      <c r="AA58">
        <v>73.962000000000003</v>
      </c>
      <c r="AB58">
        <v>79.474000000000004</v>
      </c>
      <c r="AC58">
        <v>81.686000000000007</v>
      </c>
      <c r="AD58">
        <v>85.168000000000006</v>
      </c>
      <c r="AE58">
        <v>86.784999999999997</v>
      </c>
      <c r="AF58">
        <v>90.21</v>
      </c>
      <c r="AG58">
        <v>91.049000000000007</v>
      </c>
      <c r="AH58">
        <v>91.683000000000007</v>
      </c>
      <c r="AI58">
        <v>95.424999999999997</v>
      </c>
      <c r="AJ58">
        <v>98.992000000000004</v>
      </c>
      <c r="AK58">
        <v>100.438</v>
      </c>
      <c r="AL58">
        <v>100.33799999999999</v>
      </c>
      <c r="AM58">
        <v>99.997</v>
      </c>
      <c r="AN58">
        <v>100.158</v>
      </c>
      <c r="AO58">
        <v>101.584</v>
      </c>
      <c r="AP58">
        <v>103.355</v>
      </c>
      <c r="AQ58">
        <v>105.273</v>
      </c>
      <c r="AR58">
        <v>107.31</v>
      </c>
      <c r="AS58">
        <v>109.474</v>
      </c>
      <c r="AT58">
        <v>2015</v>
      </c>
    </row>
    <row r="59" spans="1:46">
      <c r="A59" t="s">
        <v>29</v>
      </c>
      <c r="B59" t="s">
        <v>38</v>
      </c>
      <c r="C59" t="s">
        <v>34</v>
      </c>
      <c r="P59">
        <v>28.49</v>
      </c>
      <c r="Q59">
        <v>37.587000000000003</v>
      </c>
      <c r="R59">
        <v>45.384</v>
      </c>
      <c r="S59">
        <v>51.582000000000001</v>
      </c>
      <c r="T59">
        <v>56.688000000000002</v>
      </c>
      <c r="U59">
        <v>61.429000000000002</v>
      </c>
      <c r="V59">
        <v>66.301000000000002</v>
      </c>
      <c r="W59">
        <v>70.349000000000004</v>
      </c>
      <c r="X59">
        <v>76.594999999999999</v>
      </c>
      <c r="Y59">
        <v>83.003</v>
      </c>
      <c r="Z59">
        <v>89.207999999999998</v>
      </c>
      <c r="AA59">
        <v>94.192999999999998</v>
      </c>
      <c r="AB59">
        <v>97.558999999999997</v>
      </c>
      <c r="AC59">
        <v>100</v>
      </c>
      <c r="AD59">
        <v>102.441</v>
      </c>
      <c r="AE59">
        <v>106.13200000000001</v>
      </c>
      <c r="AF59">
        <v>112.131</v>
      </c>
      <c r="AG59">
        <v>113.09699999999999</v>
      </c>
      <c r="AH59">
        <v>115.172</v>
      </c>
      <c r="AI59">
        <v>117.267</v>
      </c>
      <c r="AJ59">
        <v>120.307</v>
      </c>
      <c r="AK59">
        <v>122.432</v>
      </c>
      <c r="AL59">
        <v>122.65600000000001</v>
      </c>
      <c r="AM59">
        <v>122.036</v>
      </c>
      <c r="AN59">
        <v>122.16800000000001</v>
      </c>
      <c r="AO59">
        <v>123.333</v>
      </c>
      <c r="AP59">
        <v>125.06100000000001</v>
      </c>
      <c r="AQ59">
        <v>127.562</v>
      </c>
      <c r="AR59">
        <v>130.114</v>
      </c>
      <c r="AS59">
        <v>132.71600000000001</v>
      </c>
      <c r="AT59">
        <v>2015</v>
      </c>
    </row>
    <row r="60" spans="1:46">
      <c r="A60" t="s">
        <v>30</v>
      </c>
      <c r="B60" t="s">
        <v>38</v>
      </c>
      <c r="C60" t="s">
        <v>34</v>
      </c>
      <c r="D60">
        <v>20.338999999999999</v>
      </c>
      <c r="E60">
        <v>23.297999999999998</v>
      </c>
      <c r="F60">
        <v>26.657</v>
      </c>
      <c r="G60">
        <v>29.902000000000001</v>
      </c>
      <c r="H60">
        <v>33.274999999999999</v>
      </c>
      <c r="I60">
        <v>36.207999999999998</v>
      </c>
      <c r="J60">
        <v>39.393000000000001</v>
      </c>
      <c r="K60">
        <v>41.46</v>
      </c>
      <c r="L60">
        <v>43.465000000000003</v>
      </c>
      <c r="M60">
        <v>46.417000000000002</v>
      </c>
      <c r="N60">
        <v>49.536999999999999</v>
      </c>
      <c r="O60">
        <v>52.476999999999997</v>
      </c>
      <c r="P60">
        <v>56.226999999999997</v>
      </c>
      <c r="Q60">
        <v>58.795999999999999</v>
      </c>
      <c r="R60">
        <v>61.57</v>
      </c>
      <c r="S60">
        <v>64.447000000000003</v>
      </c>
      <c r="T60">
        <v>66.766999999999996</v>
      </c>
      <c r="U60">
        <v>68.02</v>
      </c>
      <c r="V60">
        <v>69.218999999999994</v>
      </c>
      <c r="W60">
        <v>70.766999999999996</v>
      </c>
      <c r="X60">
        <v>73.231999999999999</v>
      </c>
      <c r="Y60">
        <v>75.86</v>
      </c>
      <c r="Z60">
        <v>78.534999999999997</v>
      </c>
      <c r="AA60">
        <v>80.921999999999997</v>
      </c>
      <c r="AB60">
        <v>83.387</v>
      </c>
      <c r="AC60">
        <v>86.203999999999994</v>
      </c>
      <c r="AD60">
        <v>89.236000000000004</v>
      </c>
      <c r="AE60">
        <v>91.718000000000004</v>
      </c>
      <c r="AF60">
        <v>95.457999999999998</v>
      </c>
      <c r="AG60">
        <v>95.186999999999998</v>
      </c>
      <c r="AH60">
        <v>96.899000000000001</v>
      </c>
      <c r="AI60">
        <v>99.992000000000004</v>
      </c>
      <c r="AJ60">
        <v>102.434</v>
      </c>
      <c r="AK60">
        <v>103.88</v>
      </c>
      <c r="AL60">
        <v>103.72799999999999</v>
      </c>
      <c r="AM60">
        <v>103.211</v>
      </c>
      <c r="AN60">
        <v>102.82</v>
      </c>
      <c r="AO60">
        <v>103.89400000000001</v>
      </c>
      <c r="AP60">
        <v>105.06399999999999</v>
      </c>
      <c r="AQ60">
        <v>106.43</v>
      </c>
      <c r="AR60">
        <v>107.995</v>
      </c>
      <c r="AS60">
        <v>109.672</v>
      </c>
      <c r="AT60">
        <v>2015</v>
      </c>
    </row>
    <row r="62" spans="1:46">
      <c r="A62" t="s">
        <v>39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zoomScale="80" zoomScaleNormal="8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O2" sqref="O2"/>
    </sheetView>
  </sheetViews>
  <sheetFormatPr baseColWidth="10" defaultRowHeight="12.75"/>
  <cols>
    <col min="1" max="1" width="19.42578125" bestFit="1" customWidth="1"/>
    <col min="2" max="2" width="29.42578125" bestFit="1" customWidth="1"/>
    <col min="3" max="3" width="8" bestFit="1" customWidth="1"/>
    <col min="4" max="4" width="14.140625" bestFit="1" customWidth="1"/>
    <col min="5" max="5" width="12.28515625" bestFit="1" customWidth="1"/>
    <col min="8" max="8" width="19.42578125" bestFit="1" customWidth="1"/>
    <col min="11" max="11" width="14.42578125" bestFit="1" customWidth="1"/>
    <col min="12" max="12" width="12.7109375" bestFit="1" customWidth="1"/>
  </cols>
  <sheetData>
    <row r="1" spans="2:21">
      <c r="B1" s="8" t="s">
        <v>37</v>
      </c>
      <c r="C1" s="8" t="s">
        <v>5</v>
      </c>
      <c r="D1" s="8" t="s">
        <v>8</v>
      </c>
      <c r="E1" s="8" t="s">
        <v>9</v>
      </c>
      <c r="F1" s="8" t="s">
        <v>14</v>
      </c>
      <c r="G1" s="10" t="s">
        <v>32</v>
      </c>
      <c r="J1" t="s">
        <v>5</v>
      </c>
      <c r="K1" t="s">
        <v>8</v>
      </c>
      <c r="L1" t="s">
        <v>9</v>
      </c>
      <c r="M1" t="s">
        <v>14</v>
      </c>
      <c r="N1" s="2" t="s">
        <v>32</v>
      </c>
      <c r="Q1" t="s">
        <v>5</v>
      </c>
      <c r="R1" t="s">
        <v>8</v>
      </c>
      <c r="S1" t="s">
        <v>9</v>
      </c>
      <c r="T1" t="s">
        <v>14</v>
      </c>
      <c r="U1" t="s">
        <v>32</v>
      </c>
    </row>
    <row r="2" spans="2:21">
      <c r="B2" s="8">
        <v>1980</v>
      </c>
      <c r="C2" s="9">
        <f>(J2/J$22)*100</f>
        <v>75.135598336790238</v>
      </c>
      <c r="D2" s="9">
        <f>(K2/K$22)*100</f>
        <v>42.999229626368795</v>
      </c>
      <c r="E2" s="9">
        <f>(L2/L$22)*100</f>
        <v>47.84368611782196</v>
      </c>
      <c r="F2" s="9">
        <f t="shared" ref="E2:G35" si="0">(M2/M$22)*100</f>
        <v>25.227340120589105</v>
      </c>
      <c r="G2" s="8"/>
      <c r="I2">
        <v>1980</v>
      </c>
      <c r="J2">
        <v>77.159000000000006</v>
      </c>
      <c r="K2">
        <v>31.257000000000001</v>
      </c>
      <c r="L2">
        <v>82.382999999999996</v>
      </c>
      <c r="M2">
        <v>20.417999999999999</v>
      </c>
      <c r="P2">
        <v>1980</v>
      </c>
      <c r="Q2">
        <f>J2/J$17</f>
        <v>0.76315711389149898</v>
      </c>
      <c r="R2">
        <f t="shared" ref="R2:U17" si="1">K2/K$17</f>
        <v>0.46536245477689936</v>
      </c>
      <c r="S2">
        <f t="shared" si="1"/>
        <v>0.54063117276861583</v>
      </c>
      <c r="T2">
        <f t="shared" si="1"/>
        <v>0.27581455665423893</v>
      </c>
      <c r="U2">
        <f t="shared" si="1"/>
        <v>0</v>
      </c>
    </row>
    <row r="3" spans="2:21">
      <c r="B3" s="8">
        <v>1981</v>
      </c>
      <c r="C3" s="9">
        <f t="shared" ref="C3:C35" si="2">(J3/J$22)*100</f>
        <v>78.831079041414696</v>
      </c>
      <c r="D3" s="9">
        <f t="shared" ref="D3:D35" si="3">(K3/K$22)*100</f>
        <v>48.23914598580312</v>
      </c>
      <c r="E3" s="9">
        <f t="shared" si="0"/>
        <v>52.809073592269094</v>
      </c>
      <c r="F3" s="9">
        <f t="shared" si="0"/>
        <v>25.858703172877327</v>
      </c>
      <c r="G3" s="8"/>
      <c r="I3">
        <v>1981</v>
      </c>
      <c r="J3">
        <v>80.953999999999994</v>
      </c>
      <c r="K3">
        <v>35.066000000000003</v>
      </c>
      <c r="L3">
        <v>90.933000000000007</v>
      </c>
      <c r="M3">
        <v>20.928999999999998</v>
      </c>
      <c r="P3">
        <v>1981</v>
      </c>
      <c r="Q3">
        <f t="shared" ref="Q3:Q38" si="4">J3/J$17</f>
        <v>0.80069234953760937</v>
      </c>
      <c r="R3">
        <f t="shared" si="1"/>
        <v>0.52207185076004592</v>
      </c>
      <c r="S3">
        <f t="shared" si="1"/>
        <v>0.59673979380902065</v>
      </c>
      <c r="T3">
        <f t="shared" si="1"/>
        <v>0.28271735019181926</v>
      </c>
      <c r="U3">
        <f t="shared" si="1"/>
        <v>0</v>
      </c>
    </row>
    <row r="4" spans="2:21">
      <c r="B4" s="8">
        <v>1982</v>
      </c>
      <c r="C4" s="9">
        <f t="shared" si="2"/>
        <v>80.976308024889718</v>
      </c>
      <c r="D4" s="9">
        <f t="shared" si="3"/>
        <v>52.345512573598207</v>
      </c>
      <c r="E4" s="9">
        <f t="shared" si="0"/>
        <v>56.0612572012637</v>
      </c>
      <c r="F4" s="9">
        <f t="shared" si="0"/>
        <v>26.375160620737368</v>
      </c>
      <c r="G4" s="8"/>
      <c r="I4">
        <v>1982</v>
      </c>
      <c r="J4">
        <v>83.156999999999996</v>
      </c>
      <c r="K4">
        <v>38.051000000000002</v>
      </c>
      <c r="L4">
        <v>96.533000000000001</v>
      </c>
      <c r="M4">
        <v>21.347000000000001</v>
      </c>
      <c r="P4">
        <v>1982</v>
      </c>
      <c r="Q4">
        <f t="shared" si="4"/>
        <v>0.8224815785569457</v>
      </c>
      <c r="R4">
        <f t="shared" si="1"/>
        <v>0.56651331755177392</v>
      </c>
      <c r="S4">
        <f t="shared" si="1"/>
        <v>0.63348929998753134</v>
      </c>
      <c r="T4">
        <f t="shared" si="1"/>
        <v>0.28836386232236449</v>
      </c>
      <c r="U4">
        <f t="shared" si="1"/>
        <v>0</v>
      </c>
    </row>
    <row r="5" spans="2:21">
      <c r="B5" s="8">
        <v>1983</v>
      </c>
      <c r="C5" s="9">
        <f t="shared" si="2"/>
        <v>82.493451355009597</v>
      </c>
      <c r="D5" s="9">
        <f t="shared" si="3"/>
        <v>55.066582292411823</v>
      </c>
      <c r="E5" s="9">
        <f t="shared" si="0"/>
        <v>57.832535774019703</v>
      </c>
      <c r="F5" s="9">
        <f t="shared" si="0"/>
        <v>26.902737965800139</v>
      </c>
      <c r="G5" s="8"/>
      <c r="I5">
        <v>1983</v>
      </c>
      <c r="J5">
        <v>84.715000000000003</v>
      </c>
      <c r="K5">
        <v>40.029000000000003</v>
      </c>
      <c r="L5">
        <v>99.582999999999998</v>
      </c>
      <c r="M5">
        <v>21.774000000000001</v>
      </c>
      <c r="P5">
        <v>1983</v>
      </c>
      <c r="Q5">
        <f t="shared" si="4"/>
        <v>0.83789130112259536</v>
      </c>
      <c r="R5">
        <f t="shared" si="1"/>
        <v>0.5959623029166109</v>
      </c>
      <c r="S5">
        <f t="shared" si="1"/>
        <v>0.65350465603118457</v>
      </c>
      <c r="T5">
        <f t="shared" si="1"/>
        <v>0.29413195007294535</v>
      </c>
      <c r="U5">
        <f t="shared" si="1"/>
        <v>0</v>
      </c>
    </row>
    <row r="6" spans="2:21">
      <c r="B6" s="8">
        <v>1984</v>
      </c>
      <c r="C6" s="9">
        <f t="shared" si="2"/>
        <v>84.384524748522296</v>
      </c>
      <c r="D6" s="9">
        <f t="shared" si="3"/>
        <v>57.515269905904361</v>
      </c>
      <c r="E6" s="9">
        <f t="shared" si="0"/>
        <v>60.35878554172087</v>
      </c>
      <c r="F6" s="9">
        <f t="shared" si="0"/>
        <v>27.629237916378369</v>
      </c>
      <c r="G6" s="8"/>
      <c r="I6">
        <v>1984</v>
      </c>
      <c r="J6">
        <v>86.656999999999996</v>
      </c>
      <c r="K6">
        <v>41.808999999999997</v>
      </c>
      <c r="L6">
        <v>103.93300000000001</v>
      </c>
      <c r="M6">
        <v>22.361999999999998</v>
      </c>
      <c r="P6">
        <v>1984</v>
      </c>
      <c r="Q6">
        <f t="shared" si="4"/>
        <v>0.85709905543741649</v>
      </c>
      <c r="R6">
        <f t="shared" si="1"/>
        <v>0.62246341209224765</v>
      </c>
      <c r="S6">
        <f t="shared" si="1"/>
        <v>0.68205114743770634</v>
      </c>
      <c r="T6">
        <f t="shared" si="1"/>
        <v>0.30207489058194192</v>
      </c>
      <c r="U6">
        <f t="shared" si="1"/>
        <v>0</v>
      </c>
    </row>
    <row r="7" spans="2:21">
      <c r="B7" s="8">
        <v>1985</v>
      </c>
      <c r="C7" s="9">
        <f t="shared" si="2"/>
        <v>86.103239753439865</v>
      </c>
      <c r="D7" s="9">
        <f t="shared" si="3"/>
        <v>60.482584053265839</v>
      </c>
      <c r="E7" s="9">
        <f t="shared" si="0"/>
        <v>62.488385058539301</v>
      </c>
      <c r="F7" s="9">
        <f t="shared" si="0"/>
        <v>30.199169714342194</v>
      </c>
      <c r="G7" s="8"/>
      <c r="I7">
        <v>1985</v>
      </c>
      <c r="J7">
        <v>88.421999999999997</v>
      </c>
      <c r="K7">
        <v>43.966000000000001</v>
      </c>
      <c r="L7">
        <v>107.6</v>
      </c>
      <c r="M7">
        <v>24.442</v>
      </c>
      <c r="P7">
        <v>1985</v>
      </c>
      <c r="Q7">
        <f t="shared" si="4"/>
        <v>0.87455615449285395</v>
      </c>
      <c r="R7">
        <f t="shared" si="1"/>
        <v>0.65457739663823011</v>
      </c>
      <c r="S7">
        <f t="shared" si="1"/>
        <v>0.70611551157281316</v>
      </c>
      <c r="T7">
        <f t="shared" si="1"/>
        <v>0.33017236721240611</v>
      </c>
      <c r="U7">
        <f t="shared" si="1"/>
        <v>0</v>
      </c>
    </row>
    <row r="8" spans="2:21">
      <c r="B8" s="8">
        <v>1986</v>
      </c>
      <c r="C8" s="9">
        <f t="shared" si="2"/>
        <v>86.623236247845526</v>
      </c>
      <c r="D8" s="9">
        <f t="shared" si="3"/>
        <v>62.676773235018992</v>
      </c>
      <c r="E8" s="9">
        <f t="shared" si="0"/>
        <v>63.703307935327999</v>
      </c>
      <c r="F8" s="9">
        <f t="shared" si="0"/>
        <v>32.162449342690522</v>
      </c>
      <c r="G8" s="8"/>
      <c r="I8">
        <v>1986</v>
      </c>
      <c r="J8">
        <v>88.956000000000003</v>
      </c>
      <c r="K8">
        <v>45.561</v>
      </c>
      <c r="L8">
        <v>109.69199999999999</v>
      </c>
      <c r="M8">
        <v>26.030999999999999</v>
      </c>
      <c r="P8">
        <v>1986</v>
      </c>
      <c r="Q8">
        <f t="shared" si="4"/>
        <v>0.8798377923940458</v>
      </c>
      <c r="R8">
        <f t="shared" si="1"/>
        <v>0.67832417705123049</v>
      </c>
      <c r="S8">
        <f t="shared" si="1"/>
        <v>0.71984407709521392</v>
      </c>
      <c r="T8">
        <f t="shared" si="1"/>
        <v>0.35163721834981354</v>
      </c>
      <c r="U8">
        <f t="shared" si="1"/>
        <v>0</v>
      </c>
    </row>
    <row r="9" spans="2:21">
      <c r="B9" s="8">
        <v>1987</v>
      </c>
      <c r="C9" s="9">
        <f t="shared" si="2"/>
        <v>86.743984497482785</v>
      </c>
      <c r="D9" s="9">
        <f t="shared" si="3"/>
        <v>65.224508886810099</v>
      </c>
      <c r="E9" s="9">
        <f t="shared" si="0"/>
        <v>65.982740196989411</v>
      </c>
      <c r="F9" s="9">
        <f t="shared" si="0"/>
        <v>34.509983196599784</v>
      </c>
      <c r="G9" s="8"/>
      <c r="I9">
        <v>1987</v>
      </c>
      <c r="J9">
        <v>89.08</v>
      </c>
      <c r="K9">
        <v>47.412999999999997</v>
      </c>
      <c r="L9">
        <v>113.617</v>
      </c>
      <c r="M9">
        <v>27.931000000000001</v>
      </c>
      <c r="P9">
        <v>1987</v>
      </c>
      <c r="Q9">
        <f t="shared" si="4"/>
        <v>0.8810642401463824</v>
      </c>
      <c r="R9">
        <f t="shared" si="1"/>
        <v>0.70589724120475827</v>
      </c>
      <c r="S9">
        <f t="shared" si="1"/>
        <v>0.74560154347925944</v>
      </c>
      <c r="T9">
        <f t="shared" si="1"/>
        <v>0.37730318257956447</v>
      </c>
      <c r="U9">
        <f t="shared" si="1"/>
        <v>0</v>
      </c>
    </row>
    <row r="10" spans="2:21">
      <c r="B10" s="8">
        <v>1988</v>
      </c>
      <c r="C10" s="9">
        <f t="shared" si="2"/>
        <v>87.322407564293584</v>
      </c>
      <c r="D10" s="9">
        <f t="shared" si="3"/>
        <v>68.233093050129327</v>
      </c>
      <c r="E10" s="9">
        <f t="shared" si="0"/>
        <v>68.687860063185283</v>
      </c>
      <c r="F10" s="9">
        <f t="shared" si="0"/>
        <v>40.997825442324796</v>
      </c>
      <c r="G10" s="8"/>
      <c r="I10">
        <v>1988</v>
      </c>
      <c r="J10">
        <v>89.674000000000007</v>
      </c>
      <c r="K10">
        <v>49.6</v>
      </c>
      <c r="L10">
        <v>118.27500000000001</v>
      </c>
      <c r="M10">
        <v>33.182000000000002</v>
      </c>
      <c r="P10">
        <v>1988</v>
      </c>
      <c r="Q10">
        <f t="shared" si="4"/>
        <v>0.88693932050838242</v>
      </c>
      <c r="R10">
        <f t="shared" si="1"/>
        <v>0.73845787365819526</v>
      </c>
      <c r="S10">
        <f t="shared" si="1"/>
        <v>0.7761692577255993</v>
      </c>
      <c r="T10">
        <f t="shared" si="1"/>
        <v>0.44823580266926027</v>
      </c>
      <c r="U10">
        <f t="shared" si="1"/>
        <v>0</v>
      </c>
    </row>
    <row r="11" spans="2:21">
      <c r="B11" s="8">
        <v>1989</v>
      </c>
      <c r="C11" s="9">
        <f t="shared" si="2"/>
        <v>89.310858578481486</v>
      </c>
      <c r="D11" s="9">
        <f t="shared" si="3"/>
        <v>71.764430748913227</v>
      </c>
      <c r="E11" s="9">
        <f t="shared" si="0"/>
        <v>71.978953726073215</v>
      </c>
      <c r="F11" s="9">
        <f t="shared" si="0"/>
        <v>48.37773055253534</v>
      </c>
      <c r="G11" s="8"/>
      <c r="I11">
        <v>1989</v>
      </c>
      <c r="J11">
        <v>91.715999999999994</v>
      </c>
      <c r="K11">
        <v>52.167000000000002</v>
      </c>
      <c r="L11">
        <v>123.94199999999999</v>
      </c>
      <c r="M11" s="5">
        <v>39.155000000000001</v>
      </c>
      <c r="P11">
        <v>1989</v>
      </c>
      <c r="Q11">
        <f t="shared" si="4"/>
        <v>0.90713614559121691</v>
      </c>
      <c r="R11">
        <f t="shared" si="1"/>
        <v>0.77667604627272324</v>
      </c>
      <c r="S11">
        <f t="shared" si="1"/>
        <v>0.81335844549588854</v>
      </c>
      <c r="T11">
        <f t="shared" si="1"/>
        <v>0.52892148916626136</v>
      </c>
      <c r="U11">
        <f t="shared" si="1"/>
        <v>0</v>
      </c>
    </row>
    <row r="12" spans="2:21">
      <c r="B12" s="8">
        <v>1990</v>
      </c>
      <c r="C12" s="9">
        <f t="shared" si="2"/>
        <v>92.02574664290654</v>
      </c>
      <c r="D12" s="9">
        <f t="shared" si="3"/>
        <v>76.807626698948994</v>
      </c>
      <c r="E12" s="9">
        <f t="shared" si="0"/>
        <v>75.879251068574604</v>
      </c>
      <c r="F12" s="9">
        <f t="shared" si="0"/>
        <v>49.877681130769986</v>
      </c>
      <c r="G12" s="8"/>
      <c r="I12">
        <v>1990</v>
      </c>
      <c r="J12">
        <v>94.504000000000005</v>
      </c>
      <c r="K12">
        <v>55.832999999999998</v>
      </c>
      <c r="L12">
        <v>130.65799999999999</v>
      </c>
      <c r="M12" s="5">
        <v>40.369</v>
      </c>
      <c r="P12">
        <v>1990</v>
      </c>
      <c r="Q12">
        <f t="shared" si="4"/>
        <v>0.93471143860343209</v>
      </c>
      <c r="R12">
        <f t="shared" si="1"/>
        <v>0.83125642056366966</v>
      </c>
      <c r="S12">
        <f t="shared" si="1"/>
        <v>0.85743160326283097</v>
      </c>
      <c r="T12">
        <f t="shared" si="1"/>
        <v>0.5453206894688496</v>
      </c>
      <c r="U12">
        <f t="shared" si="1"/>
        <v>0</v>
      </c>
    </row>
    <row r="13" spans="2:21">
      <c r="B13" s="8">
        <v>1991</v>
      </c>
      <c r="C13" s="9">
        <f t="shared" si="2"/>
        <v>95.061007079353018</v>
      </c>
      <c r="D13" s="9">
        <f t="shared" si="3"/>
        <v>82.57442359544379</v>
      </c>
      <c r="E13" s="9">
        <f t="shared" si="0"/>
        <v>79.078586693923057</v>
      </c>
      <c r="F13" s="9">
        <f t="shared" si="0"/>
        <v>51.572847682119203</v>
      </c>
      <c r="G13" s="9">
        <f t="shared" si="0"/>
        <v>82.150192425467523</v>
      </c>
      <c r="I13">
        <v>1991</v>
      </c>
      <c r="J13">
        <v>97.620999999999995</v>
      </c>
      <c r="K13">
        <v>60.024999999999999</v>
      </c>
      <c r="L13">
        <v>136.167</v>
      </c>
      <c r="M13" s="5">
        <v>41.741</v>
      </c>
      <c r="N13">
        <v>100</v>
      </c>
      <c r="P13">
        <v>1991</v>
      </c>
      <c r="Q13">
        <f t="shared" si="4"/>
        <v>0.96554077444241126</v>
      </c>
      <c r="R13">
        <f t="shared" si="1"/>
        <v>0.89366802149865254</v>
      </c>
      <c r="S13">
        <f t="shared" si="1"/>
        <v>0.89358392996594105</v>
      </c>
      <c r="T13">
        <f t="shared" si="1"/>
        <v>0.56385421732317498</v>
      </c>
      <c r="U13">
        <f t="shared" si="1"/>
        <v>0.88837630129290424</v>
      </c>
    </row>
    <row r="14" spans="2:21">
      <c r="B14" s="8">
        <v>1992</v>
      </c>
      <c r="C14" s="9">
        <f t="shared" si="2"/>
        <v>96.682344463595385</v>
      </c>
      <c r="D14" s="9">
        <f t="shared" si="3"/>
        <v>86.105761294227705</v>
      </c>
      <c r="E14" s="9">
        <f t="shared" si="0"/>
        <v>81.483460323359964</v>
      </c>
      <c r="F14" s="9">
        <f t="shared" si="0"/>
        <v>54.874221607195807</v>
      </c>
      <c r="G14" s="9">
        <f t="shared" si="0"/>
        <v>85.126493897042209</v>
      </c>
      <c r="I14">
        <v>1992</v>
      </c>
      <c r="J14">
        <v>99.286000000000001</v>
      </c>
      <c r="K14">
        <v>62.591999999999999</v>
      </c>
      <c r="L14">
        <v>140.30799999999999</v>
      </c>
      <c r="M14" s="5">
        <v>44.412999999999997</v>
      </c>
      <c r="N14">
        <v>103.623</v>
      </c>
      <c r="P14">
        <v>1992</v>
      </c>
      <c r="Q14">
        <f t="shared" si="4"/>
        <v>0.98200880272983526</v>
      </c>
      <c r="R14">
        <f t="shared" si="1"/>
        <v>0.93188619411318052</v>
      </c>
      <c r="S14">
        <f t="shared" si="1"/>
        <v>0.9207588773025861</v>
      </c>
      <c r="T14">
        <f t="shared" si="1"/>
        <v>0.59994866807154046</v>
      </c>
      <c r="U14">
        <f t="shared" si="1"/>
        <v>0.92056217468874613</v>
      </c>
    </row>
    <row r="15" spans="2:21">
      <c r="B15" s="8">
        <v>1993</v>
      </c>
      <c r="C15" s="9">
        <f t="shared" si="2"/>
        <v>97.904433603069336</v>
      </c>
      <c r="D15" s="9">
        <f t="shared" si="3"/>
        <v>88.272437132009031</v>
      </c>
      <c r="E15" s="9">
        <f t="shared" si="0"/>
        <v>83.903433376695773</v>
      </c>
      <c r="F15" s="9">
        <f t="shared" si="0"/>
        <v>62.939853711574578</v>
      </c>
      <c r="G15" s="9">
        <f t="shared" si="0"/>
        <v>87.898212538329901</v>
      </c>
      <c r="I15">
        <v>1993</v>
      </c>
      <c r="J15">
        <v>100.541</v>
      </c>
      <c r="K15">
        <v>64.167000000000002</v>
      </c>
      <c r="L15">
        <v>144.47499999999999</v>
      </c>
      <c r="M15" s="5">
        <v>50.941000000000003</v>
      </c>
      <c r="N15">
        <v>106.99696487999999</v>
      </c>
      <c r="P15">
        <v>1993</v>
      </c>
      <c r="Q15">
        <f t="shared" si="4"/>
        <v>0.99442164086840401</v>
      </c>
      <c r="R15">
        <f t="shared" si="1"/>
        <v>0.95533520925454463</v>
      </c>
      <c r="S15">
        <f t="shared" si="1"/>
        <v>0.94810444734648869</v>
      </c>
      <c r="T15">
        <f t="shared" si="1"/>
        <v>0.68813151780407411</v>
      </c>
      <c r="U15">
        <f t="shared" si="1"/>
        <v>0.95053567909661163</v>
      </c>
    </row>
    <row r="16" spans="2:21">
      <c r="B16" s="8">
        <v>1994</v>
      </c>
      <c r="C16" s="9">
        <f t="shared" si="2"/>
        <v>98.577312961935093</v>
      </c>
      <c r="D16" s="9">
        <f t="shared" si="3"/>
        <v>89.992021130248176</v>
      </c>
      <c r="E16" s="9">
        <f t="shared" si="0"/>
        <v>86.081234900576092</v>
      </c>
      <c r="F16" s="9">
        <f t="shared" si="0"/>
        <v>78.108629040229317</v>
      </c>
      <c r="G16" s="9">
        <f t="shared" si="0"/>
        <v>90.267948348363291</v>
      </c>
      <c r="I16">
        <v>1994</v>
      </c>
      <c r="J16">
        <v>101.232</v>
      </c>
      <c r="K16">
        <v>65.417000000000002</v>
      </c>
      <c r="L16">
        <v>148.22499999999999</v>
      </c>
      <c r="M16" s="5">
        <v>63.218000000000004</v>
      </c>
      <c r="N16">
        <v>109.88160305316481</v>
      </c>
      <c r="P16">
        <v>1994</v>
      </c>
      <c r="Q16">
        <f t="shared" si="4"/>
        <v>1.0012561198753771</v>
      </c>
      <c r="R16">
        <f t="shared" si="1"/>
        <v>0.97394553873181766</v>
      </c>
      <c r="S16">
        <f t="shared" si="1"/>
        <v>0.97271349166245569</v>
      </c>
      <c r="T16">
        <f t="shared" si="1"/>
        <v>0.85397417193494352</v>
      </c>
      <c r="U16">
        <f t="shared" si="1"/>
        <v>0.97616212100505639</v>
      </c>
    </row>
    <row r="17" spans="2:21">
      <c r="B17" s="8">
        <v>1995</v>
      </c>
      <c r="C17" s="9">
        <f t="shared" si="2"/>
        <v>98.453643383677573</v>
      </c>
      <c r="D17" s="9">
        <f t="shared" si="3"/>
        <v>92.399438727782993</v>
      </c>
      <c r="E17" s="9">
        <f t="shared" si="0"/>
        <v>88.4959812302546</v>
      </c>
      <c r="F17" s="9">
        <f t="shared" si="0"/>
        <v>91.464861124839388</v>
      </c>
      <c r="G17" s="9">
        <f t="shared" si="0"/>
        <v>92.472291647030318</v>
      </c>
      <c r="I17">
        <v>1995</v>
      </c>
      <c r="J17">
        <v>101.105</v>
      </c>
      <c r="K17">
        <v>67.167000000000002</v>
      </c>
      <c r="L17">
        <v>152.38300000000001</v>
      </c>
      <c r="M17" s="5">
        <v>74.028000000000006</v>
      </c>
      <c r="N17">
        <v>112.56491179972311</v>
      </c>
      <c r="P17" s="11">
        <v>1995</v>
      </c>
      <c r="Q17" s="11">
        <f t="shared" si="4"/>
        <v>1</v>
      </c>
      <c r="R17" s="11">
        <f t="shared" si="1"/>
        <v>1</v>
      </c>
      <c r="S17" s="11">
        <f t="shared" si="1"/>
        <v>1</v>
      </c>
      <c r="T17" s="11">
        <f t="shared" si="1"/>
        <v>1</v>
      </c>
      <c r="U17" s="11">
        <f t="shared" si="1"/>
        <v>1</v>
      </c>
    </row>
    <row r="18" spans="2:21">
      <c r="B18" s="8">
        <v>1996</v>
      </c>
      <c r="C18" s="9">
        <f t="shared" si="2"/>
        <v>98.582181842968836</v>
      </c>
      <c r="D18" s="9">
        <f t="shared" si="3"/>
        <v>94.669289605458644</v>
      </c>
      <c r="E18" s="9">
        <f t="shared" si="0"/>
        <v>91.094824382085122</v>
      </c>
      <c r="F18" s="9">
        <f t="shared" si="0"/>
        <v>99.057279826035384</v>
      </c>
      <c r="G18" s="9">
        <f t="shared" si="0"/>
        <v>93.956471927965154</v>
      </c>
      <c r="I18">
        <v>1996</v>
      </c>
      <c r="J18">
        <v>101.23699999999999</v>
      </c>
      <c r="K18">
        <v>68.816999999999993</v>
      </c>
      <c r="L18">
        <v>156.858</v>
      </c>
      <c r="M18" s="5">
        <v>80.173000000000002</v>
      </c>
      <c r="N18">
        <v>114.37157863410864</v>
      </c>
      <c r="P18">
        <v>1996</v>
      </c>
      <c r="Q18">
        <f t="shared" si="4"/>
        <v>1.0013055734137777</v>
      </c>
      <c r="R18">
        <f t="shared" ref="R18:R38" si="5">K18/K$17</f>
        <v>1.0245656349100003</v>
      </c>
      <c r="S18">
        <f t="shared" ref="S18:S38" si="6">L18/L$17</f>
        <v>1.0293667928837207</v>
      </c>
      <c r="T18">
        <f t="shared" ref="T18:T38" si="7">M18/M$17</f>
        <v>1.0830091316799049</v>
      </c>
      <c r="U18">
        <f t="shared" ref="U18:U38" si="8">N18/N$17</f>
        <v>1.0160499999999999</v>
      </c>
    </row>
    <row r="19" spans="2:21">
      <c r="B19" s="8">
        <v>1997</v>
      </c>
      <c r="C19" s="9">
        <f t="shared" si="2"/>
        <v>100.31745104340122</v>
      </c>
      <c r="D19" s="9">
        <f t="shared" si="3"/>
        <v>96.388873603697789</v>
      </c>
      <c r="E19" s="9">
        <f t="shared" si="0"/>
        <v>93.224423898903552</v>
      </c>
      <c r="F19" s="9">
        <f t="shared" si="0"/>
        <v>101.83107640604922</v>
      </c>
      <c r="G19" s="9">
        <f t="shared" si="0"/>
        <v>95.557490209617669</v>
      </c>
      <c r="I19">
        <v>1997</v>
      </c>
      <c r="J19">
        <v>103.01900000000001</v>
      </c>
      <c r="K19">
        <v>70.066999999999993</v>
      </c>
      <c r="L19">
        <v>160.52500000000001</v>
      </c>
      <c r="M19" s="5">
        <v>82.418000000000006</v>
      </c>
      <c r="N19">
        <v>116.32047033403384</v>
      </c>
      <c r="P19">
        <v>1997</v>
      </c>
      <c r="Q19">
        <f t="shared" si="4"/>
        <v>1.0189308144997775</v>
      </c>
      <c r="R19">
        <f t="shared" si="5"/>
        <v>1.0431759643872733</v>
      </c>
      <c r="S19">
        <f t="shared" si="6"/>
        <v>1.0534311570188275</v>
      </c>
      <c r="T19">
        <f t="shared" si="7"/>
        <v>1.1133354946776894</v>
      </c>
      <c r="U19">
        <f t="shared" si="8"/>
        <v>1.0333634919999997</v>
      </c>
    </row>
    <row r="20" spans="2:21">
      <c r="B20" s="8">
        <v>1998</v>
      </c>
      <c r="C20" s="9">
        <f t="shared" si="2"/>
        <v>100.98740907364669</v>
      </c>
      <c r="D20" s="9">
        <f t="shared" si="3"/>
        <v>97.889726517360927</v>
      </c>
      <c r="E20" s="9">
        <f t="shared" si="0"/>
        <v>94.666418881248831</v>
      </c>
      <c r="F20" s="9">
        <f t="shared" si="0"/>
        <v>101.01561727784916</v>
      </c>
      <c r="G20" s="9">
        <f t="shared" si="0"/>
        <v>96.729980614489676</v>
      </c>
      <c r="I20">
        <v>1998</v>
      </c>
      <c r="J20">
        <v>103.70699999999999</v>
      </c>
      <c r="K20">
        <v>71.158000000000001</v>
      </c>
      <c r="L20">
        <v>163.00800000000001</v>
      </c>
      <c r="M20" s="5">
        <v>81.757999999999996</v>
      </c>
      <c r="N20">
        <v>117.74772250503244</v>
      </c>
      <c r="P20">
        <v>1998</v>
      </c>
      <c r="Q20">
        <f t="shared" si="4"/>
        <v>1.0257356213837099</v>
      </c>
      <c r="R20">
        <f t="shared" si="5"/>
        <v>1.0594190599550375</v>
      </c>
      <c r="S20">
        <f t="shared" si="6"/>
        <v>1.0697256255619065</v>
      </c>
      <c r="T20">
        <f t="shared" si="7"/>
        <v>1.1044199492084075</v>
      </c>
      <c r="U20">
        <f t="shared" si="8"/>
        <v>1.0460428620468398</v>
      </c>
    </row>
    <row r="21" spans="2:21">
      <c r="B21" s="8">
        <v>1999</v>
      </c>
      <c r="C21" s="9">
        <f t="shared" si="2"/>
        <v>100.65535138714421</v>
      </c>
      <c r="D21" s="9">
        <f t="shared" si="3"/>
        <v>99.208991360810003</v>
      </c>
      <c r="E21" s="9">
        <f t="shared" si="0"/>
        <v>96.742589667348071</v>
      </c>
      <c r="F21" s="9">
        <f t="shared" si="0"/>
        <v>99.602154788969059</v>
      </c>
      <c r="G21" s="9">
        <f t="shared" si="0"/>
        <v>97.861721387679211</v>
      </c>
      <c r="I21">
        <v>1999</v>
      </c>
      <c r="J21">
        <v>103.366</v>
      </c>
      <c r="K21">
        <v>72.117000000000004</v>
      </c>
      <c r="L21">
        <v>166.583</v>
      </c>
      <c r="M21" s="5">
        <v>80.614000000000004</v>
      </c>
      <c r="N21">
        <v>119.12537085834133</v>
      </c>
      <c r="P21">
        <v>1999</v>
      </c>
      <c r="Q21">
        <f t="shared" si="4"/>
        <v>1.0223628900647841</v>
      </c>
      <c r="R21">
        <f t="shared" si="5"/>
        <v>1.0736969047300013</v>
      </c>
      <c r="S21">
        <f t="shared" si="6"/>
        <v>1.0931862478097949</v>
      </c>
      <c r="T21">
        <f t="shared" si="7"/>
        <v>1.0889663370616522</v>
      </c>
      <c r="U21">
        <f t="shared" si="8"/>
        <v>1.0582815635327878</v>
      </c>
    </row>
    <row r="22" spans="2:21">
      <c r="B22" s="8">
        <v>2000</v>
      </c>
      <c r="C22" s="9">
        <f t="shared" si="2"/>
        <v>100</v>
      </c>
      <c r="D22" s="9">
        <f t="shared" si="3"/>
        <v>100</v>
      </c>
      <c r="E22" s="9">
        <f t="shared" si="0"/>
        <v>100</v>
      </c>
      <c r="F22" s="9">
        <f t="shared" si="0"/>
        <v>100</v>
      </c>
      <c r="G22" s="9">
        <f t="shared" si="0"/>
        <v>100</v>
      </c>
      <c r="I22">
        <v>2000</v>
      </c>
      <c r="J22">
        <v>102.693</v>
      </c>
      <c r="K22">
        <v>72.691999999999993</v>
      </c>
      <c r="L22">
        <v>172.19200000000001</v>
      </c>
      <c r="M22" s="5">
        <v>80.936000000000007</v>
      </c>
      <c r="N22">
        <v>121.72826021159608</v>
      </c>
      <c r="P22">
        <v>2000</v>
      </c>
      <c r="Q22">
        <f t="shared" si="4"/>
        <v>1.0157064437960535</v>
      </c>
      <c r="R22">
        <f t="shared" si="5"/>
        <v>1.0822576562895467</v>
      </c>
      <c r="S22">
        <f t="shared" si="6"/>
        <v>1.129994815694664</v>
      </c>
      <c r="T22">
        <f t="shared" si="7"/>
        <v>1.0933160425784838</v>
      </c>
      <c r="U22">
        <f t="shared" si="8"/>
        <v>1.0814050156959791</v>
      </c>
    </row>
    <row r="23" spans="2:21">
      <c r="B23" s="8">
        <v>2001</v>
      </c>
      <c r="C23" s="9">
        <f t="shared" si="2"/>
        <v>99.196634629429454</v>
      </c>
      <c r="D23" s="9">
        <f t="shared" si="3"/>
        <v>101.23810047873218</v>
      </c>
      <c r="E23" s="9">
        <f t="shared" si="0"/>
        <v>102.81662330421855</v>
      </c>
      <c r="F23" s="9">
        <f t="shared" si="0"/>
        <v>100.70055352377184</v>
      </c>
      <c r="G23" s="9">
        <f t="shared" si="0"/>
        <v>102.413</v>
      </c>
      <c r="I23">
        <v>2001</v>
      </c>
      <c r="J23">
        <v>101.86799999999999</v>
      </c>
      <c r="K23">
        <v>73.591999999999999</v>
      </c>
      <c r="L23">
        <v>177.042</v>
      </c>
      <c r="M23" s="5">
        <v>81.503</v>
      </c>
      <c r="N23">
        <v>124.66556313050189</v>
      </c>
      <c r="P23">
        <v>2001</v>
      </c>
      <c r="Q23">
        <f t="shared" si="4"/>
        <v>1.0075466099599426</v>
      </c>
      <c r="R23">
        <f t="shared" si="5"/>
        <v>1.0956570935131835</v>
      </c>
      <c r="S23">
        <f t="shared" si="6"/>
        <v>1.1618225130099813</v>
      </c>
      <c r="T23">
        <f t="shared" si="7"/>
        <v>1.1009753066407304</v>
      </c>
      <c r="U23">
        <f t="shared" si="8"/>
        <v>1.1074993187247233</v>
      </c>
    </row>
    <row r="24" spans="2:21">
      <c r="B24" s="8">
        <v>2002</v>
      </c>
      <c r="C24" s="9">
        <f t="shared" si="2"/>
        <v>98.303681847837723</v>
      </c>
      <c r="D24" s="9">
        <f t="shared" si="3"/>
        <v>102.4872062950531</v>
      </c>
      <c r="E24" s="9">
        <f t="shared" si="0"/>
        <v>104.4572337855417</v>
      </c>
      <c r="F24" s="9">
        <f t="shared" si="0"/>
        <v>99.894978748640895</v>
      </c>
      <c r="G24" s="9">
        <f t="shared" si="0"/>
        <v>104.73879923</v>
      </c>
      <c r="I24">
        <v>2002</v>
      </c>
      <c r="J24">
        <v>100.95099999999999</v>
      </c>
      <c r="K24">
        <v>74.5</v>
      </c>
      <c r="L24">
        <v>179.86699999999999</v>
      </c>
      <c r="M24" s="5">
        <v>80.850999999999999</v>
      </c>
      <c r="N24">
        <v>127.49671806919559</v>
      </c>
      <c r="P24">
        <v>2002</v>
      </c>
      <c r="Q24">
        <f t="shared" si="4"/>
        <v>0.99847683101725915</v>
      </c>
      <c r="R24">
        <f t="shared" si="5"/>
        <v>1.1091756368454746</v>
      </c>
      <c r="S24">
        <f t="shared" si="6"/>
        <v>1.1803613263946764</v>
      </c>
      <c r="T24">
        <f t="shared" si="7"/>
        <v>1.092167828389258</v>
      </c>
      <c r="U24">
        <f t="shared" si="8"/>
        <v>1.1326506282529616</v>
      </c>
    </row>
    <row r="25" spans="2:21">
      <c r="B25" s="8">
        <v>2003</v>
      </c>
      <c r="C25" s="9">
        <f t="shared" si="2"/>
        <v>98.058290243736181</v>
      </c>
      <c r="D25" s="9">
        <f t="shared" si="3"/>
        <v>103.89726517360923</v>
      </c>
      <c r="E25" s="9">
        <f t="shared" si="0"/>
        <v>106.85746143839434</v>
      </c>
      <c r="F25" s="9">
        <f t="shared" si="0"/>
        <v>101.09345655826824</v>
      </c>
      <c r="G25" s="9">
        <f t="shared" si="0"/>
        <v>106.9571669976914</v>
      </c>
      <c r="I25">
        <v>2003</v>
      </c>
      <c r="J25">
        <v>100.699</v>
      </c>
      <c r="K25">
        <v>75.525000000000006</v>
      </c>
      <c r="L25">
        <v>184</v>
      </c>
      <c r="M25" s="5">
        <v>81.820999999999998</v>
      </c>
      <c r="N25">
        <v>130.19709855790114</v>
      </c>
      <c r="P25">
        <v>2003</v>
      </c>
      <c r="Q25">
        <f t="shared" si="4"/>
        <v>0.99598437268186535</v>
      </c>
      <c r="R25">
        <f t="shared" si="5"/>
        <v>1.1244361070168387</v>
      </c>
      <c r="S25">
        <f t="shared" si="6"/>
        <v>1.207483774436781</v>
      </c>
      <c r="T25">
        <f t="shared" si="7"/>
        <v>1.1052709785486572</v>
      </c>
      <c r="U25">
        <f t="shared" si="8"/>
        <v>1.1566401685593592</v>
      </c>
    </row>
    <row r="26" spans="2:21">
      <c r="B26" s="8">
        <v>2004</v>
      </c>
      <c r="C26" s="9">
        <f t="shared" si="2"/>
        <v>98.048552481668665</v>
      </c>
      <c r="D26" s="9">
        <f t="shared" si="3"/>
        <v>105.29631871457659</v>
      </c>
      <c r="E26" s="9">
        <f t="shared" si="0"/>
        <v>109.70776807284889</v>
      </c>
      <c r="F26" s="9">
        <f t="shared" si="0"/>
        <v>105.03607788870217</v>
      </c>
      <c r="G26" s="9">
        <f t="shared" si="0"/>
        <v>109.28562452323114</v>
      </c>
      <c r="I26">
        <v>2004</v>
      </c>
      <c r="J26">
        <v>100.68899999999999</v>
      </c>
      <c r="K26">
        <v>76.542000000000002</v>
      </c>
      <c r="L26">
        <v>188.90799999999999</v>
      </c>
      <c r="M26" s="5">
        <v>85.012</v>
      </c>
      <c r="N26">
        <v>133.03148939350666</v>
      </c>
      <c r="P26">
        <v>2004</v>
      </c>
      <c r="Q26">
        <f t="shared" si="4"/>
        <v>0.99588546560506397</v>
      </c>
      <c r="R26">
        <f t="shared" si="5"/>
        <v>1.1395774710795481</v>
      </c>
      <c r="S26">
        <f t="shared" si="6"/>
        <v>1.2396920916375185</v>
      </c>
      <c r="T26">
        <f t="shared" si="7"/>
        <v>1.1483762900524126</v>
      </c>
      <c r="U26">
        <f t="shared" si="8"/>
        <v>1.1818202250288967</v>
      </c>
    </row>
    <row r="27" spans="2:21">
      <c r="B27" s="8">
        <v>2005</v>
      </c>
      <c r="C27" s="9">
        <f t="shared" si="2"/>
        <v>97.780764024811816</v>
      </c>
      <c r="D27" s="9">
        <f t="shared" si="3"/>
        <v>107.43960820998184</v>
      </c>
      <c r="E27" s="9">
        <f t="shared" si="0"/>
        <v>113.4007387102769</v>
      </c>
      <c r="F27" s="9">
        <f t="shared" si="0"/>
        <v>106.92646041316596</v>
      </c>
      <c r="G27" s="9">
        <f t="shared" si="0"/>
        <v>111.68662969400654</v>
      </c>
      <c r="I27">
        <v>2005</v>
      </c>
      <c r="J27">
        <v>100.414</v>
      </c>
      <c r="K27">
        <v>78.099999999999994</v>
      </c>
      <c r="L27">
        <v>195.267</v>
      </c>
      <c r="M27" s="5">
        <v>86.542000000000002</v>
      </c>
      <c r="N27">
        <v>135.95419121548201</v>
      </c>
      <c r="P27">
        <v>2005</v>
      </c>
      <c r="Q27">
        <f t="shared" si="4"/>
        <v>0.99316552099302702</v>
      </c>
      <c r="R27">
        <f t="shared" si="5"/>
        <v>1.1627733857400211</v>
      </c>
      <c r="S27">
        <f t="shared" si="6"/>
        <v>1.281422468385581</v>
      </c>
      <c r="T27">
        <f t="shared" si="7"/>
        <v>1.169044145458475</v>
      </c>
      <c r="U27">
        <f t="shared" si="8"/>
        <v>1.2077848153727815</v>
      </c>
    </row>
    <row r="28" spans="2:21">
      <c r="B28" s="8">
        <v>2006</v>
      </c>
      <c r="C28" s="9">
        <f t="shared" si="2"/>
        <v>98.017391643052591</v>
      </c>
      <c r="D28" s="9">
        <f t="shared" si="3"/>
        <v>109.96120618499974</v>
      </c>
      <c r="E28" s="9">
        <f t="shared" si="0"/>
        <v>117.05421854673853</v>
      </c>
      <c r="F28" s="9">
        <f t="shared" si="0"/>
        <v>108.53019669862607</v>
      </c>
      <c r="G28" s="9">
        <f t="shared" si="0"/>
        <v>114.14931987875939</v>
      </c>
      <c r="I28">
        <v>2006</v>
      </c>
      <c r="J28">
        <v>100.657</v>
      </c>
      <c r="K28">
        <v>79.933000000000007</v>
      </c>
      <c r="L28">
        <v>201.55799999999999</v>
      </c>
      <c r="M28" s="5">
        <v>87.84</v>
      </c>
      <c r="N28">
        <v>138.95198113178338</v>
      </c>
      <c r="P28">
        <v>2006</v>
      </c>
      <c r="Q28">
        <f t="shared" si="4"/>
        <v>0.99556896295929964</v>
      </c>
      <c r="R28">
        <f t="shared" si="5"/>
        <v>1.1900635728854945</v>
      </c>
      <c r="S28">
        <f t="shared" si="6"/>
        <v>1.3227066011300472</v>
      </c>
      <c r="T28">
        <f t="shared" si="7"/>
        <v>1.1865780515480628</v>
      </c>
      <c r="U28">
        <f t="shared" si="8"/>
        <v>1.2344164705517513</v>
      </c>
    </row>
    <row r="29" spans="2:21">
      <c r="B29" s="8">
        <v>2007</v>
      </c>
      <c r="C29" s="9">
        <f t="shared" si="2"/>
        <v>98.077765767871227</v>
      </c>
      <c r="D29" s="9">
        <f t="shared" si="3"/>
        <v>112.50619050239368</v>
      </c>
      <c r="E29" s="9">
        <f t="shared" si="0"/>
        <v>120.41442111131759</v>
      </c>
      <c r="F29" s="9">
        <f t="shared" si="0"/>
        <v>113.74048631017099</v>
      </c>
      <c r="G29" s="9">
        <f t="shared" si="0"/>
        <v>116.6206526541345</v>
      </c>
      <c r="I29">
        <v>2007</v>
      </c>
      <c r="J29">
        <v>100.71899999999999</v>
      </c>
      <c r="K29">
        <v>81.783000000000001</v>
      </c>
      <c r="L29">
        <v>207.34399999999999</v>
      </c>
      <c r="M29" s="5">
        <v>92.057000000000002</v>
      </c>
      <c r="N29">
        <v>141.96029152328649</v>
      </c>
      <c r="P29">
        <v>2007</v>
      </c>
      <c r="Q29">
        <f t="shared" si="4"/>
        <v>0.996182186835468</v>
      </c>
      <c r="R29">
        <f t="shared" si="5"/>
        <v>1.2176068605118584</v>
      </c>
      <c r="S29">
        <f t="shared" si="6"/>
        <v>1.36067671590663</v>
      </c>
      <c r="T29">
        <f t="shared" si="7"/>
        <v>1.2435429837358836</v>
      </c>
      <c r="U29">
        <f t="shared" si="8"/>
        <v>1.2611415871391967</v>
      </c>
    </row>
    <row r="30" spans="2:21">
      <c r="B30" s="8">
        <v>2008</v>
      </c>
      <c r="C30" s="9">
        <f t="shared" si="2"/>
        <v>99.428393366636485</v>
      </c>
      <c r="D30" s="9">
        <f t="shared" si="3"/>
        <v>116.55340340064933</v>
      </c>
      <c r="E30" s="9">
        <f t="shared" si="0"/>
        <v>125.00813045902248</v>
      </c>
      <c r="F30" s="9">
        <f t="shared" si="0"/>
        <v>120.45072649995056</v>
      </c>
      <c r="G30" s="9">
        <f t="shared" si="0"/>
        <v>120.51928107236223</v>
      </c>
      <c r="I30">
        <v>2008</v>
      </c>
      <c r="J30">
        <v>102.10599999999999</v>
      </c>
      <c r="K30">
        <v>84.724999999999994</v>
      </c>
      <c r="L30">
        <v>215.25399999999999</v>
      </c>
      <c r="M30" s="5">
        <v>97.488</v>
      </c>
      <c r="N30">
        <v>146.70602406890995</v>
      </c>
      <c r="P30">
        <v>2008</v>
      </c>
      <c r="Q30">
        <f t="shared" si="4"/>
        <v>1.0099005983878147</v>
      </c>
      <c r="R30">
        <f t="shared" si="5"/>
        <v>1.2614081319695682</v>
      </c>
      <c r="S30">
        <f t="shared" si="6"/>
        <v>1.4125853933837762</v>
      </c>
      <c r="T30">
        <f t="shared" si="7"/>
        <v>1.3169071162262926</v>
      </c>
      <c r="U30">
        <f t="shared" si="8"/>
        <v>1.30330155039726</v>
      </c>
    </row>
    <row r="31" spans="2:21">
      <c r="B31" s="8">
        <v>2009</v>
      </c>
      <c r="C31" s="9">
        <f t="shared" si="2"/>
        <v>98.092372410972501</v>
      </c>
      <c r="D31" s="9">
        <f t="shared" si="3"/>
        <v>119.09838771804327</v>
      </c>
      <c r="E31" s="9">
        <f t="shared" si="0"/>
        <v>124.60799572570154</v>
      </c>
      <c r="F31" s="9">
        <f t="shared" si="0"/>
        <v>119.60684985667689</v>
      </c>
      <c r="G31" s="9">
        <f t="shared" si="0"/>
        <v>120.90132719336162</v>
      </c>
      <c r="I31">
        <v>2009</v>
      </c>
      <c r="J31">
        <v>100.73399999999999</v>
      </c>
      <c r="K31">
        <v>86.575000000000003</v>
      </c>
      <c r="L31">
        <v>214.565</v>
      </c>
      <c r="M31" s="5">
        <v>96.805000000000007</v>
      </c>
      <c r="N31">
        <v>147.17108216520839</v>
      </c>
      <c r="P31">
        <v>2009</v>
      </c>
      <c r="Q31">
        <f t="shared" si="4"/>
        <v>0.99633054745066996</v>
      </c>
      <c r="R31">
        <f t="shared" si="5"/>
        <v>1.2889514195959326</v>
      </c>
      <c r="S31">
        <f t="shared" si="6"/>
        <v>1.4080638916414561</v>
      </c>
      <c r="T31">
        <f t="shared" si="7"/>
        <v>1.3076808775058086</v>
      </c>
      <c r="U31">
        <f t="shared" si="8"/>
        <v>1.3074330163120194</v>
      </c>
    </row>
    <row r="32" spans="2:21">
      <c r="B32" s="8">
        <v>2010</v>
      </c>
      <c r="C32" s="9">
        <f t="shared" si="2"/>
        <v>97.385410884870439</v>
      </c>
      <c r="D32" s="9">
        <f t="shared" si="3"/>
        <v>123.03004457161725</v>
      </c>
      <c r="E32" s="9">
        <f t="shared" si="0"/>
        <v>126.64699869912654</v>
      </c>
      <c r="F32" s="9">
        <f t="shared" si="0"/>
        <v>123.55441336364534</v>
      </c>
      <c r="G32" s="9">
        <f t="shared" si="0"/>
        <v>122.85267461426248</v>
      </c>
      <c r="I32">
        <v>2010</v>
      </c>
      <c r="J32">
        <v>100.008</v>
      </c>
      <c r="K32">
        <v>89.433000000000007</v>
      </c>
      <c r="L32">
        <v>218.07599999999999</v>
      </c>
      <c r="M32" s="5">
        <v>100</v>
      </c>
      <c r="N32">
        <v>149.54642343135487</v>
      </c>
      <c r="P32">
        <v>2010</v>
      </c>
      <c r="Q32">
        <f t="shared" si="4"/>
        <v>0.98914989367489237</v>
      </c>
      <c r="R32">
        <f t="shared" si="5"/>
        <v>1.3315020769127697</v>
      </c>
      <c r="S32">
        <f t="shared" si="6"/>
        <v>1.4311045195330185</v>
      </c>
      <c r="T32">
        <f t="shared" si="7"/>
        <v>1.3508402226184686</v>
      </c>
      <c r="U32">
        <f t="shared" si="8"/>
        <v>1.3285349851952954</v>
      </c>
    </row>
    <row r="33" spans="1:32">
      <c r="B33" s="8">
        <v>2011</v>
      </c>
      <c r="C33" s="9">
        <f t="shared" si="2"/>
        <v>97.103989561119064</v>
      </c>
      <c r="D33" s="9">
        <f t="shared" si="3"/>
        <v>128.52170802839379</v>
      </c>
      <c r="E33" s="9">
        <f t="shared" si="0"/>
        <v>130.6233739081955</v>
      </c>
      <c r="F33" s="9">
        <f t="shared" si="0"/>
        <v>130.2263516852822</v>
      </c>
      <c r="G33" s="9">
        <f t="shared" si="0"/>
        <v>126.19918147075499</v>
      </c>
      <c r="I33">
        <v>2011</v>
      </c>
      <c r="J33">
        <v>99.718999999999994</v>
      </c>
      <c r="K33">
        <v>93.424999999999997</v>
      </c>
      <c r="L33">
        <v>224.923</v>
      </c>
      <c r="M33" s="5">
        <v>105.4</v>
      </c>
      <c r="N33">
        <v>153.62006800562497</v>
      </c>
      <c r="P33">
        <v>2011</v>
      </c>
      <c r="Q33">
        <f t="shared" si="4"/>
        <v>0.98629147915533344</v>
      </c>
      <c r="R33">
        <f t="shared" si="5"/>
        <v>1.3909360251313889</v>
      </c>
      <c r="S33">
        <f t="shared" si="6"/>
        <v>1.4760373532480657</v>
      </c>
      <c r="T33">
        <f t="shared" si="7"/>
        <v>1.4237855946398659</v>
      </c>
      <c r="U33">
        <f t="shared" si="8"/>
        <v>1.3647242781920152</v>
      </c>
    </row>
    <row r="34" spans="1:32">
      <c r="B34" s="8">
        <v>2012</v>
      </c>
      <c r="C34" s="9">
        <f t="shared" si="2"/>
        <v>97.067959841469246</v>
      </c>
      <c r="D34" s="9">
        <f t="shared" si="3"/>
        <v>132.12182908710724</v>
      </c>
      <c r="E34" s="9">
        <f t="shared" si="0"/>
        <v>133.33720498048689</v>
      </c>
      <c r="F34" s="9">
        <f t="shared" si="0"/>
        <v>133.67228427399425</v>
      </c>
      <c r="G34" s="9">
        <f t="shared" si="0"/>
        <v>129.35289901570917</v>
      </c>
      <c r="I34">
        <v>2012</v>
      </c>
      <c r="J34">
        <v>99.682000000000002</v>
      </c>
      <c r="K34">
        <v>96.042000000000002</v>
      </c>
      <c r="L34">
        <v>229.596</v>
      </c>
      <c r="M34" s="5">
        <v>108.18899999999999</v>
      </c>
      <c r="N34">
        <v>157.45903350508556</v>
      </c>
      <c r="P34">
        <v>2012</v>
      </c>
      <c r="Q34">
        <f t="shared" si="4"/>
        <v>0.98592552297116853</v>
      </c>
      <c r="R34">
        <f t="shared" si="5"/>
        <v>1.4298986109250078</v>
      </c>
      <c r="S34">
        <f t="shared" si="6"/>
        <v>1.5067035036716694</v>
      </c>
      <c r="T34">
        <f t="shared" si="7"/>
        <v>1.4614605284486948</v>
      </c>
      <c r="U34">
        <f t="shared" si="8"/>
        <v>1.3988287379040338</v>
      </c>
    </row>
    <row r="35" spans="1:32">
      <c r="B35" s="8">
        <v>2013</v>
      </c>
      <c r="C35" s="9">
        <f t="shared" si="2"/>
        <v>97.413650394866252</v>
      </c>
      <c r="D35" s="9">
        <f t="shared" si="3"/>
        <v>135.51422439883345</v>
      </c>
      <c r="E35" s="9">
        <f t="shared" si="0"/>
        <v>135.29316112246795</v>
      </c>
      <c r="F35" s="9">
        <f t="shared" si="0"/>
        <v>137.17999406938816</v>
      </c>
      <c r="G35" s="9">
        <f t="shared" si="0"/>
        <v>131.09528256545079</v>
      </c>
      <c r="I35">
        <v>2013</v>
      </c>
      <c r="J35">
        <v>100.03700000000001</v>
      </c>
      <c r="K35">
        <v>98.507999999999996</v>
      </c>
      <c r="L35">
        <v>232.964</v>
      </c>
      <c r="M35" s="5">
        <v>111.02800000000001</v>
      </c>
      <c r="N35">
        <v>159.58000668639909</v>
      </c>
      <c r="P35">
        <v>2013</v>
      </c>
      <c r="Q35">
        <f t="shared" si="4"/>
        <v>0.98943672419761641</v>
      </c>
      <c r="R35">
        <f t="shared" si="5"/>
        <v>1.4666130689177721</v>
      </c>
      <c r="S35">
        <f t="shared" si="6"/>
        <v>1.5288057066733165</v>
      </c>
      <c r="T35">
        <f t="shared" si="7"/>
        <v>1.4998108823688334</v>
      </c>
      <c r="U35">
        <f t="shared" si="8"/>
        <v>1.4176709610036013</v>
      </c>
    </row>
    <row r="36" spans="1:32">
      <c r="B36" s="8">
        <v>2014</v>
      </c>
      <c r="C36" s="9">
        <f t="shared" ref="C36:G38" si="9">(J36/J$22)*100</f>
        <v>100.09056118722795</v>
      </c>
      <c r="D36" s="9">
        <f t="shared" si="9"/>
        <v>137.50894183679085</v>
      </c>
      <c r="E36" s="9">
        <f t="shared" si="9"/>
        <v>137.47154339342129</v>
      </c>
      <c r="F36" s="9">
        <f t="shared" si="9"/>
        <v>139.90807551645744</v>
      </c>
      <c r="G36" s="9">
        <f t="shared" si="9"/>
        <v>131.66030323330787</v>
      </c>
      <c r="I36">
        <v>2014</v>
      </c>
      <c r="J36">
        <v>102.786</v>
      </c>
      <c r="K36">
        <v>99.957999999999998</v>
      </c>
      <c r="L36">
        <v>236.715</v>
      </c>
      <c r="M36" s="5">
        <v>113.236</v>
      </c>
      <c r="N36">
        <v>160.26779651521747</v>
      </c>
      <c r="P36">
        <v>2014</v>
      </c>
      <c r="Q36">
        <f t="shared" si="4"/>
        <v>1.016626279610306</v>
      </c>
      <c r="R36">
        <f t="shared" si="5"/>
        <v>1.4882010511114088</v>
      </c>
      <c r="S36">
        <f t="shared" si="6"/>
        <v>1.553421313401101</v>
      </c>
      <c r="T36">
        <f t="shared" si="7"/>
        <v>1.5296374344842492</v>
      </c>
      <c r="U36">
        <f t="shared" si="8"/>
        <v>1.423781122845527</v>
      </c>
    </row>
    <row r="37" spans="1:32">
      <c r="B37" s="8">
        <v>2015</v>
      </c>
      <c r="C37" s="9">
        <f t="shared" si="9"/>
        <v>100.8812674671107</v>
      </c>
      <c r="D37" s="9">
        <f t="shared" si="9"/>
        <v>137.57772519672042</v>
      </c>
      <c r="E37" s="9">
        <f t="shared" si="9"/>
        <v>137.63415257387101</v>
      </c>
      <c r="F37" s="9">
        <f t="shared" si="9"/>
        <v>141.9232479984185</v>
      </c>
      <c r="G37" s="9">
        <f t="shared" si="9"/>
        <v>131.70375113337488</v>
      </c>
      <c r="I37">
        <v>2015</v>
      </c>
      <c r="J37">
        <v>103.598</v>
      </c>
      <c r="K37">
        <v>100.008</v>
      </c>
      <c r="L37">
        <v>236.995</v>
      </c>
      <c r="M37" s="5">
        <v>114.867</v>
      </c>
      <c r="N37">
        <v>160.32068488806749</v>
      </c>
      <c r="P37">
        <v>2015</v>
      </c>
      <c r="Q37">
        <f t="shared" si="4"/>
        <v>1.0246575342465754</v>
      </c>
      <c r="R37">
        <f t="shared" si="5"/>
        <v>1.4889454642904998</v>
      </c>
      <c r="S37">
        <f t="shared" si="6"/>
        <v>1.5552587887100267</v>
      </c>
      <c r="T37">
        <f t="shared" si="7"/>
        <v>1.5516696385151563</v>
      </c>
      <c r="U37">
        <f t="shared" si="8"/>
        <v>1.424250970616066</v>
      </c>
    </row>
    <row r="38" spans="1:32">
      <c r="B38" s="8">
        <v>2016</v>
      </c>
      <c r="C38" s="9">
        <f t="shared" si="9"/>
        <v>100.69527621162105</v>
      </c>
      <c r="D38" s="9">
        <f t="shared" si="9"/>
        <v>138.64524294282731</v>
      </c>
      <c r="E38" s="9">
        <f t="shared" si="9"/>
        <v>138.75847890726632</v>
      </c>
      <c r="F38" s="9">
        <f t="shared" si="9"/>
        <v>144.47835326677867</v>
      </c>
      <c r="G38" s="9">
        <f t="shared" si="9"/>
        <v>132.18183574998903</v>
      </c>
      <c r="I38">
        <v>2016</v>
      </c>
      <c r="J38">
        <v>103.407</v>
      </c>
      <c r="K38">
        <v>100.78400000000001</v>
      </c>
      <c r="L38">
        <v>238.93100000000001</v>
      </c>
      <c r="M38" s="5">
        <v>116.935</v>
      </c>
      <c r="N38">
        <v>160.90264897421119</v>
      </c>
      <c r="P38">
        <v>2016</v>
      </c>
      <c r="Q38">
        <f t="shared" si="4"/>
        <v>1.0227684090796696</v>
      </c>
      <c r="R38">
        <f t="shared" si="5"/>
        <v>1.500498756829991</v>
      </c>
      <c r="S38">
        <f t="shared" si="6"/>
        <v>1.5679636179888832</v>
      </c>
      <c r="T38">
        <f t="shared" si="7"/>
        <v>1.5796050143189062</v>
      </c>
      <c r="U38">
        <f t="shared" si="8"/>
        <v>1.4294210016394024</v>
      </c>
    </row>
    <row r="39" spans="1:32">
      <c r="A39" s="8" t="s">
        <v>31</v>
      </c>
      <c r="C39" s="1"/>
      <c r="D39" s="1"/>
      <c r="E39" s="1"/>
      <c r="F39" s="1"/>
      <c r="G39" s="1"/>
    </row>
    <row r="40" spans="1:32">
      <c r="C40" s="1"/>
      <c r="D40" s="1"/>
      <c r="E40" s="1"/>
    </row>
    <row r="43" spans="1:32" s="8" customFormat="1">
      <c r="A43" s="8" t="s">
        <v>11</v>
      </c>
      <c r="B43" s="8" t="s">
        <v>1</v>
      </c>
      <c r="C43" s="8" t="s">
        <v>2</v>
      </c>
      <c r="D43" s="8" t="s">
        <v>3</v>
      </c>
      <c r="F43" s="8">
        <v>1991</v>
      </c>
      <c r="G43" s="8">
        <v>1992</v>
      </c>
      <c r="H43" s="8">
        <v>1993</v>
      </c>
      <c r="I43" s="8">
        <v>1994</v>
      </c>
      <c r="J43" s="8">
        <v>1995</v>
      </c>
      <c r="K43" s="8">
        <v>1996</v>
      </c>
      <c r="L43" s="8">
        <v>1997</v>
      </c>
      <c r="M43" s="8">
        <v>1998</v>
      </c>
      <c r="N43" s="8">
        <v>1999</v>
      </c>
      <c r="O43" s="8">
        <v>2000</v>
      </c>
      <c r="P43" s="8">
        <v>2001</v>
      </c>
      <c r="Q43" s="8">
        <v>2002</v>
      </c>
      <c r="R43" s="8">
        <v>2003</v>
      </c>
      <c r="S43" s="8">
        <v>2004</v>
      </c>
      <c r="T43" s="8">
        <v>2005</v>
      </c>
      <c r="U43" s="8">
        <v>2006</v>
      </c>
      <c r="V43" s="8">
        <v>2007</v>
      </c>
      <c r="W43" s="8">
        <v>2008</v>
      </c>
      <c r="X43" s="8">
        <v>2009</v>
      </c>
      <c r="Y43" s="8">
        <v>2010</v>
      </c>
      <c r="Z43" s="8">
        <v>2011</v>
      </c>
      <c r="AA43" s="8">
        <v>2012</v>
      </c>
      <c r="AB43" s="8">
        <v>2013</v>
      </c>
      <c r="AC43" s="8">
        <v>2014</v>
      </c>
      <c r="AD43" s="8">
        <v>2015</v>
      </c>
      <c r="AE43" s="8">
        <v>2016</v>
      </c>
    </row>
    <row r="44" spans="1:32" s="8" customFormat="1">
      <c r="A44" s="8" t="s">
        <v>12</v>
      </c>
      <c r="B44" s="8" t="s">
        <v>6</v>
      </c>
      <c r="C44" s="8" t="s">
        <v>13</v>
      </c>
      <c r="G44" s="8">
        <v>3.6230000000000002</v>
      </c>
      <c r="H44" s="8">
        <v>3.2559999999999998</v>
      </c>
      <c r="I44" s="8">
        <v>2.6960000000000002</v>
      </c>
      <c r="J44" s="8">
        <v>2.4420000000000002</v>
      </c>
      <c r="K44" s="8">
        <v>1.605</v>
      </c>
      <c r="L44" s="8">
        <v>1.704</v>
      </c>
      <c r="M44" s="8">
        <v>1.2270000000000001</v>
      </c>
      <c r="N44" s="8">
        <v>1.17</v>
      </c>
      <c r="O44" s="8">
        <v>2.1850000000000001</v>
      </c>
      <c r="P44" s="8">
        <v>2.4129999999999998</v>
      </c>
      <c r="Q44" s="8">
        <v>2.2709999999999999</v>
      </c>
      <c r="R44" s="8">
        <v>2.1179999999999999</v>
      </c>
      <c r="S44" s="8">
        <v>2.177</v>
      </c>
      <c r="T44" s="8">
        <v>2.1970000000000001</v>
      </c>
      <c r="U44" s="8">
        <v>2.2050000000000001</v>
      </c>
      <c r="V44" s="8">
        <v>2.165</v>
      </c>
      <c r="W44" s="8">
        <v>3.343</v>
      </c>
      <c r="X44" s="8">
        <v>0.317</v>
      </c>
      <c r="Y44" s="8">
        <v>1.6140000000000001</v>
      </c>
      <c r="Z44" s="8">
        <v>2.7240000000000002</v>
      </c>
      <c r="AA44" s="8">
        <v>2.4990000000000001</v>
      </c>
      <c r="AB44" s="8">
        <v>1.347</v>
      </c>
      <c r="AC44" s="8">
        <v>0.43099999999999999</v>
      </c>
      <c r="AD44" s="8">
        <v>3.3000000000000002E-2</v>
      </c>
      <c r="AE44" s="8">
        <v>0.36299999999999999</v>
      </c>
    </row>
    <row r="45" spans="1:32" s="8" customFormat="1">
      <c r="F45" s="9">
        <v>100</v>
      </c>
      <c r="G45" s="9">
        <f>F45*(1+(G44/100))</f>
        <v>103.623</v>
      </c>
      <c r="H45" s="9">
        <f>G45*(1+(H44/100))</f>
        <v>106.99696487999999</v>
      </c>
      <c r="I45" s="9">
        <f t="shared" ref="I45:AC45" si="10">H45*(1+(I44/100))</f>
        <v>109.88160305316481</v>
      </c>
      <c r="J45" s="9">
        <f t="shared" si="10"/>
        <v>112.56491179972311</v>
      </c>
      <c r="K45" s="9">
        <f t="shared" si="10"/>
        <v>114.37157863410864</v>
      </c>
      <c r="L45" s="9">
        <f t="shared" si="10"/>
        <v>116.32047033403384</v>
      </c>
      <c r="M45" s="9">
        <f t="shared" si="10"/>
        <v>117.74772250503244</v>
      </c>
      <c r="N45" s="9">
        <f t="shared" si="10"/>
        <v>119.12537085834133</v>
      </c>
      <c r="O45" s="9">
        <f t="shared" si="10"/>
        <v>121.72826021159608</v>
      </c>
      <c r="P45" s="9">
        <f t="shared" si="10"/>
        <v>124.66556313050189</v>
      </c>
      <c r="Q45" s="9">
        <f t="shared" si="10"/>
        <v>127.49671806919559</v>
      </c>
      <c r="R45" s="9">
        <f t="shared" si="10"/>
        <v>130.19709855790114</v>
      </c>
      <c r="S45" s="9">
        <f t="shared" si="10"/>
        <v>133.03148939350666</v>
      </c>
      <c r="T45" s="9">
        <f t="shared" si="10"/>
        <v>135.95419121548201</v>
      </c>
      <c r="U45" s="9">
        <f t="shared" si="10"/>
        <v>138.95198113178338</v>
      </c>
      <c r="V45" s="9">
        <f t="shared" si="10"/>
        <v>141.96029152328649</v>
      </c>
      <c r="W45" s="9">
        <f t="shared" si="10"/>
        <v>146.70602406890995</v>
      </c>
      <c r="X45" s="9">
        <f t="shared" si="10"/>
        <v>147.17108216520839</v>
      </c>
      <c r="Y45" s="9">
        <f t="shared" si="10"/>
        <v>149.54642343135487</v>
      </c>
      <c r="Z45" s="9">
        <f t="shared" si="10"/>
        <v>153.62006800562497</v>
      </c>
      <c r="AA45" s="9">
        <f t="shared" si="10"/>
        <v>157.45903350508556</v>
      </c>
      <c r="AB45" s="9">
        <f t="shared" si="10"/>
        <v>159.58000668639909</v>
      </c>
      <c r="AC45" s="9">
        <f t="shared" si="10"/>
        <v>160.26779651521747</v>
      </c>
      <c r="AD45" s="9">
        <f>AC45*(1+(AD44/100))</f>
        <v>160.32068488806749</v>
      </c>
      <c r="AE45" s="9">
        <f>AD45*(1+(AE44/100))</f>
        <v>160.90264897421119</v>
      </c>
      <c r="AF45" s="9"/>
    </row>
    <row r="46" spans="1:32" s="8" customFormat="1"/>
    <row r="47" spans="1:32" s="8" customFormat="1">
      <c r="G47" s="8">
        <f>((G45-F45)/F45)*100</f>
        <v>3.6230000000000047</v>
      </c>
      <c r="H47" s="8">
        <f>((H45-G45)/G45)*100</f>
        <v>3.2559999999999887</v>
      </c>
      <c r="I47" s="8">
        <f t="shared" ref="I47:AC47" si="11">((I45-H45)/H45)*100</f>
        <v>2.6960000000000157</v>
      </c>
      <c r="J47" s="8">
        <f t="shared" si="11"/>
        <v>2.4420000000000104</v>
      </c>
      <c r="K47" s="8">
        <f t="shared" si="11"/>
        <v>1.6049999999999847</v>
      </c>
      <c r="L47" s="8">
        <f t="shared" si="11"/>
        <v>1.7039999999999889</v>
      </c>
      <c r="M47" s="8">
        <f t="shared" si="11"/>
        <v>1.2270000000000036</v>
      </c>
      <c r="N47" s="8">
        <f t="shared" si="11"/>
        <v>1.1700000000000046</v>
      </c>
      <c r="O47" s="8">
        <f t="shared" si="11"/>
        <v>2.1849999999999956</v>
      </c>
      <c r="P47" s="8">
        <f t="shared" si="11"/>
        <v>2.4130000000000007</v>
      </c>
      <c r="Q47" s="8">
        <f t="shared" si="11"/>
        <v>2.2710000000000017</v>
      </c>
      <c r="R47" s="8">
        <f t="shared" si="11"/>
        <v>2.1179999999999888</v>
      </c>
      <c r="S47" s="8">
        <f t="shared" si="11"/>
        <v>2.1770000000000076</v>
      </c>
      <c r="T47" s="8">
        <f t="shared" si="11"/>
        <v>2.1970000000000081</v>
      </c>
      <c r="U47" s="8">
        <f t="shared" si="11"/>
        <v>2.2049999999999952</v>
      </c>
      <c r="V47" s="8">
        <f t="shared" si="11"/>
        <v>2.1649999999999938</v>
      </c>
      <c r="W47" s="8">
        <f t="shared" si="11"/>
        <v>3.3430000000000009</v>
      </c>
      <c r="X47" s="8">
        <f t="shared" si="11"/>
        <v>0.31699999999999345</v>
      </c>
      <c r="Y47" s="8">
        <f t="shared" si="11"/>
        <v>1.6140000000000099</v>
      </c>
      <c r="Z47" s="8">
        <f t="shared" si="11"/>
        <v>2.7239999999999989</v>
      </c>
      <c r="AA47" s="8">
        <f t="shared" si="11"/>
        <v>2.4990000000000108</v>
      </c>
      <c r="AB47" s="8">
        <f t="shared" si="11"/>
        <v>1.347000000000018</v>
      </c>
      <c r="AC47" s="8">
        <f t="shared" si="11"/>
        <v>0.43100000000000094</v>
      </c>
      <c r="AD47" s="8">
        <f>((AD45-AC45)/AC45)*100</f>
        <v>3.299999999999919E-2</v>
      </c>
      <c r="AE47" s="8">
        <f>((AE45-AD45)/AD45)*100</f>
        <v>0.36300000000000904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Feuil1</vt:lpstr>
      <vt:lpstr>Feuil2</vt:lpstr>
      <vt:lpstr>Graphique1</vt:lpstr>
    </vt:vector>
  </TitlesOfParts>
  <Company>Université Paris 13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j305_2</dc:creator>
  <cp:lastModifiedBy>Jamel</cp:lastModifiedBy>
  <dcterms:created xsi:type="dcterms:W3CDTF">2009-04-29T14:20:48Z</dcterms:created>
  <dcterms:modified xsi:type="dcterms:W3CDTF">2016-07-25T10:51:09Z</dcterms:modified>
</cp:coreProperties>
</file>