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s\Documents\Etudes\Thèse\Estimation Cur_th\DATABASE 2009-03_th\FEER ACTUA 2016\"/>
    </mc:Choice>
  </mc:AlternateContent>
  <bookViews>
    <workbookView xWindow="120" yWindow="105" windowWidth="15480" windowHeight="11640" tabRatio="844" activeTab="7"/>
  </bookViews>
  <sheets>
    <sheet name="$-YEN" sheetId="4" r:id="rId1"/>
    <sheet name="$-£" sheetId="5" r:id="rId2"/>
    <sheet name="$-YUAN" sheetId="6" r:id="rId3"/>
    <sheet name="$-Euro" sheetId="7" r:id="rId4"/>
    <sheet name="BILATERAL" sheetId="1" r:id="rId5"/>
    <sheet name="REER YEN" sheetId="8" r:id="rId6"/>
    <sheet name="REER UK" sheetId="14" r:id="rId7"/>
    <sheet name="REER CHN" sheetId="10" r:id="rId8"/>
    <sheet name="REER EU" sheetId="11" r:id="rId9"/>
    <sheet name="REER US" sheetId="12" r:id="rId10"/>
    <sheet name="REER" sheetId="2" r:id="rId11"/>
  </sheets>
  <definedNames>
    <definedName name="_xlnm._FilterDatabase" localSheetId="4" hidden="1">BILATERAL!$N$1:$N$72</definedName>
    <definedName name="_xlnm._FilterDatabase" localSheetId="10" hidden="1">REER!$N$1:$N$76</definedName>
  </definedNames>
  <calcPr calcId="162913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" i="1"/>
  <c r="R36" i="1"/>
  <c r="R37" i="1"/>
  <c r="Q36" i="1"/>
  <c r="Q37" i="1"/>
  <c r="P36" i="1"/>
  <c r="AA36" i="1" s="1"/>
  <c r="P37" i="1"/>
  <c r="AA37" i="1" s="1"/>
  <c r="O36" i="1"/>
  <c r="O37" i="1"/>
  <c r="R4" i="1"/>
  <c r="S36" i="2" l="1"/>
  <c r="S37" i="2"/>
  <c r="S38" i="2"/>
  <c r="R36" i="2"/>
  <c r="R37" i="2"/>
  <c r="R38" i="2"/>
  <c r="Q36" i="2"/>
  <c r="Q37" i="2"/>
  <c r="Q38" i="2"/>
  <c r="P36" i="2"/>
  <c r="P37" i="2"/>
  <c r="P38" i="2"/>
  <c r="O36" i="2"/>
  <c r="O37" i="2"/>
  <c r="O38" i="2"/>
  <c r="O34" i="1" l="1"/>
  <c r="P34" i="1"/>
  <c r="AA34" i="1" s="1"/>
  <c r="Q34" i="1"/>
  <c r="R34" i="1"/>
  <c r="O35" i="1"/>
  <c r="P35" i="1"/>
  <c r="AA35" i="1" s="1"/>
  <c r="Q35" i="1"/>
  <c r="R35" i="1"/>
  <c r="O34" i="2"/>
  <c r="P34" i="2"/>
  <c r="Q34" i="2"/>
  <c r="R34" i="2"/>
  <c r="S34" i="2"/>
  <c r="O35" i="2"/>
  <c r="P35" i="2"/>
  <c r="Q35" i="2"/>
  <c r="R35" i="2"/>
  <c r="S35" i="2"/>
  <c r="Q33" i="2"/>
  <c r="Q32" i="2"/>
  <c r="Q29" i="2"/>
  <c r="Q28" i="2"/>
  <c r="Q25" i="2"/>
  <c r="Q24" i="2"/>
  <c r="Q21" i="2"/>
  <c r="Q20" i="2"/>
  <c r="Q17" i="2"/>
  <c r="Q16" i="2"/>
  <c r="S6" i="2"/>
  <c r="S7" i="2"/>
  <c r="S15" i="2"/>
  <c r="P6" i="2"/>
  <c r="P9" i="2"/>
  <c r="P10" i="2"/>
  <c r="P14" i="2"/>
  <c r="P13" i="2"/>
  <c r="O6" i="2"/>
  <c r="O7" i="2"/>
  <c r="O9" i="2"/>
  <c r="O10" i="2"/>
  <c r="O11" i="2"/>
  <c r="O13" i="2"/>
  <c r="O14" i="2"/>
  <c r="O15" i="2"/>
  <c r="O16" i="1"/>
  <c r="O33" i="1"/>
  <c r="P33" i="1"/>
  <c r="AA33" i="1" s="1"/>
  <c r="Q33" i="1"/>
  <c r="R33" i="1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Q18" i="2"/>
  <c r="Q19" i="2"/>
  <c r="Q22" i="2"/>
  <c r="Q23" i="2"/>
  <c r="Q26" i="2"/>
  <c r="Q27" i="2"/>
  <c r="Q30" i="2"/>
  <c r="Q31" i="2"/>
  <c r="P33" i="2"/>
  <c r="O33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2" i="1"/>
  <c r="P32" i="1"/>
  <c r="AA32" i="1" s="1"/>
  <c r="Q32" i="1"/>
  <c r="R32" i="1"/>
  <c r="P4" i="1"/>
  <c r="AA4" i="1" s="1"/>
  <c r="Q4" i="1"/>
  <c r="Q5" i="1"/>
  <c r="R5" i="1"/>
  <c r="P6" i="1"/>
  <c r="AA6" i="1" s="1"/>
  <c r="Q6" i="1"/>
  <c r="R6" i="1"/>
  <c r="P7" i="1"/>
  <c r="AA7" i="1" s="1"/>
  <c r="Q7" i="1"/>
  <c r="R7" i="1"/>
  <c r="P8" i="1"/>
  <c r="AA8" i="1" s="1"/>
  <c r="Q8" i="1"/>
  <c r="R8" i="1"/>
  <c r="P9" i="1"/>
  <c r="AA9" i="1" s="1"/>
  <c r="Q9" i="1"/>
  <c r="R9" i="1"/>
  <c r="P10" i="1"/>
  <c r="AA10" i="1" s="1"/>
  <c r="Q10" i="1"/>
  <c r="R10" i="1"/>
  <c r="P11" i="1"/>
  <c r="AA11" i="1" s="1"/>
  <c r="Q11" i="1"/>
  <c r="R11" i="1"/>
  <c r="P12" i="1"/>
  <c r="AA12" i="1" s="1"/>
  <c r="Q12" i="1"/>
  <c r="R12" i="1"/>
  <c r="P13" i="1"/>
  <c r="AA13" i="1" s="1"/>
  <c r="Q13" i="1"/>
  <c r="R13" i="1"/>
  <c r="P14" i="1"/>
  <c r="AA14" i="1" s="1"/>
  <c r="Q14" i="1"/>
  <c r="R14" i="1"/>
  <c r="P15" i="1"/>
  <c r="AA15" i="1" s="1"/>
  <c r="Q15" i="1"/>
  <c r="R15" i="1"/>
  <c r="P16" i="1"/>
  <c r="AA16" i="1" s="1"/>
  <c r="Q16" i="1"/>
  <c r="P17" i="1"/>
  <c r="AA17" i="1" s="1"/>
  <c r="Q17" i="1"/>
  <c r="R17" i="1"/>
  <c r="P18" i="1"/>
  <c r="AA18" i="1" s="1"/>
  <c r="R18" i="1"/>
  <c r="P19" i="1"/>
  <c r="AA19" i="1" s="1"/>
  <c r="Q19" i="1"/>
  <c r="R19" i="1"/>
  <c r="P20" i="1"/>
  <c r="AA20" i="1" s="1"/>
  <c r="Q20" i="1"/>
  <c r="R20" i="1"/>
  <c r="P21" i="1"/>
  <c r="AA21" i="1" s="1"/>
  <c r="Q21" i="1"/>
  <c r="R21" i="1"/>
  <c r="P22" i="1"/>
  <c r="AA22" i="1" s="1"/>
  <c r="Q22" i="1"/>
  <c r="R22" i="1"/>
  <c r="P23" i="1"/>
  <c r="AA23" i="1" s="1"/>
  <c r="Q23" i="1"/>
  <c r="R23" i="1"/>
  <c r="P24" i="1"/>
  <c r="AA24" i="1" s="1"/>
  <c r="Q24" i="1"/>
  <c r="R24" i="1"/>
  <c r="P25" i="1"/>
  <c r="AA25" i="1" s="1"/>
  <c r="Q25" i="1"/>
  <c r="P26" i="1"/>
  <c r="AA26" i="1" s="1"/>
  <c r="Q26" i="1"/>
  <c r="R26" i="1"/>
  <c r="P27" i="1"/>
  <c r="AA27" i="1" s="1"/>
  <c r="Q27" i="1"/>
  <c r="R27" i="1"/>
  <c r="P28" i="1"/>
  <c r="AA28" i="1" s="1"/>
  <c r="Q28" i="1"/>
  <c r="R28" i="1"/>
  <c r="P29" i="1"/>
  <c r="AA29" i="1" s="1"/>
  <c r="Q29" i="1"/>
  <c r="R29" i="1"/>
  <c r="P30" i="1"/>
  <c r="AA30" i="1" s="1"/>
  <c r="R30" i="1"/>
  <c r="P31" i="1"/>
  <c r="AA31" i="1" s="1"/>
  <c r="Q31" i="1"/>
  <c r="R31" i="1"/>
  <c r="O5" i="1"/>
  <c r="O6" i="1"/>
  <c r="O8" i="1"/>
  <c r="O10" i="1"/>
  <c r="O11" i="1"/>
  <c r="O12" i="1"/>
  <c r="O14" i="1"/>
  <c r="O15" i="1"/>
  <c r="O17" i="1"/>
  <c r="O18" i="1"/>
  <c r="O19" i="1"/>
  <c r="O20" i="1"/>
  <c r="O21" i="1"/>
  <c r="O24" i="1"/>
  <c r="O27" i="1"/>
  <c r="O28" i="1"/>
  <c r="O29" i="1"/>
  <c r="O30" i="1"/>
  <c r="O31" i="1"/>
  <c r="O4" i="1"/>
  <c r="W4" i="2"/>
  <c r="Q4" i="2" s="1"/>
  <c r="R4" i="2"/>
  <c r="S4" i="2"/>
  <c r="P5" i="2"/>
  <c r="W5" i="2"/>
  <c r="Q5" i="2" s="1"/>
  <c r="R5" i="2"/>
  <c r="S5" i="2"/>
  <c r="W6" i="2"/>
  <c r="Q6" i="2" s="1"/>
  <c r="P7" i="2"/>
  <c r="W7" i="2"/>
  <c r="Q7" i="2" s="1"/>
  <c r="R7" i="2"/>
  <c r="P8" i="2"/>
  <c r="W8" i="2"/>
  <c r="Q8" i="2" s="1"/>
  <c r="R8" i="2"/>
  <c r="S8" i="2"/>
  <c r="W9" i="2"/>
  <c r="Q9" i="2" s="1"/>
  <c r="R9" i="2"/>
  <c r="S9" i="2"/>
  <c r="W10" i="2"/>
  <c r="Q10" i="2" s="1"/>
  <c r="R10" i="2"/>
  <c r="S10" i="2"/>
  <c r="P11" i="2"/>
  <c r="W11" i="2"/>
  <c r="Q11" i="2" s="1"/>
  <c r="R11" i="2"/>
  <c r="S11" i="2"/>
  <c r="P12" i="2"/>
  <c r="W12" i="2"/>
  <c r="Q12" i="2" s="1"/>
  <c r="R12" i="2"/>
  <c r="S12" i="2"/>
  <c r="W13" i="2"/>
  <c r="Q13" i="2" s="1"/>
  <c r="R13" i="2"/>
  <c r="S13" i="2"/>
  <c r="W14" i="2"/>
  <c r="Q14" i="2" s="1"/>
  <c r="R14" i="2"/>
  <c r="S14" i="2"/>
  <c r="P15" i="2"/>
  <c r="W15" i="2"/>
  <c r="Q15" i="2" s="1"/>
  <c r="R15" i="2"/>
  <c r="P16" i="2"/>
  <c r="P17" i="2"/>
  <c r="P19" i="2"/>
  <c r="P21" i="2"/>
  <c r="P23" i="2"/>
  <c r="P24" i="2"/>
  <c r="P25" i="2"/>
  <c r="P27" i="2"/>
  <c r="P29" i="2"/>
  <c r="P31" i="2"/>
  <c r="P32" i="2"/>
  <c r="O8" i="2"/>
  <c r="O12" i="2"/>
  <c r="O16" i="2"/>
  <c r="O4" i="2"/>
  <c r="P4" i="2"/>
  <c r="O5" i="2"/>
  <c r="R6" i="2"/>
  <c r="R16" i="2"/>
  <c r="S16" i="2"/>
  <c r="P18" i="2"/>
  <c r="P20" i="2"/>
  <c r="P22" i="2"/>
  <c r="P26" i="2"/>
  <c r="P28" i="2"/>
  <c r="P30" i="2"/>
  <c r="P5" i="1"/>
  <c r="AA5" i="1" s="1"/>
  <c r="O7" i="1"/>
  <c r="O9" i="1"/>
  <c r="O13" i="1"/>
  <c r="R16" i="1"/>
  <c r="Q18" i="1"/>
  <c r="O22" i="1"/>
  <c r="O23" i="1"/>
  <c r="O25" i="1"/>
  <c r="R25" i="1"/>
  <c r="O26" i="1"/>
  <c r="Q30" i="1"/>
</calcChain>
</file>

<file path=xl/sharedStrings.xml><?xml version="1.0" encoding="utf-8"?>
<sst xmlns="http://schemas.openxmlformats.org/spreadsheetml/2006/main" count="67" uniqueCount="31">
  <si>
    <t>1$ = Ei UMNi</t>
  </si>
  <si>
    <t>JPN</t>
  </si>
  <si>
    <t>UK</t>
  </si>
  <si>
    <t>CHN</t>
  </si>
  <si>
    <t>EU</t>
  </si>
  <si>
    <t>obs</t>
  </si>
  <si>
    <t>EUK_0</t>
  </si>
  <si>
    <t>EJP_0</t>
  </si>
  <si>
    <t>EEU_0</t>
  </si>
  <si>
    <t>ECH_0</t>
  </si>
  <si>
    <t>Source BIS sauf pour la Chine Se-Eun Data</t>
  </si>
  <si>
    <t>US</t>
  </si>
  <si>
    <t>RCH_0</t>
  </si>
  <si>
    <t>REU_0</t>
  </si>
  <si>
    <t>RJP_0</t>
  </si>
  <si>
    <t>RUK_0</t>
  </si>
  <si>
    <t>RUS_0</t>
  </si>
  <si>
    <t>H - SMIM 2004 2008 (10).xlsx</t>
  </si>
  <si>
    <t>I - broad1311.xlsx</t>
  </si>
  <si>
    <t>I - narrow1311.xlsx</t>
  </si>
  <si>
    <t>YEN</t>
  </si>
  <si>
    <t>POUND</t>
  </si>
  <si>
    <t>YUAN</t>
  </si>
  <si>
    <t>EURO</t>
  </si>
  <si>
    <t>C - OECD_XR (1).xlsx</t>
  </si>
  <si>
    <t>FEER 1£=E$</t>
  </si>
  <si>
    <t>REER 1£=E$</t>
  </si>
  <si>
    <t>Fundamental equilibrium exchange rate</t>
  </si>
  <si>
    <t>Real effective exchange rate</t>
  </si>
  <si>
    <t>Bilateral equilibrium exchange rate vis-à-vis the U.S. dollar</t>
  </si>
  <si>
    <t>Bilateral nominal exchange rate vis-à-vis the U.S.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</si>
</sst>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3">
    <font>
      <sz val="10"/>
      <color theme="1"/>
      <name val="Arial Unicode MS"/>
      <family val="2"/>
    </font>
    <font>
      <sz val="10"/>
      <color indexed="8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0"/>
      <color indexed="10"/>
      <name val="Arial Unicode MS"/>
      <family val="2"/>
    </font>
    <font>
      <i/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6" borderId="1" applyNumberFormat="0" applyAlignment="0" applyProtection="0"/>
    <xf numFmtId="0" fontId="10" fillId="0" borderId="2" applyNumberFormat="0" applyFill="0" applyAlignment="0" applyProtection="0"/>
    <xf numFmtId="0" fontId="11" fillId="27" borderId="1" applyNumberFormat="0" applyAlignment="0" applyProtection="0"/>
    <xf numFmtId="0" fontId="12" fillId="28" borderId="0" applyNumberFormat="0" applyBorder="0" applyAlignment="0" applyProtection="0"/>
    <xf numFmtId="0" fontId="13" fillId="29" borderId="0" applyNumberFormat="0" applyBorder="0" applyAlignment="0" applyProtection="0"/>
    <xf numFmtId="0" fontId="2" fillId="0" borderId="0"/>
    <xf numFmtId="0" fontId="14" fillId="30" borderId="0" applyNumberFormat="0" applyBorder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31" borderId="8" applyNumberFormat="0" applyAlignment="0" applyProtection="0"/>
  </cellStyleXfs>
  <cellXfs count="32">
    <xf numFmtId="0" fontId="0" fillId="0" borderId="0" xfId="0"/>
    <xf numFmtId="0" fontId="3" fillId="0" borderId="0" xfId="31" applyFont="1" applyFill="1"/>
    <xf numFmtId="2" fontId="0" fillId="0" borderId="0" xfId="0" applyNumberFormat="1"/>
    <xf numFmtId="0" fontId="2" fillId="0" borderId="0" xfId="31"/>
    <xf numFmtId="0" fontId="3" fillId="0" borderId="0" xfId="31" applyFont="1"/>
    <xf numFmtId="2" fontId="3" fillId="0" borderId="0" xfId="31" applyNumberFormat="1" applyFont="1"/>
    <xf numFmtId="1" fontId="3" fillId="0" borderId="0" xfId="31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3" fillId="0" borderId="0" xfId="31" applyNumberFormat="1" applyFont="1" applyFill="1"/>
    <xf numFmtId="2" fontId="1" fillId="0" borderId="0" xfId="0" applyNumberFormat="1" applyFont="1"/>
    <xf numFmtId="0" fontId="3" fillId="0" borderId="0" xfId="31" applyNumberFormat="1" applyFont="1"/>
    <xf numFmtId="0" fontId="0" fillId="0" borderId="0" xfId="0" applyNumberFormat="1"/>
    <xf numFmtId="2" fontId="8" fillId="0" borderId="0" xfId="31" applyNumberFormat="1" applyFont="1"/>
    <xf numFmtId="0" fontId="8" fillId="0" borderId="0" xfId="0" applyFont="1"/>
    <xf numFmtId="164" fontId="3" fillId="0" borderId="0" xfId="31" applyNumberFormat="1" applyFont="1"/>
    <xf numFmtId="1" fontId="3" fillId="32" borderId="0" xfId="31" applyNumberFormat="1" applyFont="1" applyFill="1"/>
    <xf numFmtId="2" fontId="0" fillId="32" borderId="0" xfId="0" applyNumberFormat="1" applyFill="1"/>
    <xf numFmtId="2" fontId="1" fillId="32" borderId="0" xfId="0" applyNumberFormat="1" applyFont="1" applyFill="1"/>
    <xf numFmtId="0" fontId="0" fillId="32" borderId="0" xfId="0" applyFill="1"/>
    <xf numFmtId="164" fontId="3" fillId="32" borderId="0" xfId="31" applyNumberFormat="1" applyFont="1" applyFill="1"/>
    <xf numFmtId="2" fontId="3" fillId="32" borderId="0" xfId="31" applyNumberFormat="1" applyFont="1" applyFill="1"/>
    <xf numFmtId="0" fontId="0" fillId="0" borderId="0" xfId="0" applyFill="1"/>
    <xf numFmtId="1" fontId="3" fillId="33" borderId="0" xfId="31" applyNumberFormat="1" applyFont="1" applyFill="1"/>
    <xf numFmtId="2" fontId="0" fillId="33" borderId="0" xfId="0" applyNumberFormat="1" applyFill="1"/>
    <xf numFmtId="2" fontId="1" fillId="33" borderId="0" xfId="0" applyNumberFormat="1" applyFont="1" applyFill="1"/>
    <xf numFmtId="0" fontId="0" fillId="33" borderId="0" xfId="0" applyFill="1"/>
    <xf numFmtId="2" fontId="3" fillId="33" borderId="0" xfId="31" applyNumberFormat="1" applyFont="1" applyFill="1"/>
    <xf numFmtId="2" fontId="8" fillId="33" borderId="0" xfId="0" applyNumberFormat="1" applyFont="1" applyFill="1"/>
    <xf numFmtId="164" fontId="3" fillId="33" borderId="0" xfId="31" applyNumberFormat="1" applyFont="1" applyFill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Japanese Yen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BILATERAL!$U$3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BILATERAL!$U$4:$U$37</c:f>
              <c:numCache>
                <c:formatCode>0.00</c:formatCode>
                <c:ptCount val="34"/>
                <c:pt idx="0">
                  <c:v>249.07666699999999</c:v>
                </c:pt>
                <c:pt idx="1">
                  <c:v>237.51166699999999</c:v>
                </c:pt>
                <c:pt idx="2">
                  <c:v>237.52250000000001</c:v>
                </c:pt>
                <c:pt idx="3">
                  <c:v>238.535833</c:v>
                </c:pt>
                <c:pt idx="4">
                  <c:v>168.51983300000001</c:v>
                </c:pt>
                <c:pt idx="5">
                  <c:v>144.63749999999999</c:v>
                </c:pt>
                <c:pt idx="6">
                  <c:v>128.151667</c:v>
                </c:pt>
                <c:pt idx="7">
                  <c:v>137.964417</c:v>
                </c:pt>
                <c:pt idx="8">
                  <c:v>144.79249999999999</c:v>
                </c:pt>
                <c:pt idx="9">
                  <c:v>134.70666700000001</c:v>
                </c:pt>
                <c:pt idx="10">
                  <c:v>126.65133299999999</c:v>
                </c:pt>
                <c:pt idx="11">
                  <c:v>111.19778599999999</c:v>
                </c:pt>
                <c:pt idx="12">
                  <c:v>102.20780600000001</c:v>
                </c:pt>
                <c:pt idx="13">
                  <c:v>94.059578999999999</c:v>
                </c:pt>
                <c:pt idx="14">
                  <c:v>108.77905699999999</c:v>
                </c:pt>
                <c:pt idx="15">
                  <c:v>120.990863</c:v>
                </c:pt>
                <c:pt idx="16">
                  <c:v>130.90530100000001</c:v>
                </c:pt>
                <c:pt idx="17">
                  <c:v>113.90680500000001</c:v>
                </c:pt>
                <c:pt idx="18">
                  <c:v>107.76549799999999</c:v>
                </c:pt>
                <c:pt idx="19">
                  <c:v>121.528948</c:v>
                </c:pt>
                <c:pt idx="20">
                  <c:v>125.388019</c:v>
                </c:pt>
                <c:pt idx="21">
                  <c:v>115.933464</c:v>
                </c:pt>
                <c:pt idx="22">
                  <c:v>108.19256900000001</c:v>
                </c:pt>
                <c:pt idx="23">
                  <c:v>110.21821199999999</c:v>
                </c:pt>
                <c:pt idx="24">
                  <c:v>116.299312</c:v>
                </c:pt>
                <c:pt idx="25">
                  <c:v>117.753529</c:v>
                </c:pt>
                <c:pt idx="26">
                  <c:v>103.359494</c:v>
                </c:pt>
                <c:pt idx="27">
                  <c:v>93.570088999999996</c:v>
                </c:pt>
                <c:pt idx="28">
                  <c:v>87.779875000000004</c:v>
                </c:pt>
                <c:pt idx="29">
                  <c:v>79.807019999999994</c:v>
                </c:pt>
                <c:pt idx="30">
                  <c:v>79.790454999999994</c:v>
                </c:pt>
                <c:pt idx="31">
                  <c:v>97.595658</c:v>
                </c:pt>
                <c:pt idx="32">
                  <c:v>105.94478100000001</c:v>
                </c:pt>
                <c:pt idx="33">
                  <c:v>121.044026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BILATERAL!$O$3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BILATERAL!$O$4:$O$37</c:f>
              <c:numCache>
                <c:formatCode>0.00</c:formatCode>
                <c:ptCount val="34"/>
                <c:pt idx="0">
                  <c:v>256.75350719379963</c:v>
                </c:pt>
                <c:pt idx="1">
                  <c:v>234.64910932619375</c:v>
                </c:pt>
                <c:pt idx="2">
                  <c:v>214.30703630242098</c:v>
                </c:pt>
                <c:pt idx="3">
                  <c:v>197.47074015061798</c:v>
                </c:pt>
                <c:pt idx="4">
                  <c:v>136.64014703698473</c:v>
                </c:pt>
                <c:pt idx="5">
                  <c:v>121.71283177626154</c:v>
                </c:pt>
                <c:pt idx="6">
                  <c:v>130.72726951613723</c:v>
                </c:pt>
                <c:pt idx="7">
                  <c:v>141.76797808403103</c:v>
                </c:pt>
                <c:pt idx="8">
                  <c:v>144.5321223763865</c:v>
                </c:pt>
                <c:pt idx="9">
                  <c:v>141.51919157134765</c:v>
                </c:pt>
                <c:pt idx="10">
                  <c:v>133.93902264063746</c:v>
                </c:pt>
                <c:pt idx="11">
                  <c:v>121.42890306469425</c:v>
                </c:pt>
                <c:pt idx="12">
                  <c:v>104.83554188338577</c:v>
                </c:pt>
                <c:pt idx="13">
                  <c:v>104.5456021722602</c:v>
                </c:pt>
                <c:pt idx="14">
                  <c:v>125.95566564630556</c:v>
                </c:pt>
                <c:pt idx="15">
                  <c:v>133.96540170066746</c:v>
                </c:pt>
                <c:pt idx="16">
                  <c:v>145.61917603946</c:v>
                </c:pt>
                <c:pt idx="17">
                  <c:v>131.4048077522871</c:v>
                </c:pt>
                <c:pt idx="18">
                  <c:v>110.04152687404117</c:v>
                </c:pt>
                <c:pt idx="19">
                  <c:v>118.7617599947735</c:v>
                </c:pt>
                <c:pt idx="20">
                  <c:v>113.78059189046007</c:v>
                </c:pt>
                <c:pt idx="21">
                  <c:v>98.926631589858715</c:v>
                </c:pt>
                <c:pt idx="22">
                  <c:v>87.746558805083865</c:v>
                </c:pt>
                <c:pt idx="23">
                  <c:v>85.849213521345106</c:v>
                </c:pt>
                <c:pt idx="24">
                  <c:v>89.189796477021517</c:v>
                </c:pt>
                <c:pt idx="25">
                  <c:v>99.184090432429173</c:v>
                </c:pt>
                <c:pt idx="26">
                  <c:v>88.424864658560764</c:v>
                </c:pt>
                <c:pt idx="27">
                  <c:v>85.135689474916688</c:v>
                </c:pt>
                <c:pt idx="28">
                  <c:v>72.371471395948078</c:v>
                </c:pt>
                <c:pt idx="29">
                  <c:v>69.91318167562838</c:v>
                </c:pt>
                <c:pt idx="30">
                  <c:v>71.976230011054525</c:v>
                </c:pt>
                <c:pt idx="31">
                  <c:v>84.686771152913167</c:v>
                </c:pt>
                <c:pt idx="32">
                  <c:v>97.471535171163623</c:v>
                </c:pt>
                <c:pt idx="33">
                  <c:v>114.28392139074764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Pound Sterling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BILATERAL!$P$3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BILATERAL!$T$4:$T$37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BILATERAL!$P$4:$P$37</c:f>
              <c:numCache>
                <c:formatCode>0.00</c:formatCode>
                <c:ptCount val="34"/>
                <c:pt idx="0">
                  <c:v>0.57487270560005888</c:v>
                </c:pt>
                <c:pt idx="1">
                  <c:v>0.64831792791026499</c:v>
                </c:pt>
                <c:pt idx="2">
                  <c:v>0.7073207086550104</c:v>
                </c:pt>
                <c:pt idx="3">
                  <c:v>0.70929964342461693</c:v>
                </c:pt>
                <c:pt idx="4">
                  <c:v>0.62355374010822728</c:v>
                </c:pt>
                <c:pt idx="5">
                  <c:v>0.56942757073538042</c:v>
                </c:pt>
                <c:pt idx="6">
                  <c:v>0.6007901438401464</c:v>
                </c:pt>
                <c:pt idx="7">
                  <c:v>0.66606691647706207</c:v>
                </c:pt>
                <c:pt idx="8">
                  <c:v>0.59101882278431017</c:v>
                </c:pt>
                <c:pt idx="9">
                  <c:v>0.61151437242281625</c:v>
                </c:pt>
                <c:pt idx="10">
                  <c:v>0.64111559814241859</c:v>
                </c:pt>
                <c:pt idx="11">
                  <c:v>0.76246752826643482</c:v>
                </c:pt>
                <c:pt idx="12">
                  <c:v>0.66377471059217186</c:v>
                </c:pt>
                <c:pt idx="13">
                  <c:v>0.6807997962465635</c:v>
                </c:pt>
                <c:pt idx="14">
                  <c:v>0.6955069402827716</c:v>
                </c:pt>
                <c:pt idx="15">
                  <c:v>0.64401609028311446</c:v>
                </c:pt>
                <c:pt idx="16">
                  <c:v>0.6308007176331365</c:v>
                </c:pt>
                <c:pt idx="17">
                  <c:v>0.65350341333738704</c:v>
                </c:pt>
                <c:pt idx="18">
                  <c:v>0.63703210021900403</c:v>
                </c:pt>
                <c:pt idx="19">
                  <c:v>0.66401243681121358</c:v>
                </c:pt>
                <c:pt idx="20">
                  <c:v>0.62505338548990208</c:v>
                </c:pt>
                <c:pt idx="21">
                  <c:v>0.55842159689505222</c:v>
                </c:pt>
                <c:pt idx="22">
                  <c:v>0.4928154640730108</c:v>
                </c:pt>
                <c:pt idx="23">
                  <c:v>0.46508015257224494</c:v>
                </c:pt>
                <c:pt idx="24">
                  <c:v>0.4649203530866286</c:v>
                </c:pt>
                <c:pt idx="25">
                  <c:v>0.46605866391060657</c:v>
                </c:pt>
                <c:pt idx="26">
                  <c:v>0.51353898410650323</c:v>
                </c:pt>
                <c:pt idx="27">
                  <c:v>0.63289045829717716</c:v>
                </c:pt>
                <c:pt idx="28">
                  <c:v>0.61663080752365396</c:v>
                </c:pt>
                <c:pt idx="29">
                  <c:v>0.58526601149519553</c:v>
                </c:pt>
                <c:pt idx="30">
                  <c:v>0.63654966484709963</c:v>
                </c:pt>
                <c:pt idx="31">
                  <c:v>0.65587829677240783</c:v>
                </c:pt>
                <c:pt idx="32">
                  <c:v>0.64652225690500564</c:v>
                </c:pt>
                <c:pt idx="33">
                  <c:v>0.72982253201695313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EF0-9D03-6E79AB5118C4}"/>
            </c:ext>
          </c:extLst>
        </c:ser>
        <c:ser>
          <c:idx val="1"/>
          <c:order val="1"/>
          <c:tx>
            <c:strRef>
              <c:f>BILATERAL!$V$3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BILATERAL!$T$4:$T$37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BILATERAL!$V$4:$V$37</c:f>
              <c:numCache>
                <c:formatCode>0.00</c:formatCode>
                <c:ptCount val="34"/>
                <c:pt idx="0">
                  <c:v>0.57244700000000004</c:v>
                </c:pt>
                <c:pt idx="1">
                  <c:v>0.65972500000000001</c:v>
                </c:pt>
                <c:pt idx="2">
                  <c:v>0.751807</c:v>
                </c:pt>
                <c:pt idx="3">
                  <c:v>0.77924599999999999</c:v>
                </c:pt>
                <c:pt idx="4">
                  <c:v>0.68219700000000005</c:v>
                </c:pt>
                <c:pt idx="5">
                  <c:v>0.611927</c:v>
                </c:pt>
                <c:pt idx="6">
                  <c:v>0.56216999999999995</c:v>
                </c:pt>
                <c:pt idx="7">
                  <c:v>0.61117299999999997</c:v>
                </c:pt>
                <c:pt idx="8">
                  <c:v>0.56317700000000004</c:v>
                </c:pt>
                <c:pt idx="9">
                  <c:v>0.56701500000000005</c:v>
                </c:pt>
                <c:pt idx="10">
                  <c:v>0.569774</c:v>
                </c:pt>
                <c:pt idx="11">
                  <c:v>0.66675700000000004</c:v>
                </c:pt>
                <c:pt idx="12">
                  <c:v>0.65342699999999998</c:v>
                </c:pt>
                <c:pt idx="13">
                  <c:v>0.63366800000000001</c:v>
                </c:pt>
                <c:pt idx="14">
                  <c:v>0.64095800000000003</c:v>
                </c:pt>
                <c:pt idx="15">
                  <c:v>0.61083600000000005</c:v>
                </c:pt>
                <c:pt idx="16">
                  <c:v>0.60382400000000003</c:v>
                </c:pt>
                <c:pt idx="17">
                  <c:v>0.61805699999999997</c:v>
                </c:pt>
                <c:pt idx="18">
                  <c:v>0.66093100000000005</c:v>
                </c:pt>
                <c:pt idx="19">
                  <c:v>0.69465500000000002</c:v>
                </c:pt>
                <c:pt idx="20">
                  <c:v>0.66722300000000001</c:v>
                </c:pt>
                <c:pt idx="21">
                  <c:v>0.61247200000000002</c:v>
                </c:pt>
                <c:pt idx="22">
                  <c:v>0.54618</c:v>
                </c:pt>
                <c:pt idx="23">
                  <c:v>0.54999799999999999</c:v>
                </c:pt>
                <c:pt idx="24">
                  <c:v>0.54348700000000005</c:v>
                </c:pt>
                <c:pt idx="25">
                  <c:v>0.49977199999999999</c:v>
                </c:pt>
                <c:pt idx="26">
                  <c:v>0.54396599999999995</c:v>
                </c:pt>
                <c:pt idx="27">
                  <c:v>0.64191900000000002</c:v>
                </c:pt>
                <c:pt idx="28">
                  <c:v>0.64717899999999995</c:v>
                </c:pt>
                <c:pt idx="29">
                  <c:v>0.62414099999999995</c:v>
                </c:pt>
                <c:pt idx="30">
                  <c:v>0.63304700000000003</c:v>
                </c:pt>
                <c:pt idx="31">
                  <c:v>0.63966100000000004</c:v>
                </c:pt>
                <c:pt idx="32">
                  <c:v>0.60772999999999999</c:v>
                </c:pt>
                <c:pt idx="33">
                  <c:v>0.65454500000000004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EF0-9D03-6E79AB51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81379904"/>
        <c:crossesAt val="0.5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30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Japan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REER!$U$3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REER!$U$4:$U$38</c:f>
              <c:numCache>
                <c:formatCode>0.00</c:formatCode>
                <c:ptCount val="35"/>
                <c:pt idx="0">
                  <c:v>163.0902714102329</c:v>
                </c:pt>
                <c:pt idx="1">
                  <c:v>152.79621158430515</c:v>
                </c:pt>
                <c:pt idx="2">
                  <c:v>148.87475282227268</c:v>
                </c:pt>
                <c:pt idx="3">
                  <c:v>147.4279142534476</c:v>
                </c:pt>
                <c:pt idx="4">
                  <c:v>115.23566569484937</c:v>
                </c:pt>
                <c:pt idx="5">
                  <c:v>110.14839413854762</c:v>
                </c:pt>
                <c:pt idx="6">
                  <c:v>104.70188296064103</c:v>
                </c:pt>
                <c:pt idx="7">
                  <c:v>114.09819502690222</c:v>
                </c:pt>
                <c:pt idx="8">
                  <c:v>127.87623344177435</c:v>
                </c:pt>
                <c:pt idx="9">
                  <c:v>120.06733552159714</c:v>
                </c:pt>
                <c:pt idx="10">
                  <c:v>116.51804357972833</c:v>
                </c:pt>
                <c:pt idx="11">
                  <c:v>99.298664321902592</c:v>
                </c:pt>
                <c:pt idx="12">
                  <c:v>94.314973155696975</c:v>
                </c:pt>
                <c:pt idx="13">
                  <c:v>91.860014718983621</c:v>
                </c:pt>
                <c:pt idx="14">
                  <c:v>108.44759124755159</c:v>
                </c:pt>
                <c:pt idx="15">
                  <c:v>115.49662746243941</c:v>
                </c:pt>
                <c:pt idx="16">
                  <c:v>118.9064745796704</c:v>
                </c:pt>
                <c:pt idx="17">
                  <c:v>105.66207265274601</c:v>
                </c:pt>
                <c:pt idx="18">
                  <c:v>100</c:v>
                </c:pt>
                <c:pt idx="19">
                  <c:v>112.48369578106102</c:v>
                </c:pt>
                <c:pt idx="20">
                  <c:v>121.23662327039739</c:v>
                </c:pt>
                <c:pt idx="21">
                  <c:v>122.71927554980596</c:v>
                </c:pt>
                <c:pt idx="22">
                  <c:v>122.5470016277247</c:v>
                </c:pt>
                <c:pt idx="23">
                  <c:v>130.73354036125758</c:v>
                </c:pt>
                <c:pt idx="24">
                  <c:v>143.1951293146825</c:v>
                </c:pt>
                <c:pt idx="25">
                  <c:v>153.92345636277093</c:v>
                </c:pt>
                <c:pt idx="26">
                  <c:v>138.15525025486676</c:v>
                </c:pt>
                <c:pt idx="27">
                  <c:v>121.00670969717071</c:v>
                </c:pt>
                <c:pt idx="28">
                  <c:v>118.57848815406793</c:v>
                </c:pt>
                <c:pt idx="29">
                  <c:v>115.98901188477151</c:v>
                </c:pt>
                <c:pt idx="30">
                  <c:v>115.61486898232785</c:v>
                </c:pt>
                <c:pt idx="31">
                  <c:v>144.43643672093873</c:v>
                </c:pt>
                <c:pt idx="32">
                  <c:v>154.20536439989166</c:v>
                </c:pt>
                <c:pt idx="33">
                  <c:v>161.21112558771878</c:v>
                </c:pt>
                <c:pt idx="34">
                  <c:v>148.70516679207429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REER!$O$3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REER!$O$4:$O$38</c:f>
              <c:numCache>
                <c:formatCode>0.00</c:formatCode>
                <c:ptCount val="35"/>
                <c:pt idx="0">
                  <c:v>155.22983107937617</c:v>
                </c:pt>
                <c:pt idx="1">
                  <c:v>144.98353773724244</c:v>
                </c:pt>
                <c:pt idx="2">
                  <c:v>140.93183127983522</c:v>
                </c:pt>
                <c:pt idx="3">
                  <c:v>128.05111746489601</c:v>
                </c:pt>
                <c:pt idx="4">
                  <c:v>103.26866996412772</c:v>
                </c:pt>
                <c:pt idx="5">
                  <c:v>102.76266994913458</c:v>
                </c:pt>
                <c:pt idx="6">
                  <c:v>102.76119136682603</c:v>
                </c:pt>
                <c:pt idx="7">
                  <c:v>109.46508341923239</c:v>
                </c:pt>
                <c:pt idx="8">
                  <c:v>122.46552109382068</c:v>
                </c:pt>
                <c:pt idx="9">
                  <c:v>112.93562823479128</c:v>
                </c:pt>
                <c:pt idx="10">
                  <c:v>109.15525881320146</c:v>
                </c:pt>
                <c:pt idx="11">
                  <c:v>97.535292222732835</c:v>
                </c:pt>
                <c:pt idx="12">
                  <c:v>95.107067488092682</c:v>
                </c:pt>
                <c:pt idx="13">
                  <c:v>95.032595105854085</c:v>
                </c:pt>
                <c:pt idx="14">
                  <c:v>113.68475220964397</c:v>
                </c:pt>
                <c:pt idx="15">
                  <c:v>118.68284059867347</c:v>
                </c:pt>
                <c:pt idx="16">
                  <c:v>122.30895752048581</c:v>
                </c:pt>
                <c:pt idx="17">
                  <c:v>115.48795372757421</c:v>
                </c:pt>
                <c:pt idx="18">
                  <c:v>105.09952159694389</c:v>
                </c:pt>
                <c:pt idx="19">
                  <c:v>114.02297312709453</c:v>
                </c:pt>
                <c:pt idx="20">
                  <c:v>118.35755833607416</c:v>
                </c:pt>
                <c:pt idx="21">
                  <c:v>117.91949128044008</c:v>
                </c:pt>
                <c:pt idx="22">
                  <c:v>112.86984527624435</c:v>
                </c:pt>
                <c:pt idx="23">
                  <c:v>120.95194653976097</c:v>
                </c:pt>
                <c:pt idx="24">
                  <c:v>131.49434814161182</c:v>
                </c:pt>
                <c:pt idx="25">
                  <c:v>140.66918221381567</c:v>
                </c:pt>
                <c:pt idx="26">
                  <c:v>134.68550157094708</c:v>
                </c:pt>
                <c:pt idx="27">
                  <c:v>126.66155982925032</c:v>
                </c:pt>
                <c:pt idx="28">
                  <c:v>113.11629090843874</c:v>
                </c:pt>
                <c:pt idx="29">
                  <c:v>118.73646690181248</c:v>
                </c:pt>
                <c:pt idx="30">
                  <c:v>116.78666336799091</c:v>
                </c:pt>
                <c:pt idx="31">
                  <c:v>139.53954900462477</c:v>
                </c:pt>
                <c:pt idx="32">
                  <c:v>154.75978631951119</c:v>
                </c:pt>
                <c:pt idx="33">
                  <c:v>150.32479075659271</c:v>
                </c:pt>
                <c:pt idx="34">
                  <c:v>138.6404319850586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tickMark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United Kingdom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REER!$V$3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REER!$V$4:$V$38</c:f>
              <c:numCache>
                <c:formatCode>0.00</c:formatCode>
                <c:ptCount val="35"/>
                <c:pt idx="0">
                  <c:v>88.582770848689222</c:v>
                </c:pt>
                <c:pt idx="1">
                  <c:v>96.926994690984841</c:v>
                </c:pt>
                <c:pt idx="2">
                  <c:v>102.78185564788751</c:v>
                </c:pt>
                <c:pt idx="3">
                  <c:v>102.99895401018998</c:v>
                </c:pt>
                <c:pt idx="4">
                  <c:v>110.53984762015125</c:v>
                </c:pt>
                <c:pt idx="5">
                  <c:v>112.08545075345886</c:v>
                </c:pt>
                <c:pt idx="6">
                  <c:v>105.95557098229781</c:v>
                </c:pt>
                <c:pt idx="7">
                  <c:v>108.33433886731922</c:v>
                </c:pt>
                <c:pt idx="8">
                  <c:v>107.01344775847321</c:v>
                </c:pt>
                <c:pt idx="9">
                  <c:v>103.56997448564141</c:v>
                </c:pt>
                <c:pt idx="10">
                  <c:v>106.50045704158033</c:v>
                </c:pt>
                <c:pt idx="11">
                  <c:v>117.805649891942</c:v>
                </c:pt>
                <c:pt idx="12">
                  <c:v>118.37394716840654</c:v>
                </c:pt>
                <c:pt idx="13">
                  <c:v>123.36049011525469</c:v>
                </c:pt>
                <c:pt idx="14">
                  <c:v>120.61528978520968</c:v>
                </c:pt>
                <c:pt idx="15">
                  <c:v>105.00429981768775</c:v>
                </c:pt>
                <c:pt idx="16">
                  <c:v>100.48322854603511</c:v>
                </c:pt>
                <c:pt idx="17">
                  <c:v>100.95512120911468</c:v>
                </c:pt>
                <c:pt idx="18">
                  <c:v>100</c:v>
                </c:pt>
                <c:pt idx="19">
                  <c:v>102.42525920209377</c:v>
                </c:pt>
                <c:pt idx="20">
                  <c:v>102.50230015513458</c:v>
                </c:pt>
                <c:pt idx="21">
                  <c:v>108.24367930215242</c:v>
                </c:pt>
                <c:pt idx="22">
                  <c:v>104.59127383864761</c:v>
                </c:pt>
                <c:pt idx="23">
                  <c:v>105.88280182311361</c:v>
                </c:pt>
                <c:pt idx="24">
                  <c:v>105.02958987063033</c:v>
                </c:pt>
                <c:pt idx="25">
                  <c:v>102.70508515634991</c:v>
                </c:pt>
                <c:pt idx="26">
                  <c:v>117.20136990508954</c:v>
                </c:pt>
                <c:pt idx="27">
                  <c:v>130.12848385639137</c:v>
                </c:pt>
                <c:pt idx="28">
                  <c:v>127.18977341855486</c:v>
                </c:pt>
                <c:pt idx="29">
                  <c:v>126.5160809018568</c:v>
                </c:pt>
                <c:pt idx="30">
                  <c:v>120.40690748731866</c:v>
                </c:pt>
                <c:pt idx="31">
                  <c:v>121.88672916899588</c:v>
                </c:pt>
                <c:pt idx="32">
                  <c:v>114.15525455674145</c:v>
                </c:pt>
                <c:pt idx="33">
                  <c:v>107.06975047526851</c:v>
                </c:pt>
                <c:pt idx="34">
                  <c:v>114.00296978823079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REER!$P$3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REER!$P$4:$P$38</c:f>
              <c:numCache>
                <c:formatCode>0.00</c:formatCode>
                <c:ptCount val="35"/>
                <c:pt idx="0">
                  <c:v>86.549350629206799</c:v>
                </c:pt>
                <c:pt idx="1">
                  <c:v>99.432285334332278</c:v>
                </c:pt>
                <c:pt idx="2">
                  <c:v>107.59055832440434</c:v>
                </c:pt>
                <c:pt idx="3">
                  <c:v>109.49280429947029</c:v>
                </c:pt>
                <c:pt idx="4">
                  <c:v>124.11011650938289</c:v>
                </c:pt>
                <c:pt idx="5">
                  <c:v>121.08772871000369</c:v>
                </c:pt>
                <c:pt idx="6">
                  <c:v>112.91423910247217</c:v>
                </c:pt>
                <c:pt idx="7">
                  <c:v>115.89778228920801</c:v>
                </c:pt>
                <c:pt idx="8">
                  <c:v>107.72751465926751</c:v>
                </c:pt>
                <c:pt idx="9">
                  <c:v>95.531772286125218</c:v>
                </c:pt>
                <c:pt idx="10">
                  <c:v>100.98369787247626</c:v>
                </c:pt>
                <c:pt idx="11">
                  <c:v>122.82665001067787</c:v>
                </c:pt>
                <c:pt idx="12">
                  <c:v>116.01172591016082</c:v>
                </c:pt>
                <c:pt idx="13">
                  <c:v>123.39461313800078</c:v>
                </c:pt>
                <c:pt idx="14">
                  <c:v>120.72660119466427</c:v>
                </c:pt>
                <c:pt idx="15">
                  <c:v>104.31653681973584</c:v>
                </c:pt>
                <c:pt idx="16">
                  <c:v>97.159831845349544</c:v>
                </c:pt>
                <c:pt idx="17">
                  <c:v>101.41981777478475</c:v>
                </c:pt>
                <c:pt idx="18">
                  <c:v>99.431785857994839</c:v>
                </c:pt>
                <c:pt idx="19">
                  <c:v>105.09324819344421</c:v>
                </c:pt>
                <c:pt idx="20">
                  <c:v>106.60928176042215</c:v>
                </c:pt>
                <c:pt idx="21">
                  <c:v>112.53683917327723</c:v>
                </c:pt>
                <c:pt idx="22">
                  <c:v>110.55492364654349</c:v>
                </c:pt>
                <c:pt idx="23">
                  <c:v>107.66020995085168</c:v>
                </c:pt>
                <c:pt idx="24">
                  <c:v>108.10692079472962</c:v>
                </c:pt>
                <c:pt idx="25">
                  <c:v>103.09642654925105</c:v>
                </c:pt>
                <c:pt idx="26">
                  <c:v>124.38850912795047</c:v>
                </c:pt>
                <c:pt idx="27">
                  <c:v>148.13403113648991</c:v>
                </c:pt>
                <c:pt idx="28">
                  <c:v>139.97450935854835</c:v>
                </c:pt>
                <c:pt idx="29">
                  <c:v>142.48307515917665</c:v>
                </c:pt>
                <c:pt idx="30">
                  <c:v>143.07169416026568</c:v>
                </c:pt>
                <c:pt idx="31">
                  <c:v>146.83092636041187</c:v>
                </c:pt>
                <c:pt idx="32">
                  <c:v>140.81590851461138</c:v>
                </c:pt>
                <c:pt idx="33">
                  <c:v>130.04582075311797</c:v>
                </c:pt>
                <c:pt idx="34">
                  <c:v>140.32217640888049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China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REER!$W$3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REER!$T$4:$T$38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REER!$W$4:$W$38</c:f>
              <c:numCache>
                <c:formatCode>0.00</c:formatCode>
                <c:ptCount val="35"/>
                <c:pt idx="0">
                  <c:v>38.5</c:v>
                </c:pt>
                <c:pt idx="1">
                  <c:v>41.099999999999994</c:v>
                </c:pt>
                <c:pt idx="2">
                  <c:v>47.3</c:v>
                </c:pt>
                <c:pt idx="3">
                  <c:v>55.7</c:v>
                </c:pt>
                <c:pt idx="4">
                  <c:v>78.7</c:v>
                </c:pt>
                <c:pt idx="5">
                  <c:v>96.399999999999991</c:v>
                </c:pt>
                <c:pt idx="6">
                  <c:v>96</c:v>
                </c:pt>
                <c:pt idx="7">
                  <c:v>86.7</c:v>
                </c:pt>
                <c:pt idx="8">
                  <c:v>102.3</c:v>
                </c:pt>
                <c:pt idx="9">
                  <c:v>112.00000000000001</c:v>
                </c:pt>
                <c:pt idx="10">
                  <c:v>123.30000000000001</c:v>
                </c:pt>
                <c:pt idx="11">
                  <c:v>133.1</c:v>
                </c:pt>
                <c:pt idx="12">
                  <c:v>133.56887928667771</c:v>
                </c:pt>
                <c:pt idx="13">
                  <c:v>120.12108720855339</c:v>
                </c:pt>
                <c:pt idx="14">
                  <c:v>108.57542062059731</c:v>
                </c:pt>
                <c:pt idx="15">
                  <c:v>100.77086560282409</c:v>
                </c:pt>
                <c:pt idx="16">
                  <c:v>95.199203695668828</c:v>
                </c:pt>
                <c:pt idx="17">
                  <c:v>100.44973473729564</c:v>
                </c:pt>
                <c:pt idx="18">
                  <c:v>100</c:v>
                </c:pt>
                <c:pt idx="19">
                  <c:v>95.624679541958642</c:v>
                </c:pt>
                <c:pt idx="20">
                  <c:v>98.121744620403007</c:v>
                </c:pt>
                <c:pt idx="21">
                  <c:v>105.63779170757496</c:v>
                </c:pt>
                <c:pt idx="22">
                  <c:v>108.9708631972577</c:v>
                </c:pt>
                <c:pt idx="23">
                  <c:v>110.14755244066899</c:v>
                </c:pt>
                <c:pt idx="24">
                  <c:v>108.7283927825335</c:v>
                </c:pt>
                <c:pt idx="25">
                  <c:v>104.91674167416743</c:v>
                </c:pt>
                <c:pt idx="26">
                  <c:v>96.760804524151297</c:v>
                </c:pt>
                <c:pt idx="27">
                  <c:v>92.564253157855546</c:v>
                </c:pt>
                <c:pt idx="28">
                  <c:v>93.248445859235687</c:v>
                </c:pt>
                <c:pt idx="29">
                  <c:v>90.937903795987012</c:v>
                </c:pt>
                <c:pt idx="30">
                  <c:v>85.848434167523351</c:v>
                </c:pt>
                <c:pt idx="31">
                  <c:v>80.775560881240423</c:v>
                </c:pt>
                <c:pt idx="32">
                  <c:v>78.922868588839393</c:v>
                </c:pt>
                <c:pt idx="33">
                  <c:v>71.961877568344505</c:v>
                </c:pt>
                <c:pt idx="34">
                  <c:v>72.849285959813756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REER!$Q$3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REER!$T$4:$T$38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REER!$Q$4:$Q$38</c:f>
              <c:numCache>
                <c:formatCode>0.00</c:formatCode>
                <c:ptCount val="35"/>
                <c:pt idx="0">
                  <c:v>27.472349916900605</c:v>
                </c:pt>
                <c:pt idx="1">
                  <c:v>31.890576591726806</c:v>
                </c:pt>
                <c:pt idx="2">
                  <c:v>44.660094191874521</c:v>
                </c:pt>
                <c:pt idx="3">
                  <c:v>90.674900417530097</c:v>
                </c:pt>
                <c:pt idx="4">
                  <c:v>91.635419749146379</c:v>
                </c:pt>
                <c:pt idx="5">
                  <c:v>84.630320573502601</c:v>
                </c:pt>
                <c:pt idx="6">
                  <c:v>104.22457139651547</c:v>
                </c:pt>
                <c:pt idx="7">
                  <c:v>104.46298141225154</c:v>
                </c:pt>
                <c:pt idx="8">
                  <c:v>77.884058623636477</c:v>
                </c:pt>
                <c:pt idx="9">
                  <c:v>87.325158984231805</c:v>
                </c:pt>
                <c:pt idx="10">
                  <c:v>114.53542573079487</c:v>
                </c:pt>
                <c:pt idx="11">
                  <c:v>164.26550725196293</c:v>
                </c:pt>
                <c:pt idx="12">
                  <c:v>110.91228397987166</c:v>
                </c:pt>
                <c:pt idx="13">
                  <c:v>119.21689532542345</c:v>
                </c:pt>
                <c:pt idx="14">
                  <c:v>107.8028222353514</c:v>
                </c:pt>
                <c:pt idx="15">
                  <c:v>87.195878260375267</c:v>
                </c:pt>
                <c:pt idx="16">
                  <c:v>81.138220898648925</c:v>
                </c:pt>
                <c:pt idx="17">
                  <c:v>92.247721600102196</c:v>
                </c:pt>
                <c:pt idx="18">
                  <c:v>94.088025539189658</c:v>
                </c:pt>
                <c:pt idx="19">
                  <c:v>94.697960634148615</c:v>
                </c:pt>
                <c:pt idx="20">
                  <c:v>91.354205566267794</c:v>
                </c:pt>
                <c:pt idx="21">
                  <c:v>97.093238965402094</c:v>
                </c:pt>
                <c:pt idx="22">
                  <c:v>102.64839034909969</c:v>
                </c:pt>
                <c:pt idx="23">
                  <c:v>98.632765406639535</c:v>
                </c:pt>
                <c:pt idx="24">
                  <c:v>92.0040946543145</c:v>
                </c:pt>
                <c:pt idx="25">
                  <c:v>85.292477271200269</c:v>
                </c:pt>
                <c:pt idx="26">
                  <c:v>81.172144504815947</c:v>
                </c:pt>
                <c:pt idx="27">
                  <c:v>86.837480556224349</c:v>
                </c:pt>
                <c:pt idx="28">
                  <c:v>89.157634035133441</c:v>
                </c:pt>
                <c:pt idx="29">
                  <c:v>94.054742118399218</c:v>
                </c:pt>
                <c:pt idx="30">
                  <c:v>88.120014634629484</c:v>
                </c:pt>
                <c:pt idx="31">
                  <c:v>85.669855171427727</c:v>
                </c:pt>
                <c:pt idx="32">
                  <c:v>81.930466379611048</c:v>
                </c:pt>
                <c:pt idx="33">
                  <c:v>72.377898147160806</c:v>
                </c:pt>
                <c:pt idx="34">
                  <c:v>73.323729304683368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Euro area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REER!$X$3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REER!$X$4:$X$38</c:f>
              <c:numCache>
                <c:formatCode>0.00</c:formatCode>
                <c:ptCount val="35"/>
                <c:pt idx="0">
                  <c:v>93.337220876104681</c:v>
                </c:pt>
                <c:pt idx="1">
                  <c:v>92.840642032101613</c:v>
                </c:pt>
                <c:pt idx="2">
                  <c:v>96.037903709680748</c:v>
                </c:pt>
                <c:pt idx="3">
                  <c:v>95.550592328039585</c:v>
                </c:pt>
                <c:pt idx="4">
                  <c:v>84.746134044145833</c:v>
                </c:pt>
                <c:pt idx="5">
                  <c:v>79.677978612012282</c:v>
                </c:pt>
                <c:pt idx="6">
                  <c:v>82.706887489197925</c:v>
                </c:pt>
                <c:pt idx="7">
                  <c:v>85.009202706786198</c:v>
                </c:pt>
                <c:pt idx="8">
                  <c:v>78.382303275920307</c:v>
                </c:pt>
                <c:pt idx="9">
                  <c:v>81.832766250022061</c:v>
                </c:pt>
                <c:pt idx="10">
                  <c:v>79.292114006542491</c:v>
                </c:pt>
                <c:pt idx="11">
                  <c:v>82.673007222177702</c:v>
                </c:pt>
                <c:pt idx="12">
                  <c:v>83.381384779816614</c:v>
                </c:pt>
                <c:pt idx="13">
                  <c:v>79.200791700791669</c:v>
                </c:pt>
                <c:pt idx="14">
                  <c:v>79.486279378398066</c:v>
                </c:pt>
                <c:pt idx="15">
                  <c:v>85.890864681827452</c:v>
                </c:pt>
                <c:pt idx="16">
                  <c:v>84.116485149411943</c:v>
                </c:pt>
                <c:pt idx="17">
                  <c:v>89.588419782870915</c:v>
                </c:pt>
                <c:pt idx="18">
                  <c:v>100</c:v>
                </c:pt>
                <c:pt idx="19">
                  <c:v>97.891096208190987</c:v>
                </c:pt>
                <c:pt idx="20">
                  <c:v>93.979733354929493</c:v>
                </c:pt>
                <c:pt idx="21">
                  <c:v>83.704658774310474</c:v>
                </c:pt>
                <c:pt idx="22">
                  <c:v>80.382360835721641</c:v>
                </c:pt>
                <c:pt idx="23">
                  <c:v>80.57701321020015</c:v>
                </c:pt>
                <c:pt idx="24">
                  <c:v>80.015169406066036</c:v>
                </c:pt>
                <c:pt idx="25">
                  <c:v>76.14001705924808</c:v>
                </c:pt>
                <c:pt idx="26">
                  <c:v>71.753966965783235</c:v>
                </c:pt>
                <c:pt idx="27">
                  <c:v>71.615033325104889</c:v>
                </c:pt>
                <c:pt idx="28">
                  <c:v>77.362043965933893</c:v>
                </c:pt>
                <c:pt idx="29">
                  <c:v>78.020657371689822</c:v>
                </c:pt>
                <c:pt idx="30">
                  <c:v>82.275889573270689</c:v>
                </c:pt>
                <c:pt idx="31">
                  <c:v>78.168468559496148</c:v>
                </c:pt>
                <c:pt idx="32">
                  <c:v>78.595314894301509</c:v>
                </c:pt>
                <c:pt idx="33">
                  <c:v>86.983734352747177</c:v>
                </c:pt>
                <c:pt idx="34">
                  <c:v>85.730644208037816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REER!$R$3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REER!$R$4:$R$38</c:f>
              <c:numCache>
                <c:formatCode>0.00</c:formatCode>
                <c:ptCount val="35"/>
                <c:pt idx="0">
                  <c:v>86.137112657275196</c:v>
                </c:pt>
                <c:pt idx="1">
                  <c:v>79.711795759873141</c:v>
                </c:pt>
                <c:pt idx="2">
                  <c:v>84.977526197280469</c:v>
                </c:pt>
                <c:pt idx="3">
                  <c:v>78.916539327721054</c:v>
                </c:pt>
                <c:pt idx="4">
                  <c:v>68.72504502660945</c:v>
                </c:pt>
                <c:pt idx="5">
                  <c:v>71.41155451038793</c:v>
                </c:pt>
                <c:pt idx="6">
                  <c:v>75.225005932659016</c:v>
                </c:pt>
                <c:pt idx="7">
                  <c:v>75.654404284660458</c:v>
                </c:pt>
                <c:pt idx="8">
                  <c:v>77.459417833660027</c:v>
                </c:pt>
                <c:pt idx="9">
                  <c:v>91.017675944923965</c:v>
                </c:pt>
                <c:pt idx="10">
                  <c:v>87.661813146864574</c:v>
                </c:pt>
                <c:pt idx="11">
                  <c:v>79.015975601285973</c:v>
                </c:pt>
                <c:pt idx="12">
                  <c:v>86.270771885603935</c:v>
                </c:pt>
                <c:pt idx="13">
                  <c:v>78.288634953153093</c:v>
                </c:pt>
                <c:pt idx="14">
                  <c:v>76.238905886417129</c:v>
                </c:pt>
                <c:pt idx="15">
                  <c:v>82.960795849288218</c:v>
                </c:pt>
                <c:pt idx="16">
                  <c:v>83.581811129142181</c:v>
                </c:pt>
                <c:pt idx="17">
                  <c:v>87.809752267403468</c:v>
                </c:pt>
                <c:pt idx="18">
                  <c:v>99.915014533121337</c:v>
                </c:pt>
                <c:pt idx="19">
                  <c:v>91.412134988882315</c:v>
                </c:pt>
                <c:pt idx="20">
                  <c:v>87.938092836407691</c:v>
                </c:pt>
                <c:pt idx="21">
                  <c:v>81.90149693875567</c:v>
                </c:pt>
                <c:pt idx="22">
                  <c:v>74.832338132208235</c:v>
                </c:pt>
                <c:pt idx="23">
                  <c:v>79.089791867183891</c:v>
                </c:pt>
                <c:pt idx="24">
                  <c:v>78.708756558703442</c:v>
                </c:pt>
                <c:pt idx="25">
                  <c:v>76.278742479123238</c:v>
                </c:pt>
                <c:pt idx="26">
                  <c:v>71.089551131457426</c:v>
                </c:pt>
                <c:pt idx="27">
                  <c:v>67.029266977253201</c:v>
                </c:pt>
                <c:pt idx="28">
                  <c:v>73.689107818479172</c:v>
                </c:pt>
                <c:pt idx="29">
                  <c:v>71.558778558812733</c:v>
                </c:pt>
                <c:pt idx="30">
                  <c:v>69.929429740608001</c:v>
                </c:pt>
                <c:pt idx="31">
                  <c:v>65.321558735656595</c:v>
                </c:pt>
                <c:pt idx="32">
                  <c:v>64.256077498351075</c:v>
                </c:pt>
                <c:pt idx="33">
                  <c:v>66.97400906410185</c:v>
                </c:pt>
                <c:pt idx="34">
                  <c:v>64.394392545550431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United States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REER!$Y$3</c:f>
              <c:strCache>
                <c:ptCount val="1"/>
                <c:pt idx="0">
                  <c:v>Real effective exchange rate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REER!$Y$4:$Y$38</c:f>
              <c:numCache>
                <c:formatCode>0.00</c:formatCode>
                <c:ptCount val="35"/>
                <c:pt idx="0">
                  <c:v>91.806913767120122</c:v>
                </c:pt>
                <c:pt idx="1">
                  <c:v>89.622678194143802</c:v>
                </c:pt>
                <c:pt idx="2">
                  <c:v>85.584671180482502</c:v>
                </c:pt>
                <c:pt idx="3">
                  <c:v>83.091084980201529</c:v>
                </c:pt>
                <c:pt idx="4">
                  <c:v>95.883458255618038</c:v>
                </c:pt>
                <c:pt idx="5">
                  <c:v>105.52075146317085</c:v>
                </c:pt>
                <c:pt idx="6">
                  <c:v>113.73139238424213</c:v>
                </c:pt>
                <c:pt idx="7">
                  <c:v>110.75461724519053</c:v>
                </c:pt>
                <c:pt idx="8">
                  <c:v>114.11619079055953</c:v>
                </c:pt>
                <c:pt idx="9">
                  <c:v>117.0556218627526</c:v>
                </c:pt>
                <c:pt idx="10">
                  <c:v>119.50258386767834</c:v>
                </c:pt>
                <c:pt idx="11">
                  <c:v>116.70098568728061</c:v>
                </c:pt>
                <c:pt idx="12">
                  <c:v>117.11708659750161</c:v>
                </c:pt>
                <c:pt idx="13">
                  <c:v>117.61013777853377</c:v>
                </c:pt>
                <c:pt idx="14">
                  <c:v>113.50082487257566</c:v>
                </c:pt>
                <c:pt idx="15">
                  <c:v>107.97941702390155</c:v>
                </c:pt>
                <c:pt idx="16">
                  <c:v>101.07665207253697</c:v>
                </c:pt>
                <c:pt idx="17">
                  <c:v>103.40763783472549</c:v>
                </c:pt>
                <c:pt idx="18">
                  <c:v>100</c:v>
                </c:pt>
                <c:pt idx="19">
                  <c:v>94.614695156578193</c:v>
                </c:pt>
                <c:pt idx="20">
                  <c:v>95.437448670434875</c:v>
                </c:pt>
                <c:pt idx="21">
                  <c:v>103.2116014718285</c:v>
                </c:pt>
                <c:pt idx="22">
                  <c:v>108.7307952383199</c:v>
                </c:pt>
                <c:pt idx="23">
                  <c:v>110.10557829195666</c:v>
                </c:pt>
                <c:pt idx="24">
                  <c:v>110.2521785580457</c:v>
                </c:pt>
                <c:pt idx="25">
                  <c:v>114.29445165342878</c:v>
                </c:pt>
                <c:pt idx="26">
                  <c:v>116.92102170402376</c:v>
                </c:pt>
                <c:pt idx="27">
                  <c:v>110.48296248951385</c:v>
                </c:pt>
                <c:pt idx="28">
                  <c:v>115.23929366078049</c:v>
                </c:pt>
                <c:pt idx="29">
                  <c:v>120.67472991605146</c:v>
                </c:pt>
                <c:pt idx="30">
                  <c:v>116.36807337905498</c:v>
                </c:pt>
                <c:pt idx="31">
                  <c:v>114.72303569798987</c:v>
                </c:pt>
                <c:pt idx="32">
                  <c:v>111.62899580238938</c:v>
                </c:pt>
                <c:pt idx="33">
                  <c:v>97.281744635947959</c:v>
                </c:pt>
                <c:pt idx="34">
                  <c:v>94.2351934231759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REER!$S$3</c:f>
              <c:strCache>
                <c:ptCount val="1"/>
                <c:pt idx="0">
                  <c:v>Fundamental equilibrium exchange rate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REER!$N$4:$N$38</c:f>
              <c:numCache>
                <c:formatCode>0</c:formatCode>
                <c:ptCount val="35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</c:numCache>
            </c:numRef>
          </c:cat>
          <c:val>
            <c:numRef>
              <c:f>REER!$S$4:$S$38</c:f>
              <c:numCache>
                <c:formatCode>0.00</c:formatCode>
                <c:ptCount val="35"/>
                <c:pt idx="0">
                  <c:v>79.975136143339853</c:v>
                </c:pt>
                <c:pt idx="1">
                  <c:v>83.244371153312315</c:v>
                </c:pt>
                <c:pt idx="2">
                  <c:v>88.991045482795016</c:v>
                </c:pt>
                <c:pt idx="3">
                  <c:v>89.501105349930427</c:v>
                </c:pt>
                <c:pt idx="4">
                  <c:v>103.68061014755472</c:v>
                </c:pt>
                <c:pt idx="5">
                  <c:v>115.80981154381662</c:v>
                </c:pt>
                <c:pt idx="6">
                  <c:v>107.82483809880183</c:v>
                </c:pt>
                <c:pt idx="7">
                  <c:v>100.61710356363304</c:v>
                </c:pt>
                <c:pt idx="8">
                  <c:v>98.112955964495271</c:v>
                </c:pt>
                <c:pt idx="9">
                  <c:v>92.425670780972936</c:v>
                </c:pt>
                <c:pt idx="10">
                  <c:v>98.605280354079497</c:v>
                </c:pt>
                <c:pt idx="11">
                  <c:v>104.47226459381298</c:v>
                </c:pt>
                <c:pt idx="12">
                  <c:v>109.06119367290304</c:v>
                </c:pt>
                <c:pt idx="13">
                  <c:v>108.05096752681096</c:v>
                </c:pt>
                <c:pt idx="14">
                  <c:v>109.33031192423105</c:v>
                </c:pt>
                <c:pt idx="15">
                  <c:v>108.01846944134894</c:v>
                </c:pt>
                <c:pt idx="16">
                  <c:v>102.55751123101881</c:v>
                </c:pt>
                <c:pt idx="17">
                  <c:v>107.94408118378173</c:v>
                </c:pt>
                <c:pt idx="18">
                  <c:v>113.85527291161191</c:v>
                </c:pt>
                <c:pt idx="19">
                  <c:v>105.64823564423538</c:v>
                </c:pt>
                <c:pt idx="20">
                  <c:v>112.36429256077261</c:v>
                </c:pt>
                <c:pt idx="21">
                  <c:v>123.17401160610245</c:v>
                </c:pt>
                <c:pt idx="22">
                  <c:v>135.33841762211659</c:v>
                </c:pt>
                <c:pt idx="23">
                  <c:v>147.33616432941537</c:v>
                </c:pt>
                <c:pt idx="24">
                  <c:v>150.28741403472975</c:v>
                </c:pt>
                <c:pt idx="25">
                  <c:v>140.62016465019786</c:v>
                </c:pt>
                <c:pt idx="26">
                  <c:v>141.27177235195376</c:v>
                </c:pt>
                <c:pt idx="27">
                  <c:v>123.40575205281235</c:v>
                </c:pt>
                <c:pt idx="28">
                  <c:v>129.5843163670616</c:v>
                </c:pt>
                <c:pt idx="29">
                  <c:v>137.31817569454554</c:v>
                </c:pt>
                <c:pt idx="30">
                  <c:v>128.43351712485156</c:v>
                </c:pt>
                <c:pt idx="31">
                  <c:v>121.10975714693582</c:v>
                </c:pt>
                <c:pt idx="32">
                  <c:v>116.24029245508099</c:v>
                </c:pt>
                <c:pt idx="33">
                  <c:v>102.11731222192222</c:v>
                </c:pt>
                <c:pt idx="34">
                  <c:v>100.85407146003915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00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Japon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REER!$U$3</c:f>
              <c:strCache>
                <c:ptCount val="1"/>
                <c:pt idx="0">
                  <c:v>Real effective exchange rate</c:v>
                </c:pt>
              </c:strCache>
            </c:strRef>
          </c:tx>
          <c:marker>
            <c:symbol val="none"/>
          </c:marker>
          <c:cat>
            <c:numRef>
              <c:f>REER!$T$16:$T$33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REER!$U$16:$U$33</c:f>
              <c:numCache>
                <c:formatCode>0.00</c:formatCode>
                <c:ptCount val="18"/>
                <c:pt idx="0">
                  <c:v>94.314973155696975</c:v>
                </c:pt>
                <c:pt idx="1">
                  <c:v>91.860014718983621</c:v>
                </c:pt>
                <c:pt idx="2">
                  <c:v>108.44759124755159</c:v>
                </c:pt>
                <c:pt idx="3">
                  <c:v>115.49662746243941</c:v>
                </c:pt>
                <c:pt idx="4">
                  <c:v>118.9064745796704</c:v>
                </c:pt>
                <c:pt idx="5">
                  <c:v>105.66207265274601</c:v>
                </c:pt>
                <c:pt idx="6">
                  <c:v>100</c:v>
                </c:pt>
                <c:pt idx="7">
                  <c:v>112.48369578106102</c:v>
                </c:pt>
                <c:pt idx="8">
                  <c:v>121.23662327039739</c:v>
                </c:pt>
                <c:pt idx="9">
                  <c:v>122.71927554980596</c:v>
                </c:pt>
                <c:pt idx="10">
                  <c:v>122.5470016277247</c:v>
                </c:pt>
                <c:pt idx="11">
                  <c:v>130.73354036125758</c:v>
                </c:pt>
                <c:pt idx="12">
                  <c:v>143.1951293146825</c:v>
                </c:pt>
                <c:pt idx="13">
                  <c:v>153.92345636277093</c:v>
                </c:pt>
                <c:pt idx="14">
                  <c:v>138.15525025486676</c:v>
                </c:pt>
                <c:pt idx="15">
                  <c:v>121.00670969717071</c:v>
                </c:pt>
                <c:pt idx="16">
                  <c:v>118.57848815406793</c:v>
                </c:pt>
                <c:pt idx="17">
                  <c:v>115.98901188477151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7-4CC6-9C4F-F5B99F1D8CEC}"/>
            </c:ext>
          </c:extLst>
        </c:ser>
        <c:ser>
          <c:idx val="0"/>
          <c:order val="1"/>
          <c:tx>
            <c:strRef>
              <c:f>REER!$O$3</c:f>
              <c:strCache>
                <c:ptCount val="1"/>
                <c:pt idx="0">
                  <c:v>Fundamental equilibrium exchange rate</c:v>
                </c:pt>
              </c:strCache>
            </c:strRef>
          </c:tx>
          <c:marker>
            <c:symbol val="none"/>
          </c:marker>
          <c:cat>
            <c:numRef>
              <c:f>REER!$T$16:$T$33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REER!$O$16:$O$33</c:f>
              <c:numCache>
                <c:formatCode>0.00</c:formatCode>
                <c:ptCount val="18"/>
                <c:pt idx="0">
                  <c:v>95.107067488092682</c:v>
                </c:pt>
                <c:pt idx="1">
                  <c:v>95.032595105854085</c:v>
                </c:pt>
                <c:pt idx="2">
                  <c:v>113.68475220964397</c:v>
                </c:pt>
                <c:pt idx="3">
                  <c:v>118.68284059867347</c:v>
                </c:pt>
                <c:pt idx="4">
                  <c:v>122.30895752048581</c:v>
                </c:pt>
                <c:pt idx="5">
                  <c:v>115.48795372757421</c:v>
                </c:pt>
                <c:pt idx="6">
                  <c:v>105.09952159694389</c:v>
                </c:pt>
                <c:pt idx="7">
                  <c:v>114.02297312709453</c:v>
                </c:pt>
                <c:pt idx="8">
                  <c:v>118.35755833607416</c:v>
                </c:pt>
                <c:pt idx="9">
                  <c:v>117.91949128044008</c:v>
                </c:pt>
                <c:pt idx="10">
                  <c:v>112.86984527624435</c:v>
                </c:pt>
                <c:pt idx="11">
                  <c:v>120.95194653976097</c:v>
                </c:pt>
                <c:pt idx="12">
                  <c:v>131.49434814161182</c:v>
                </c:pt>
                <c:pt idx="13">
                  <c:v>140.66918221381567</c:v>
                </c:pt>
                <c:pt idx="14">
                  <c:v>134.68550157094708</c:v>
                </c:pt>
                <c:pt idx="15">
                  <c:v>126.66155982925032</c:v>
                </c:pt>
                <c:pt idx="16">
                  <c:v>113.11629090843874</c:v>
                </c:pt>
                <c:pt idx="17">
                  <c:v>118.73646690181248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7-4CC6-9C4F-F5B99F1D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2720"/>
        <c:axId val="1"/>
      </c:lineChart>
      <c:catAx>
        <c:axId val="204462720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4462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Zone Euro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REER!$X$3</c:f>
              <c:strCache>
                <c:ptCount val="1"/>
                <c:pt idx="0">
                  <c:v>Real effective exchange rate</c:v>
                </c:pt>
              </c:strCache>
            </c:strRef>
          </c:tx>
          <c:marker>
            <c:symbol val="none"/>
          </c:marker>
          <c:cat>
            <c:numRef>
              <c:f>REER!$T$16:$T$33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REER!$X$16:$X$33</c:f>
              <c:numCache>
                <c:formatCode>0.00</c:formatCode>
                <c:ptCount val="18"/>
                <c:pt idx="0">
                  <c:v>83.381384779816614</c:v>
                </c:pt>
                <c:pt idx="1">
                  <c:v>79.200791700791669</c:v>
                </c:pt>
                <c:pt idx="2">
                  <c:v>79.486279378398066</c:v>
                </c:pt>
                <c:pt idx="3">
                  <c:v>85.890864681827452</c:v>
                </c:pt>
                <c:pt idx="4">
                  <c:v>84.116485149411943</c:v>
                </c:pt>
                <c:pt idx="5">
                  <c:v>89.588419782870915</c:v>
                </c:pt>
                <c:pt idx="6">
                  <c:v>100</c:v>
                </c:pt>
                <c:pt idx="7">
                  <c:v>97.891096208190987</c:v>
                </c:pt>
                <c:pt idx="8">
                  <c:v>93.979733354929493</c:v>
                </c:pt>
                <c:pt idx="9">
                  <c:v>83.704658774310474</c:v>
                </c:pt>
                <c:pt idx="10">
                  <c:v>80.382360835721641</c:v>
                </c:pt>
                <c:pt idx="11">
                  <c:v>80.57701321020015</c:v>
                </c:pt>
                <c:pt idx="12">
                  <c:v>80.015169406066036</c:v>
                </c:pt>
                <c:pt idx="13">
                  <c:v>76.14001705924808</c:v>
                </c:pt>
                <c:pt idx="14">
                  <c:v>71.753966965783235</c:v>
                </c:pt>
                <c:pt idx="15">
                  <c:v>71.615033325104889</c:v>
                </c:pt>
                <c:pt idx="16">
                  <c:v>77.362043965933893</c:v>
                </c:pt>
                <c:pt idx="17">
                  <c:v>78.020657371689822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3-435E-A8DF-4D10DE41AAC1}"/>
            </c:ext>
          </c:extLst>
        </c:ser>
        <c:ser>
          <c:idx val="0"/>
          <c:order val="1"/>
          <c:tx>
            <c:strRef>
              <c:f>REER!$R$3</c:f>
              <c:strCache>
                <c:ptCount val="1"/>
                <c:pt idx="0">
                  <c:v>Fundamental equilibrium exchange rate</c:v>
                </c:pt>
              </c:strCache>
            </c:strRef>
          </c:tx>
          <c:marker>
            <c:symbol val="none"/>
          </c:marker>
          <c:cat>
            <c:numRef>
              <c:f>REER!$T$16:$T$33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REER!$R$16:$R$33</c:f>
              <c:numCache>
                <c:formatCode>0.00</c:formatCode>
                <c:ptCount val="18"/>
                <c:pt idx="0">
                  <c:v>86.270771885603935</c:v>
                </c:pt>
                <c:pt idx="1">
                  <c:v>78.288634953153093</c:v>
                </c:pt>
                <c:pt idx="2">
                  <c:v>76.238905886417129</c:v>
                </c:pt>
                <c:pt idx="3">
                  <c:v>82.960795849288218</c:v>
                </c:pt>
                <c:pt idx="4">
                  <c:v>83.581811129142181</c:v>
                </c:pt>
                <c:pt idx="5">
                  <c:v>87.809752267403468</c:v>
                </c:pt>
                <c:pt idx="6">
                  <c:v>99.915014533121337</c:v>
                </c:pt>
                <c:pt idx="7">
                  <c:v>91.412134988882315</c:v>
                </c:pt>
                <c:pt idx="8">
                  <c:v>87.938092836407691</c:v>
                </c:pt>
                <c:pt idx="9">
                  <c:v>81.90149693875567</c:v>
                </c:pt>
                <c:pt idx="10">
                  <c:v>74.832338132208235</c:v>
                </c:pt>
                <c:pt idx="11">
                  <c:v>79.089791867183891</c:v>
                </c:pt>
                <c:pt idx="12">
                  <c:v>78.708756558703442</c:v>
                </c:pt>
                <c:pt idx="13">
                  <c:v>76.278742479123238</c:v>
                </c:pt>
                <c:pt idx="14">
                  <c:v>71.089551131457426</c:v>
                </c:pt>
                <c:pt idx="15">
                  <c:v>67.029266977253201</c:v>
                </c:pt>
                <c:pt idx="16">
                  <c:v>73.689107818479172</c:v>
                </c:pt>
                <c:pt idx="17">
                  <c:v>71.558778558812733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3-435E-A8DF-4D10DE41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2304"/>
        <c:axId val="1"/>
      </c:lineChart>
      <c:catAx>
        <c:axId val="20446230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4462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Chine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REER!$W$3</c:f>
              <c:strCache>
                <c:ptCount val="1"/>
                <c:pt idx="0">
                  <c:v>Real effective exchange rate</c:v>
                </c:pt>
              </c:strCache>
            </c:strRef>
          </c:tx>
          <c:marker>
            <c:symbol val="none"/>
          </c:marker>
          <c:cat>
            <c:numRef>
              <c:f>REER!$T$4:$T$33</c:f>
              <c:numCache>
                <c:formatCode>0</c:formatCode>
                <c:ptCount val="3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</c:numCache>
            </c:numRef>
          </c:cat>
          <c:val>
            <c:numRef>
              <c:f>REER!$W$4:$W$33</c:f>
              <c:numCache>
                <c:formatCode>0.00</c:formatCode>
                <c:ptCount val="30"/>
                <c:pt idx="0">
                  <c:v>38.5</c:v>
                </c:pt>
                <c:pt idx="1">
                  <c:v>41.099999999999994</c:v>
                </c:pt>
                <c:pt idx="2">
                  <c:v>47.3</c:v>
                </c:pt>
                <c:pt idx="3">
                  <c:v>55.7</c:v>
                </c:pt>
                <c:pt idx="4">
                  <c:v>78.7</c:v>
                </c:pt>
                <c:pt idx="5">
                  <c:v>96.399999999999991</c:v>
                </c:pt>
                <c:pt idx="6">
                  <c:v>96</c:v>
                </c:pt>
                <c:pt idx="7">
                  <c:v>86.7</c:v>
                </c:pt>
                <c:pt idx="8">
                  <c:v>102.3</c:v>
                </c:pt>
                <c:pt idx="9">
                  <c:v>112.00000000000001</c:v>
                </c:pt>
                <c:pt idx="10">
                  <c:v>123.30000000000001</c:v>
                </c:pt>
                <c:pt idx="11">
                  <c:v>133.1</c:v>
                </c:pt>
                <c:pt idx="12">
                  <c:v>133.56887928667771</c:v>
                </c:pt>
                <c:pt idx="13">
                  <c:v>120.12108720855339</c:v>
                </c:pt>
                <c:pt idx="14">
                  <c:v>108.57542062059731</c:v>
                </c:pt>
                <c:pt idx="15">
                  <c:v>100.77086560282409</c:v>
                </c:pt>
                <c:pt idx="16">
                  <c:v>95.199203695668828</c:v>
                </c:pt>
                <c:pt idx="17">
                  <c:v>100.44973473729564</c:v>
                </c:pt>
                <c:pt idx="18">
                  <c:v>100</c:v>
                </c:pt>
                <c:pt idx="19">
                  <c:v>95.624679541958642</c:v>
                </c:pt>
                <c:pt idx="20">
                  <c:v>98.121744620403007</c:v>
                </c:pt>
                <c:pt idx="21">
                  <c:v>105.63779170757496</c:v>
                </c:pt>
                <c:pt idx="22">
                  <c:v>108.9708631972577</c:v>
                </c:pt>
                <c:pt idx="23">
                  <c:v>110.14755244066899</c:v>
                </c:pt>
                <c:pt idx="24">
                  <c:v>108.7283927825335</c:v>
                </c:pt>
                <c:pt idx="25">
                  <c:v>104.91674167416743</c:v>
                </c:pt>
                <c:pt idx="26">
                  <c:v>96.760804524151297</c:v>
                </c:pt>
                <c:pt idx="27">
                  <c:v>92.564253157855546</c:v>
                </c:pt>
                <c:pt idx="28">
                  <c:v>93.248445859235687</c:v>
                </c:pt>
                <c:pt idx="29">
                  <c:v>90.937903795987012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6-4687-8040-9C8B7B123AAC}"/>
            </c:ext>
          </c:extLst>
        </c:ser>
        <c:ser>
          <c:idx val="0"/>
          <c:order val="1"/>
          <c:tx>
            <c:strRef>
              <c:f>REER!$Q$3</c:f>
              <c:strCache>
                <c:ptCount val="1"/>
                <c:pt idx="0">
                  <c:v>Fundamental equilibrium exchange rate</c:v>
                </c:pt>
              </c:strCache>
            </c:strRef>
          </c:tx>
          <c:marker>
            <c:symbol val="none"/>
          </c:marker>
          <c:cat>
            <c:numRef>
              <c:f>REER!$T$4:$T$33</c:f>
              <c:numCache>
                <c:formatCode>0</c:formatCode>
                <c:ptCount val="3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</c:numCache>
            </c:numRef>
          </c:cat>
          <c:val>
            <c:numRef>
              <c:f>REER!$Q$4:$Q$33</c:f>
              <c:numCache>
                <c:formatCode>0.00</c:formatCode>
                <c:ptCount val="30"/>
                <c:pt idx="0">
                  <c:v>27.472349916900605</c:v>
                </c:pt>
                <c:pt idx="1">
                  <c:v>31.890576591726806</c:v>
                </c:pt>
                <c:pt idx="2">
                  <c:v>44.660094191874521</c:v>
                </c:pt>
                <c:pt idx="3">
                  <c:v>90.674900417530097</c:v>
                </c:pt>
                <c:pt idx="4">
                  <c:v>91.635419749146379</c:v>
                </c:pt>
                <c:pt idx="5">
                  <c:v>84.630320573502601</c:v>
                </c:pt>
                <c:pt idx="6">
                  <c:v>104.22457139651547</c:v>
                </c:pt>
                <c:pt idx="7">
                  <c:v>104.46298141225154</c:v>
                </c:pt>
                <c:pt idx="8">
                  <c:v>77.884058623636477</c:v>
                </c:pt>
                <c:pt idx="9">
                  <c:v>87.325158984231805</c:v>
                </c:pt>
                <c:pt idx="10">
                  <c:v>114.53542573079487</c:v>
                </c:pt>
                <c:pt idx="11">
                  <c:v>164.26550725196293</c:v>
                </c:pt>
                <c:pt idx="12">
                  <c:v>110.91228397987166</c:v>
                </c:pt>
                <c:pt idx="13">
                  <c:v>119.21689532542345</c:v>
                </c:pt>
                <c:pt idx="14">
                  <c:v>107.8028222353514</c:v>
                </c:pt>
                <c:pt idx="15">
                  <c:v>87.195878260375267</c:v>
                </c:pt>
                <c:pt idx="16">
                  <c:v>81.138220898648925</c:v>
                </c:pt>
                <c:pt idx="17">
                  <c:v>92.247721600102196</c:v>
                </c:pt>
                <c:pt idx="18">
                  <c:v>94.088025539189658</c:v>
                </c:pt>
                <c:pt idx="19">
                  <c:v>94.697960634148615</c:v>
                </c:pt>
                <c:pt idx="20">
                  <c:v>91.354205566267794</c:v>
                </c:pt>
                <c:pt idx="21">
                  <c:v>97.093238965402094</c:v>
                </c:pt>
                <c:pt idx="22">
                  <c:v>102.64839034909969</c:v>
                </c:pt>
                <c:pt idx="23">
                  <c:v>98.632765406639535</c:v>
                </c:pt>
                <c:pt idx="24">
                  <c:v>92.0040946543145</c:v>
                </c:pt>
                <c:pt idx="25">
                  <c:v>85.292477271200269</c:v>
                </c:pt>
                <c:pt idx="26">
                  <c:v>81.172144504815947</c:v>
                </c:pt>
                <c:pt idx="27">
                  <c:v>86.837480556224349</c:v>
                </c:pt>
                <c:pt idx="28">
                  <c:v>89.157634035133441</c:v>
                </c:pt>
                <c:pt idx="29">
                  <c:v>94.054742118399218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6-4687-8040-9C8B7B12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3680"/>
        <c:axId val="1"/>
      </c:lineChart>
      <c:catAx>
        <c:axId val="203033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033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États-Unis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REER!$Y$3</c:f>
              <c:strCache>
                <c:ptCount val="1"/>
                <c:pt idx="0">
                  <c:v>Real effective exchange rate</c:v>
                </c:pt>
              </c:strCache>
            </c:strRef>
          </c:tx>
          <c:marker>
            <c:symbol val="none"/>
          </c:marker>
          <c:cat>
            <c:numRef>
              <c:f>REER!$T$4:$T$33</c:f>
              <c:numCache>
                <c:formatCode>0</c:formatCode>
                <c:ptCount val="3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</c:numCache>
            </c:numRef>
          </c:cat>
          <c:val>
            <c:numRef>
              <c:f>REER!$Y$4:$Y$33</c:f>
              <c:numCache>
                <c:formatCode>0.00</c:formatCode>
                <c:ptCount val="30"/>
                <c:pt idx="0">
                  <c:v>91.806913767120122</c:v>
                </c:pt>
                <c:pt idx="1">
                  <c:v>89.622678194143802</c:v>
                </c:pt>
                <c:pt idx="2">
                  <c:v>85.584671180482502</c:v>
                </c:pt>
                <c:pt idx="3">
                  <c:v>83.091084980201529</c:v>
                </c:pt>
                <c:pt idx="4">
                  <c:v>95.883458255618038</c:v>
                </c:pt>
                <c:pt idx="5">
                  <c:v>105.52075146317085</c:v>
                </c:pt>
                <c:pt idx="6">
                  <c:v>113.73139238424213</c:v>
                </c:pt>
                <c:pt idx="7">
                  <c:v>110.75461724519053</c:v>
                </c:pt>
                <c:pt idx="8">
                  <c:v>114.11619079055953</c:v>
                </c:pt>
                <c:pt idx="9">
                  <c:v>117.0556218627526</c:v>
                </c:pt>
                <c:pt idx="10">
                  <c:v>119.50258386767834</c:v>
                </c:pt>
                <c:pt idx="11">
                  <c:v>116.70098568728061</c:v>
                </c:pt>
                <c:pt idx="12">
                  <c:v>117.11708659750161</c:v>
                </c:pt>
                <c:pt idx="13">
                  <c:v>117.61013777853377</c:v>
                </c:pt>
                <c:pt idx="14">
                  <c:v>113.50082487257566</c:v>
                </c:pt>
                <c:pt idx="15">
                  <c:v>107.97941702390155</c:v>
                </c:pt>
                <c:pt idx="16">
                  <c:v>101.07665207253697</c:v>
                </c:pt>
                <c:pt idx="17">
                  <c:v>103.40763783472549</c:v>
                </c:pt>
                <c:pt idx="18">
                  <c:v>100</c:v>
                </c:pt>
                <c:pt idx="19">
                  <c:v>94.614695156578193</c:v>
                </c:pt>
                <c:pt idx="20">
                  <c:v>95.437448670434875</c:v>
                </c:pt>
                <c:pt idx="21">
                  <c:v>103.2116014718285</c:v>
                </c:pt>
                <c:pt idx="22">
                  <c:v>108.7307952383199</c:v>
                </c:pt>
                <c:pt idx="23">
                  <c:v>110.10557829195666</c:v>
                </c:pt>
                <c:pt idx="24">
                  <c:v>110.2521785580457</c:v>
                </c:pt>
                <c:pt idx="25">
                  <c:v>114.29445165342878</c:v>
                </c:pt>
                <c:pt idx="26">
                  <c:v>116.92102170402376</c:v>
                </c:pt>
                <c:pt idx="27">
                  <c:v>110.48296248951385</c:v>
                </c:pt>
                <c:pt idx="28">
                  <c:v>115.23929366078049</c:v>
                </c:pt>
                <c:pt idx="29">
                  <c:v>120.67472991605146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14B-B959-A2764A4C0786}"/>
            </c:ext>
          </c:extLst>
        </c:ser>
        <c:ser>
          <c:idx val="0"/>
          <c:order val="1"/>
          <c:tx>
            <c:strRef>
              <c:f>REER!$S$3</c:f>
              <c:strCache>
                <c:ptCount val="1"/>
                <c:pt idx="0">
                  <c:v>Fundamental equilibrium exchange rate</c:v>
                </c:pt>
              </c:strCache>
            </c:strRef>
          </c:tx>
          <c:marker>
            <c:symbol val="none"/>
          </c:marker>
          <c:cat>
            <c:numRef>
              <c:f>REER!$T$4:$T$33</c:f>
              <c:numCache>
                <c:formatCode>0</c:formatCode>
                <c:ptCount val="30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</c:numCache>
            </c:numRef>
          </c:cat>
          <c:val>
            <c:numRef>
              <c:f>REER!$S$4:$S$33</c:f>
              <c:numCache>
                <c:formatCode>0.00</c:formatCode>
                <c:ptCount val="30"/>
                <c:pt idx="0">
                  <c:v>79.975136143339853</c:v>
                </c:pt>
                <c:pt idx="1">
                  <c:v>83.244371153312315</c:v>
                </c:pt>
                <c:pt idx="2">
                  <c:v>88.991045482795016</c:v>
                </c:pt>
                <c:pt idx="3">
                  <c:v>89.501105349930427</c:v>
                </c:pt>
                <c:pt idx="4">
                  <c:v>103.68061014755472</c:v>
                </c:pt>
                <c:pt idx="5">
                  <c:v>115.80981154381662</c:v>
                </c:pt>
                <c:pt idx="6">
                  <c:v>107.82483809880183</c:v>
                </c:pt>
                <c:pt idx="7">
                  <c:v>100.61710356363304</c:v>
                </c:pt>
                <c:pt idx="8">
                  <c:v>98.112955964495271</c:v>
                </c:pt>
                <c:pt idx="9">
                  <c:v>92.425670780972936</c:v>
                </c:pt>
                <c:pt idx="10">
                  <c:v>98.605280354079497</c:v>
                </c:pt>
                <c:pt idx="11">
                  <c:v>104.47226459381298</c:v>
                </c:pt>
                <c:pt idx="12">
                  <c:v>109.06119367290304</c:v>
                </c:pt>
                <c:pt idx="13">
                  <c:v>108.05096752681096</c:v>
                </c:pt>
                <c:pt idx="14">
                  <c:v>109.33031192423105</c:v>
                </c:pt>
                <c:pt idx="15">
                  <c:v>108.01846944134894</c:v>
                </c:pt>
                <c:pt idx="16">
                  <c:v>102.55751123101881</c:v>
                </c:pt>
                <c:pt idx="17">
                  <c:v>107.94408118378173</c:v>
                </c:pt>
                <c:pt idx="18">
                  <c:v>113.85527291161191</c:v>
                </c:pt>
                <c:pt idx="19">
                  <c:v>105.64823564423538</c:v>
                </c:pt>
                <c:pt idx="20">
                  <c:v>112.36429256077261</c:v>
                </c:pt>
                <c:pt idx="21">
                  <c:v>123.17401160610245</c:v>
                </c:pt>
                <c:pt idx="22">
                  <c:v>135.33841762211659</c:v>
                </c:pt>
                <c:pt idx="23">
                  <c:v>147.33616432941537</c:v>
                </c:pt>
                <c:pt idx="24">
                  <c:v>150.28741403472975</c:v>
                </c:pt>
                <c:pt idx="25">
                  <c:v>140.62016465019786</c:v>
                </c:pt>
                <c:pt idx="26">
                  <c:v>141.27177235195376</c:v>
                </c:pt>
                <c:pt idx="27">
                  <c:v>123.40575205281235</c:v>
                </c:pt>
                <c:pt idx="28">
                  <c:v>129.5843163670616</c:v>
                </c:pt>
                <c:pt idx="29">
                  <c:v>137.31817569454554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3-414B-B959-A2764A4C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4928"/>
        <c:axId val="1"/>
      </c:lineChart>
      <c:catAx>
        <c:axId val="2030349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034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Pound Sterling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BILATERAL!$P$3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BILATERAL!$T$4:$T$37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BILATERAL!$P$4:$P$37</c:f>
              <c:numCache>
                <c:formatCode>0.00</c:formatCode>
                <c:ptCount val="34"/>
                <c:pt idx="0">
                  <c:v>0.57487270560005888</c:v>
                </c:pt>
                <c:pt idx="1">
                  <c:v>0.64831792791026499</c:v>
                </c:pt>
                <c:pt idx="2">
                  <c:v>0.7073207086550104</c:v>
                </c:pt>
                <c:pt idx="3">
                  <c:v>0.70929964342461693</c:v>
                </c:pt>
                <c:pt idx="4">
                  <c:v>0.62355374010822728</c:v>
                </c:pt>
                <c:pt idx="5">
                  <c:v>0.56942757073538042</c:v>
                </c:pt>
                <c:pt idx="6">
                  <c:v>0.6007901438401464</c:v>
                </c:pt>
                <c:pt idx="7">
                  <c:v>0.66606691647706207</c:v>
                </c:pt>
                <c:pt idx="8">
                  <c:v>0.59101882278431017</c:v>
                </c:pt>
                <c:pt idx="9">
                  <c:v>0.61151437242281625</c:v>
                </c:pt>
                <c:pt idx="10">
                  <c:v>0.64111559814241859</c:v>
                </c:pt>
                <c:pt idx="11">
                  <c:v>0.76246752826643482</c:v>
                </c:pt>
                <c:pt idx="12">
                  <c:v>0.66377471059217186</c:v>
                </c:pt>
                <c:pt idx="13">
                  <c:v>0.6807997962465635</c:v>
                </c:pt>
                <c:pt idx="14">
                  <c:v>0.6955069402827716</c:v>
                </c:pt>
                <c:pt idx="15">
                  <c:v>0.64401609028311446</c:v>
                </c:pt>
                <c:pt idx="16">
                  <c:v>0.6308007176331365</c:v>
                </c:pt>
                <c:pt idx="17">
                  <c:v>0.65350341333738704</c:v>
                </c:pt>
                <c:pt idx="18">
                  <c:v>0.63703210021900403</c:v>
                </c:pt>
                <c:pt idx="19">
                  <c:v>0.66401243681121358</c:v>
                </c:pt>
                <c:pt idx="20">
                  <c:v>0.62505338548990208</c:v>
                </c:pt>
                <c:pt idx="21">
                  <c:v>0.55842159689505222</c:v>
                </c:pt>
                <c:pt idx="22">
                  <c:v>0.4928154640730108</c:v>
                </c:pt>
                <c:pt idx="23">
                  <c:v>0.46508015257224494</c:v>
                </c:pt>
                <c:pt idx="24">
                  <c:v>0.4649203530866286</c:v>
                </c:pt>
                <c:pt idx="25">
                  <c:v>0.46605866391060657</c:v>
                </c:pt>
                <c:pt idx="26">
                  <c:v>0.51353898410650323</c:v>
                </c:pt>
                <c:pt idx="27">
                  <c:v>0.63289045829717716</c:v>
                </c:pt>
                <c:pt idx="28">
                  <c:v>0.61663080752365396</c:v>
                </c:pt>
                <c:pt idx="29">
                  <c:v>0.58526601149519553</c:v>
                </c:pt>
                <c:pt idx="30">
                  <c:v>0.63654966484709963</c:v>
                </c:pt>
                <c:pt idx="31">
                  <c:v>0.65587829677240783</c:v>
                </c:pt>
                <c:pt idx="32">
                  <c:v>0.64652225690500564</c:v>
                </c:pt>
                <c:pt idx="33">
                  <c:v>0.72982253201695313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BILATERAL!$V$3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BILATERAL!$T$4:$T$37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BILATERAL!$V$4:$V$37</c:f>
              <c:numCache>
                <c:formatCode>0.00</c:formatCode>
                <c:ptCount val="34"/>
                <c:pt idx="0">
                  <c:v>0.57244700000000004</c:v>
                </c:pt>
                <c:pt idx="1">
                  <c:v>0.65972500000000001</c:v>
                </c:pt>
                <c:pt idx="2">
                  <c:v>0.751807</c:v>
                </c:pt>
                <c:pt idx="3">
                  <c:v>0.77924599999999999</c:v>
                </c:pt>
                <c:pt idx="4">
                  <c:v>0.68219700000000005</c:v>
                </c:pt>
                <c:pt idx="5">
                  <c:v>0.611927</c:v>
                </c:pt>
                <c:pt idx="6">
                  <c:v>0.56216999999999995</c:v>
                </c:pt>
                <c:pt idx="7">
                  <c:v>0.61117299999999997</c:v>
                </c:pt>
                <c:pt idx="8">
                  <c:v>0.56317700000000004</c:v>
                </c:pt>
                <c:pt idx="9">
                  <c:v>0.56701500000000005</c:v>
                </c:pt>
                <c:pt idx="10">
                  <c:v>0.569774</c:v>
                </c:pt>
                <c:pt idx="11">
                  <c:v>0.66675700000000004</c:v>
                </c:pt>
                <c:pt idx="12">
                  <c:v>0.65342699999999998</c:v>
                </c:pt>
                <c:pt idx="13">
                  <c:v>0.63366800000000001</c:v>
                </c:pt>
                <c:pt idx="14">
                  <c:v>0.64095800000000003</c:v>
                </c:pt>
                <c:pt idx="15">
                  <c:v>0.61083600000000005</c:v>
                </c:pt>
                <c:pt idx="16">
                  <c:v>0.60382400000000003</c:v>
                </c:pt>
                <c:pt idx="17">
                  <c:v>0.61805699999999997</c:v>
                </c:pt>
                <c:pt idx="18">
                  <c:v>0.66093100000000005</c:v>
                </c:pt>
                <c:pt idx="19">
                  <c:v>0.69465500000000002</c:v>
                </c:pt>
                <c:pt idx="20">
                  <c:v>0.66722300000000001</c:v>
                </c:pt>
                <c:pt idx="21">
                  <c:v>0.61247200000000002</c:v>
                </c:pt>
                <c:pt idx="22">
                  <c:v>0.54618</c:v>
                </c:pt>
                <c:pt idx="23">
                  <c:v>0.54999799999999999</c:v>
                </c:pt>
                <c:pt idx="24">
                  <c:v>0.54348700000000005</c:v>
                </c:pt>
                <c:pt idx="25">
                  <c:v>0.49977199999999999</c:v>
                </c:pt>
                <c:pt idx="26">
                  <c:v>0.54396599999999995</c:v>
                </c:pt>
                <c:pt idx="27">
                  <c:v>0.64191900000000002</c:v>
                </c:pt>
                <c:pt idx="28">
                  <c:v>0.64717899999999995</c:v>
                </c:pt>
                <c:pt idx="29">
                  <c:v>0.62414099999999995</c:v>
                </c:pt>
                <c:pt idx="30">
                  <c:v>0.63304700000000003</c:v>
                </c:pt>
                <c:pt idx="31">
                  <c:v>0.63966100000000004</c:v>
                </c:pt>
                <c:pt idx="32">
                  <c:v>0.60772999999999999</c:v>
                </c:pt>
                <c:pt idx="33">
                  <c:v>0.65454500000000004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0.5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Chinese Yuan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BILATERAL!$W$3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BILATERAL!$W$4:$W$37</c:f>
              <c:numCache>
                <c:formatCode>0.00</c:formatCode>
                <c:ptCount val="34"/>
                <c:pt idx="0">
                  <c:v>1.8925419999999999</c:v>
                </c:pt>
                <c:pt idx="1">
                  <c:v>1.9756750000000001</c:v>
                </c:pt>
                <c:pt idx="2">
                  <c:v>2.3200419999999999</c:v>
                </c:pt>
                <c:pt idx="3">
                  <c:v>2.936658</c:v>
                </c:pt>
                <c:pt idx="4">
                  <c:v>3.4527920000000001</c:v>
                </c:pt>
                <c:pt idx="5">
                  <c:v>3.7221000000000002</c:v>
                </c:pt>
                <c:pt idx="6">
                  <c:v>3.7221000000000002</c:v>
                </c:pt>
                <c:pt idx="7">
                  <c:v>3.7651080000000001</c:v>
                </c:pt>
                <c:pt idx="8">
                  <c:v>4.7832080000000001</c:v>
                </c:pt>
                <c:pt idx="9">
                  <c:v>5.3233920000000001</c:v>
                </c:pt>
                <c:pt idx="10">
                  <c:v>5.5145920000000004</c:v>
                </c:pt>
                <c:pt idx="11">
                  <c:v>5.7619579999999999</c:v>
                </c:pt>
                <c:pt idx="12">
                  <c:v>8.6187430000000003</c:v>
                </c:pt>
                <c:pt idx="13">
                  <c:v>8.3514169999999996</c:v>
                </c:pt>
                <c:pt idx="14">
                  <c:v>8.3141750000000005</c:v>
                </c:pt>
                <c:pt idx="15">
                  <c:v>8.2898169999999993</c:v>
                </c:pt>
                <c:pt idx="16">
                  <c:v>8.2789579999999994</c:v>
                </c:pt>
                <c:pt idx="17">
                  <c:v>8.2782499999999999</c:v>
                </c:pt>
                <c:pt idx="18">
                  <c:v>8.2785039999999999</c:v>
                </c:pt>
                <c:pt idx="19">
                  <c:v>8.2770679999999999</c:v>
                </c:pt>
                <c:pt idx="20">
                  <c:v>8.2769580000000005</c:v>
                </c:pt>
                <c:pt idx="21">
                  <c:v>8.277037</c:v>
                </c:pt>
                <c:pt idx="22">
                  <c:v>8.2768010000000007</c:v>
                </c:pt>
                <c:pt idx="23">
                  <c:v>8.1943169999999999</c:v>
                </c:pt>
                <c:pt idx="24">
                  <c:v>7.9734379999999998</c:v>
                </c:pt>
                <c:pt idx="25">
                  <c:v>7.607532</c:v>
                </c:pt>
                <c:pt idx="26">
                  <c:v>6.9486549999999996</c:v>
                </c:pt>
                <c:pt idx="27">
                  <c:v>6.8314159999999999</c:v>
                </c:pt>
                <c:pt idx="28">
                  <c:v>6.7702689999999999</c:v>
                </c:pt>
                <c:pt idx="29">
                  <c:v>6.4614609999999999</c:v>
                </c:pt>
                <c:pt idx="30">
                  <c:v>6.3123329999999997</c:v>
                </c:pt>
                <c:pt idx="31">
                  <c:v>6.1957579999999997</c:v>
                </c:pt>
                <c:pt idx="32">
                  <c:v>6.1434340000000001</c:v>
                </c:pt>
                <c:pt idx="33">
                  <c:v>6.2274890000000003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BILATERAL!$Q$3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BILATERAL!$Q$4:$Q$37</c:f>
              <c:numCache>
                <c:formatCode>0.00</c:formatCode>
                <c:ptCount val="34"/>
                <c:pt idx="0">
                  <c:v>1.4037221665514708</c:v>
                </c:pt>
                <c:pt idx="1">
                  <c:v>1.529325719589488</c:v>
                </c:pt>
                <c:pt idx="2">
                  <c:v>2.0388612250208125</c:v>
                </c:pt>
                <c:pt idx="3">
                  <c:v>4.4950749419848757</c:v>
                </c:pt>
                <c:pt idx="4">
                  <c:v>3.4915073175453677</c:v>
                </c:pt>
                <c:pt idx="5">
                  <c:v>2.8350850738291005</c:v>
                </c:pt>
                <c:pt idx="6">
                  <c:v>4.210085284688363</c:v>
                </c:pt>
                <c:pt idx="7">
                  <c:v>4.8820153008399902</c:v>
                </c:pt>
                <c:pt idx="8">
                  <c:v>3.7164384772725287</c:v>
                </c:pt>
                <c:pt idx="9">
                  <c:v>4.5830415617419344</c:v>
                </c:pt>
                <c:pt idx="10">
                  <c:v>5.8147484714731963</c:v>
                </c:pt>
                <c:pt idx="11">
                  <c:v>8.0714753729596751</c:v>
                </c:pt>
                <c:pt idx="12">
                  <c:v>7.248131056880597</c:v>
                </c:pt>
                <c:pt idx="13">
                  <c:v>8.9925212985493079</c:v>
                </c:pt>
                <c:pt idx="14">
                  <c:v>9.180221652029978</c:v>
                </c:pt>
                <c:pt idx="15">
                  <c:v>7.7209618953219481</c:v>
                </c:pt>
                <c:pt idx="16">
                  <c:v>7.6861240755206337</c:v>
                </c:pt>
                <c:pt idx="17">
                  <c:v>8.1328769829405214</c:v>
                </c:pt>
                <c:pt idx="18">
                  <c:v>7.5825450035155857</c:v>
                </c:pt>
                <c:pt idx="19">
                  <c:v>7.8610477525357227</c:v>
                </c:pt>
                <c:pt idx="20">
                  <c:v>7.0236019840623642</c:v>
                </c:pt>
                <c:pt idx="21">
                  <c:v>6.5738286763632932</c:v>
                </c:pt>
                <c:pt idx="22">
                  <c:v>6.736830493204585</c:v>
                </c:pt>
                <c:pt idx="23">
                  <c:v>6.0525618289657057</c:v>
                </c:pt>
                <c:pt idx="24">
                  <c:v>5.5260495182505203</c:v>
                </c:pt>
                <c:pt idx="25">
                  <c:v>5.6738743380015402</c:v>
                </c:pt>
                <c:pt idx="26">
                  <c:v>5.0693444815720818</c:v>
                </c:pt>
                <c:pt idx="27">
                  <c:v>5.5021914192113917</c:v>
                </c:pt>
                <c:pt idx="28">
                  <c:v>5.4882802783967213</c:v>
                </c:pt>
                <c:pt idx="29">
                  <c:v>5.5971906443734296</c:v>
                </c:pt>
                <c:pt idx="30">
                  <c:v>5.6845731384921745</c:v>
                </c:pt>
                <c:pt idx="31">
                  <c:v>5.7811694796393374</c:v>
                </c:pt>
                <c:pt idx="32">
                  <c:v>5.7559228020868733</c:v>
                </c:pt>
                <c:pt idx="33">
                  <c:v>6.2963844497700077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5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fr-FR"/>
              <a:t>Euro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BILATERAL!$X$3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BILATERAL!$X$4:$X$37</c:f>
              <c:numCache>
                <c:formatCode>0.00</c:formatCode>
                <c:ptCount val="34"/>
                <c:pt idx="0">
                  <c:v>1.024373</c:v>
                </c:pt>
                <c:pt idx="1">
                  <c:v>1.1248830000000001</c:v>
                </c:pt>
                <c:pt idx="2">
                  <c:v>1.271542</c:v>
                </c:pt>
                <c:pt idx="3">
                  <c:v>1.3219000000000001</c:v>
                </c:pt>
                <c:pt idx="4">
                  <c:v>1.0189919999999999</c:v>
                </c:pt>
                <c:pt idx="5">
                  <c:v>0.867425</c:v>
                </c:pt>
                <c:pt idx="6">
                  <c:v>0.84624169999999999</c:v>
                </c:pt>
                <c:pt idx="7">
                  <c:v>0.90822499999999995</c:v>
                </c:pt>
                <c:pt idx="8">
                  <c:v>0.78767500000000001</c:v>
                </c:pt>
                <c:pt idx="9">
                  <c:v>0.80900839999999996</c:v>
                </c:pt>
                <c:pt idx="10">
                  <c:v>0.77263329999999997</c:v>
                </c:pt>
                <c:pt idx="11">
                  <c:v>0.85368339999999998</c:v>
                </c:pt>
                <c:pt idx="12">
                  <c:v>0.84306669999999995</c:v>
                </c:pt>
                <c:pt idx="13">
                  <c:v>0.76495460000000004</c:v>
                </c:pt>
                <c:pt idx="14">
                  <c:v>0.78778999999999999</c:v>
                </c:pt>
                <c:pt idx="15">
                  <c:v>0.88238039999999995</c:v>
                </c:pt>
                <c:pt idx="16">
                  <c:v>0.89412270000000005</c:v>
                </c:pt>
                <c:pt idx="17">
                  <c:v>0.93855829999999996</c:v>
                </c:pt>
                <c:pt idx="18">
                  <c:v>1.085083</c:v>
                </c:pt>
                <c:pt idx="19">
                  <c:v>1.116625</c:v>
                </c:pt>
                <c:pt idx="20">
                  <c:v>1.061067</c:v>
                </c:pt>
                <c:pt idx="21">
                  <c:v>0.88515840000000001</c:v>
                </c:pt>
                <c:pt idx="22">
                  <c:v>0.80485830000000003</c:v>
                </c:pt>
                <c:pt idx="23">
                  <c:v>0.80462500000000003</c:v>
                </c:pt>
                <c:pt idx="24">
                  <c:v>0.79669999999999996</c:v>
                </c:pt>
                <c:pt idx="25">
                  <c:v>0.73049160000000002</c:v>
                </c:pt>
                <c:pt idx="26">
                  <c:v>0.68267500000000003</c:v>
                </c:pt>
                <c:pt idx="27">
                  <c:v>0.71984300000000001</c:v>
                </c:pt>
                <c:pt idx="28">
                  <c:v>0.75504499999999997</c:v>
                </c:pt>
                <c:pt idx="29">
                  <c:v>0.71935499999999997</c:v>
                </c:pt>
                <c:pt idx="30">
                  <c:v>0.77829400000000004</c:v>
                </c:pt>
                <c:pt idx="31">
                  <c:v>0.75315900000000002</c:v>
                </c:pt>
                <c:pt idx="32">
                  <c:v>0.75373100000000004</c:v>
                </c:pt>
                <c:pt idx="33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BILATERAL!$R$3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BILATERAL!$R$4:$R$37</c:f>
              <c:numCache>
                <c:formatCode>0.00</c:formatCode>
                <c:ptCount val="34"/>
                <c:pt idx="0">
                  <c:v>0.99647843341569498</c:v>
                </c:pt>
                <c:pt idx="1">
                  <c:v>0.97687692254503833</c:v>
                </c:pt>
                <c:pt idx="2">
                  <c:v>1.0598498818373638</c:v>
                </c:pt>
                <c:pt idx="3">
                  <c:v>1.0051114949468198</c:v>
                </c:pt>
                <c:pt idx="4">
                  <c:v>0.73141728804462092</c:v>
                </c:pt>
                <c:pt idx="5">
                  <c:v>0.69905223858418564</c:v>
                </c:pt>
                <c:pt idx="6">
                  <c:v>0.80232919899016786</c:v>
                </c:pt>
                <c:pt idx="7">
                  <c:v>0.86299447420970432</c:v>
                </c:pt>
                <c:pt idx="8">
                  <c:v>0.81500819486085885</c:v>
                </c:pt>
                <c:pt idx="9">
                  <c:v>1.0089570778916241</c:v>
                </c:pt>
                <c:pt idx="10">
                  <c:v>0.97796039227658149</c:v>
                </c:pt>
                <c:pt idx="11">
                  <c:v>0.91643017615410316</c:v>
                </c:pt>
                <c:pt idx="12">
                  <c:v>0.89086052449686426</c:v>
                </c:pt>
                <c:pt idx="13">
                  <c:v>0.8171458563418722</c:v>
                </c:pt>
                <c:pt idx="14">
                  <c:v>0.83312165079942502</c:v>
                </c:pt>
                <c:pt idx="15">
                  <c:v>0.91245013331724867</c:v>
                </c:pt>
                <c:pt idx="16">
                  <c:v>0.95597722933259022</c:v>
                </c:pt>
                <c:pt idx="17">
                  <c:v>0.97499719542065333</c:v>
                </c:pt>
                <c:pt idx="18">
                  <c:v>1.046251317167775</c:v>
                </c:pt>
                <c:pt idx="19">
                  <c:v>0.99218894909178701</c:v>
                </c:pt>
                <c:pt idx="20">
                  <c:v>0.9118318741805701</c:v>
                </c:pt>
                <c:pt idx="21">
                  <c:v>0.76145415885748491</c:v>
                </c:pt>
                <c:pt idx="22">
                  <c:v>0.65339620892714434</c:v>
                </c:pt>
                <c:pt idx="23">
                  <c:v>0.65425486041678571</c:v>
                </c:pt>
                <c:pt idx="24">
                  <c:v>0.64892958711374682</c:v>
                </c:pt>
                <c:pt idx="25">
                  <c:v>0.67344893467467226</c:v>
                </c:pt>
                <c:pt idx="26">
                  <c:v>0.60315438035456592</c:v>
                </c:pt>
                <c:pt idx="27">
                  <c:v>0.60381085364662779</c:v>
                </c:pt>
                <c:pt idx="28">
                  <c:v>0.63769240937494331</c:v>
                </c:pt>
                <c:pt idx="29">
                  <c:v>0.57117120433639879</c:v>
                </c:pt>
                <c:pt idx="30">
                  <c:v>0.60125173365039208</c:v>
                </c:pt>
                <c:pt idx="31">
                  <c:v>0.58050956657386144</c:v>
                </c:pt>
                <c:pt idx="32">
                  <c:v>0.58218110740147822</c:v>
                </c:pt>
                <c:pt idx="33">
                  <c:v>0.70967420732546949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1379904"/>
        <c:crossesAt val="1"/>
        <c:auto val="1"/>
        <c:lblAlgn val="ctr"/>
        <c:lblOffset val="100"/>
        <c:tickLblSkip val="2"/>
        <c:noMultiLvlLbl val="0"/>
      </c:catAx>
      <c:valAx>
        <c:axId val="81379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4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Royaume-Uni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BILATERAL!$V$3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BILATERAL!$N$16:$N$33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BILATERAL!$V$4:$V$33</c:f>
              <c:numCache>
                <c:formatCode>0.00</c:formatCode>
                <c:ptCount val="30"/>
                <c:pt idx="0">
                  <c:v>0.57244700000000004</c:v>
                </c:pt>
                <c:pt idx="1">
                  <c:v>0.65972500000000001</c:v>
                </c:pt>
                <c:pt idx="2">
                  <c:v>0.751807</c:v>
                </c:pt>
                <c:pt idx="3">
                  <c:v>0.77924599999999999</c:v>
                </c:pt>
                <c:pt idx="4">
                  <c:v>0.68219700000000005</c:v>
                </c:pt>
                <c:pt idx="5">
                  <c:v>0.611927</c:v>
                </c:pt>
                <c:pt idx="6">
                  <c:v>0.56216999999999995</c:v>
                </c:pt>
                <c:pt idx="7">
                  <c:v>0.61117299999999997</c:v>
                </c:pt>
                <c:pt idx="8">
                  <c:v>0.56317700000000004</c:v>
                </c:pt>
                <c:pt idx="9">
                  <c:v>0.56701500000000005</c:v>
                </c:pt>
                <c:pt idx="10">
                  <c:v>0.569774</c:v>
                </c:pt>
                <c:pt idx="11">
                  <c:v>0.66675700000000004</c:v>
                </c:pt>
                <c:pt idx="12">
                  <c:v>0.65342699999999998</c:v>
                </c:pt>
                <c:pt idx="13">
                  <c:v>0.63366800000000001</c:v>
                </c:pt>
                <c:pt idx="14">
                  <c:v>0.64095800000000003</c:v>
                </c:pt>
                <c:pt idx="15">
                  <c:v>0.61083600000000005</c:v>
                </c:pt>
                <c:pt idx="16">
                  <c:v>0.60382400000000003</c:v>
                </c:pt>
                <c:pt idx="17">
                  <c:v>0.61805699999999997</c:v>
                </c:pt>
                <c:pt idx="18">
                  <c:v>0.66093100000000005</c:v>
                </c:pt>
                <c:pt idx="19">
                  <c:v>0.69465500000000002</c:v>
                </c:pt>
                <c:pt idx="20">
                  <c:v>0.66722300000000001</c:v>
                </c:pt>
                <c:pt idx="21">
                  <c:v>0.61247200000000002</c:v>
                </c:pt>
                <c:pt idx="22">
                  <c:v>0.54618</c:v>
                </c:pt>
                <c:pt idx="23">
                  <c:v>0.54999799999999999</c:v>
                </c:pt>
                <c:pt idx="24">
                  <c:v>0.54348700000000005</c:v>
                </c:pt>
                <c:pt idx="25">
                  <c:v>0.49977199999999999</c:v>
                </c:pt>
                <c:pt idx="26">
                  <c:v>0.54396599999999995</c:v>
                </c:pt>
                <c:pt idx="27">
                  <c:v>0.64191900000000002</c:v>
                </c:pt>
                <c:pt idx="28">
                  <c:v>0.64717899999999995</c:v>
                </c:pt>
                <c:pt idx="29">
                  <c:v>0.62414099999999995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7-4293-8796-C5F1A5170873}"/>
            </c:ext>
          </c:extLst>
        </c:ser>
        <c:ser>
          <c:idx val="0"/>
          <c:order val="1"/>
          <c:tx>
            <c:strRef>
              <c:f>BILATERAL!$P$3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BILATERAL!$N$16:$N$33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BILATERAL!$P$4:$P$33</c:f>
              <c:numCache>
                <c:formatCode>0.00</c:formatCode>
                <c:ptCount val="30"/>
                <c:pt idx="0">
                  <c:v>0.57487270560005888</c:v>
                </c:pt>
                <c:pt idx="1">
                  <c:v>0.64831792791026499</c:v>
                </c:pt>
                <c:pt idx="2">
                  <c:v>0.7073207086550104</c:v>
                </c:pt>
                <c:pt idx="3">
                  <c:v>0.70929964342461693</c:v>
                </c:pt>
                <c:pt idx="4">
                  <c:v>0.62355374010822728</c:v>
                </c:pt>
                <c:pt idx="5">
                  <c:v>0.56942757073538042</c:v>
                </c:pt>
                <c:pt idx="6">
                  <c:v>0.6007901438401464</c:v>
                </c:pt>
                <c:pt idx="7">
                  <c:v>0.66606691647706207</c:v>
                </c:pt>
                <c:pt idx="8">
                  <c:v>0.59101882278431017</c:v>
                </c:pt>
                <c:pt idx="9">
                  <c:v>0.61151437242281625</c:v>
                </c:pt>
                <c:pt idx="10">
                  <c:v>0.64111559814241859</c:v>
                </c:pt>
                <c:pt idx="11">
                  <c:v>0.76246752826643482</c:v>
                </c:pt>
                <c:pt idx="12">
                  <c:v>0.66377471059217186</c:v>
                </c:pt>
                <c:pt idx="13">
                  <c:v>0.6807997962465635</c:v>
                </c:pt>
                <c:pt idx="14">
                  <c:v>0.6955069402827716</c:v>
                </c:pt>
                <c:pt idx="15">
                  <c:v>0.64401609028311446</c:v>
                </c:pt>
                <c:pt idx="16">
                  <c:v>0.6308007176331365</c:v>
                </c:pt>
                <c:pt idx="17">
                  <c:v>0.65350341333738704</c:v>
                </c:pt>
                <c:pt idx="18">
                  <c:v>0.63703210021900403</c:v>
                </c:pt>
                <c:pt idx="19">
                  <c:v>0.66401243681121358</c:v>
                </c:pt>
                <c:pt idx="20">
                  <c:v>0.62505338548990208</c:v>
                </c:pt>
                <c:pt idx="21">
                  <c:v>0.55842159689505222</c:v>
                </c:pt>
                <c:pt idx="22">
                  <c:v>0.4928154640730108</c:v>
                </c:pt>
                <c:pt idx="23">
                  <c:v>0.46508015257224494</c:v>
                </c:pt>
                <c:pt idx="24">
                  <c:v>0.4649203530866286</c:v>
                </c:pt>
                <c:pt idx="25">
                  <c:v>0.46605866391060657</c:v>
                </c:pt>
                <c:pt idx="26">
                  <c:v>0.51353898410650323</c:v>
                </c:pt>
                <c:pt idx="27">
                  <c:v>0.63289045829717716</c:v>
                </c:pt>
                <c:pt idx="28">
                  <c:v>0.61663080752365396</c:v>
                </c:pt>
                <c:pt idx="29">
                  <c:v>0.58526601149519553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7-4293-8796-C5F1A517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6544"/>
        <c:axId val="1"/>
      </c:lineChart>
      <c:catAx>
        <c:axId val="20390654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906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Japon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BILATERAL!$U$3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BILATERAL!$N$16:$N$33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BILATERAL!$U$4:$U$33</c:f>
              <c:numCache>
                <c:formatCode>0.00</c:formatCode>
                <c:ptCount val="30"/>
                <c:pt idx="0">
                  <c:v>249.07666699999999</c:v>
                </c:pt>
                <c:pt idx="1">
                  <c:v>237.51166699999999</c:v>
                </c:pt>
                <c:pt idx="2">
                  <c:v>237.52250000000001</c:v>
                </c:pt>
                <c:pt idx="3">
                  <c:v>238.535833</c:v>
                </c:pt>
                <c:pt idx="4">
                  <c:v>168.51983300000001</c:v>
                </c:pt>
                <c:pt idx="5">
                  <c:v>144.63749999999999</c:v>
                </c:pt>
                <c:pt idx="6">
                  <c:v>128.151667</c:v>
                </c:pt>
                <c:pt idx="7">
                  <c:v>137.964417</c:v>
                </c:pt>
                <c:pt idx="8">
                  <c:v>144.79249999999999</c:v>
                </c:pt>
                <c:pt idx="9">
                  <c:v>134.70666700000001</c:v>
                </c:pt>
                <c:pt idx="10">
                  <c:v>126.65133299999999</c:v>
                </c:pt>
                <c:pt idx="11">
                  <c:v>111.19778599999999</c:v>
                </c:pt>
                <c:pt idx="12">
                  <c:v>102.20780600000001</c:v>
                </c:pt>
                <c:pt idx="13">
                  <c:v>94.059578999999999</c:v>
                </c:pt>
                <c:pt idx="14">
                  <c:v>108.77905699999999</c:v>
                </c:pt>
                <c:pt idx="15">
                  <c:v>120.990863</c:v>
                </c:pt>
                <c:pt idx="16">
                  <c:v>130.90530100000001</c:v>
                </c:pt>
                <c:pt idx="17">
                  <c:v>113.90680500000001</c:v>
                </c:pt>
                <c:pt idx="18">
                  <c:v>107.76549799999999</c:v>
                </c:pt>
                <c:pt idx="19">
                  <c:v>121.528948</c:v>
                </c:pt>
                <c:pt idx="20">
                  <c:v>125.388019</c:v>
                </c:pt>
                <c:pt idx="21">
                  <c:v>115.933464</c:v>
                </c:pt>
                <c:pt idx="22">
                  <c:v>108.19256900000001</c:v>
                </c:pt>
                <c:pt idx="23">
                  <c:v>110.21821199999999</c:v>
                </c:pt>
                <c:pt idx="24">
                  <c:v>116.299312</c:v>
                </c:pt>
                <c:pt idx="25">
                  <c:v>117.753529</c:v>
                </c:pt>
                <c:pt idx="26">
                  <c:v>103.359494</c:v>
                </c:pt>
                <c:pt idx="27">
                  <c:v>93.570088999999996</c:v>
                </c:pt>
                <c:pt idx="28">
                  <c:v>87.779875000000004</c:v>
                </c:pt>
                <c:pt idx="29">
                  <c:v>79.807019999999994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E-4C1D-A88E-301164EE33FE}"/>
            </c:ext>
          </c:extLst>
        </c:ser>
        <c:ser>
          <c:idx val="0"/>
          <c:order val="1"/>
          <c:tx>
            <c:strRef>
              <c:f>BILATERAL!$O$3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BILATERAL!$N$16:$N$33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BILATERAL!$O$4:$O$33</c:f>
              <c:numCache>
                <c:formatCode>0.00</c:formatCode>
                <c:ptCount val="30"/>
                <c:pt idx="0">
                  <c:v>256.75350719379963</c:v>
                </c:pt>
                <c:pt idx="1">
                  <c:v>234.64910932619375</c:v>
                </c:pt>
                <c:pt idx="2">
                  <c:v>214.30703630242098</c:v>
                </c:pt>
                <c:pt idx="3">
                  <c:v>197.47074015061798</c:v>
                </c:pt>
                <c:pt idx="4">
                  <c:v>136.64014703698473</c:v>
                </c:pt>
                <c:pt idx="5">
                  <c:v>121.71283177626154</c:v>
                </c:pt>
                <c:pt idx="6">
                  <c:v>130.72726951613723</c:v>
                </c:pt>
                <c:pt idx="7">
                  <c:v>141.76797808403103</c:v>
                </c:pt>
                <c:pt idx="8">
                  <c:v>144.5321223763865</c:v>
                </c:pt>
                <c:pt idx="9">
                  <c:v>141.51919157134765</c:v>
                </c:pt>
                <c:pt idx="10">
                  <c:v>133.93902264063746</c:v>
                </c:pt>
                <c:pt idx="11">
                  <c:v>121.42890306469425</c:v>
                </c:pt>
                <c:pt idx="12">
                  <c:v>104.83554188338577</c:v>
                </c:pt>
                <c:pt idx="13">
                  <c:v>104.5456021722602</c:v>
                </c:pt>
                <c:pt idx="14">
                  <c:v>125.95566564630556</c:v>
                </c:pt>
                <c:pt idx="15">
                  <c:v>133.96540170066746</c:v>
                </c:pt>
                <c:pt idx="16">
                  <c:v>145.61917603946</c:v>
                </c:pt>
                <c:pt idx="17">
                  <c:v>131.4048077522871</c:v>
                </c:pt>
                <c:pt idx="18">
                  <c:v>110.04152687404117</c:v>
                </c:pt>
                <c:pt idx="19">
                  <c:v>118.7617599947735</c:v>
                </c:pt>
                <c:pt idx="20">
                  <c:v>113.78059189046007</c:v>
                </c:pt>
                <c:pt idx="21">
                  <c:v>98.926631589858715</c:v>
                </c:pt>
                <c:pt idx="22">
                  <c:v>87.746558805083865</c:v>
                </c:pt>
                <c:pt idx="23">
                  <c:v>85.849213521345106</c:v>
                </c:pt>
                <c:pt idx="24">
                  <c:v>89.189796477021517</c:v>
                </c:pt>
                <c:pt idx="25">
                  <c:v>99.184090432429173</c:v>
                </c:pt>
                <c:pt idx="26">
                  <c:v>88.424864658560764</c:v>
                </c:pt>
                <c:pt idx="27">
                  <c:v>85.135689474916688</c:v>
                </c:pt>
                <c:pt idx="28">
                  <c:v>72.371471395948078</c:v>
                </c:pt>
                <c:pt idx="29">
                  <c:v>69.91318167562838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E-4C1D-A88E-301164EE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8208"/>
        <c:axId val="1"/>
      </c:lineChart>
      <c:catAx>
        <c:axId val="203908208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908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Chine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BILATERAL!$W$3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BILATERAL!$W$4:$W$33</c:f>
              <c:numCache>
                <c:formatCode>0.00</c:formatCode>
                <c:ptCount val="30"/>
                <c:pt idx="0">
                  <c:v>1.8925419999999999</c:v>
                </c:pt>
                <c:pt idx="1">
                  <c:v>1.9756750000000001</c:v>
                </c:pt>
                <c:pt idx="2">
                  <c:v>2.3200419999999999</c:v>
                </c:pt>
                <c:pt idx="3">
                  <c:v>2.936658</c:v>
                </c:pt>
                <c:pt idx="4">
                  <c:v>3.4527920000000001</c:v>
                </c:pt>
                <c:pt idx="5">
                  <c:v>3.7221000000000002</c:v>
                </c:pt>
                <c:pt idx="6">
                  <c:v>3.7221000000000002</c:v>
                </c:pt>
                <c:pt idx="7">
                  <c:v>3.7651080000000001</c:v>
                </c:pt>
                <c:pt idx="8">
                  <c:v>4.7832080000000001</c:v>
                </c:pt>
                <c:pt idx="9">
                  <c:v>5.3233920000000001</c:v>
                </c:pt>
                <c:pt idx="10">
                  <c:v>5.5145920000000004</c:v>
                </c:pt>
                <c:pt idx="11">
                  <c:v>5.7619579999999999</c:v>
                </c:pt>
                <c:pt idx="12">
                  <c:v>8.6187430000000003</c:v>
                </c:pt>
                <c:pt idx="13">
                  <c:v>8.3514169999999996</c:v>
                </c:pt>
                <c:pt idx="14">
                  <c:v>8.3141750000000005</c:v>
                </c:pt>
                <c:pt idx="15">
                  <c:v>8.2898169999999993</c:v>
                </c:pt>
                <c:pt idx="16">
                  <c:v>8.2789579999999994</c:v>
                </c:pt>
                <c:pt idx="17">
                  <c:v>8.2782499999999999</c:v>
                </c:pt>
                <c:pt idx="18">
                  <c:v>8.2785039999999999</c:v>
                </c:pt>
                <c:pt idx="19">
                  <c:v>8.2770679999999999</c:v>
                </c:pt>
                <c:pt idx="20">
                  <c:v>8.2769580000000005</c:v>
                </c:pt>
                <c:pt idx="21">
                  <c:v>8.277037</c:v>
                </c:pt>
                <c:pt idx="22">
                  <c:v>8.2768010000000007</c:v>
                </c:pt>
                <c:pt idx="23">
                  <c:v>8.1943169999999999</c:v>
                </c:pt>
                <c:pt idx="24">
                  <c:v>7.9734379999999998</c:v>
                </c:pt>
                <c:pt idx="25">
                  <c:v>7.607532</c:v>
                </c:pt>
                <c:pt idx="26">
                  <c:v>6.9486549999999996</c:v>
                </c:pt>
                <c:pt idx="27">
                  <c:v>6.8314159999999999</c:v>
                </c:pt>
                <c:pt idx="28">
                  <c:v>6.7702689999999999</c:v>
                </c:pt>
                <c:pt idx="29">
                  <c:v>6.4614609999999999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2-4D7C-9F3A-22EFCF032C31}"/>
            </c:ext>
          </c:extLst>
        </c:ser>
        <c:ser>
          <c:idx val="0"/>
          <c:order val="1"/>
          <c:tx>
            <c:strRef>
              <c:f>BILATERAL!$Q$3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BILATERAL!$Q$4:$Q$33</c:f>
              <c:numCache>
                <c:formatCode>0.00</c:formatCode>
                <c:ptCount val="30"/>
                <c:pt idx="0">
                  <c:v>1.4037221665514708</c:v>
                </c:pt>
                <c:pt idx="1">
                  <c:v>1.529325719589488</c:v>
                </c:pt>
                <c:pt idx="2">
                  <c:v>2.0388612250208125</c:v>
                </c:pt>
                <c:pt idx="3">
                  <c:v>4.4950749419848757</c:v>
                </c:pt>
                <c:pt idx="4">
                  <c:v>3.4915073175453677</c:v>
                </c:pt>
                <c:pt idx="5">
                  <c:v>2.8350850738291005</c:v>
                </c:pt>
                <c:pt idx="6">
                  <c:v>4.210085284688363</c:v>
                </c:pt>
                <c:pt idx="7">
                  <c:v>4.8820153008399902</c:v>
                </c:pt>
                <c:pt idx="8">
                  <c:v>3.7164384772725287</c:v>
                </c:pt>
                <c:pt idx="9">
                  <c:v>4.5830415617419344</c:v>
                </c:pt>
                <c:pt idx="10">
                  <c:v>5.8147484714731963</c:v>
                </c:pt>
                <c:pt idx="11">
                  <c:v>8.0714753729596751</c:v>
                </c:pt>
                <c:pt idx="12">
                  <c:v>7.248131056880597</c:v>
                </c:pt>
                <c:pt idx="13">
                  <c:v>8.9925212985493079</c:v>
                </c:pt>
                <c:pt idx="14">
                  <c:v>9.180221652029978</c:v>
                </c:pt>
                <c:pt idx="15">
                  <c:v>7.7209618953219481</c:v>
                </c:pt>
                <c:pt idx="16">
                  <c:v>7.6861240755206337</c:v>
                </c:pt>
                <c:pt idx="17">
                  <c:v>8.1328769829405214</c:v>
                </c:pt>
                <c:pt idx="18">
                  <c:v>7.5825450035155857</c:v>
                </c:pt>
                <c:pt idx="19">
                  <c:v>7.8610477525357227</c:v>
                </c:pt>
                <c:pt idx="20">
                  <c:v>7.0236019840623642</c:v>
                </c:pt>
                <c:pt idx="21">
                  <c:v>6.5738286763632932</c:v>
                </c:pt>
                <c:pt idx="22">
                  <c:v>6.736830493204585</c:v>
                </c:pt>
                <c:pt idx="23">
                  <c:v>6.0525618289657057</c:v>
                </c:pt>
                <c:pt idx="24">
                  <c:v>5.5260495182505203</c:v>
                </c:pt>
                <c:pt idx="25">
                  <c:v>5.6738743380015402</c:v>
                </c:pt>
                <c:pt idx="26">
                  <c:v>5.0693444815720818</c:v>
                </c:pt>
                <c:pt idx="27">
                  <c:v>5.5021914192113917</c:v>
                </c:pt>
                <c:pt idx="28">
                  <c:v>5.4882802783967213</c:v>
                </c:pt>
                <c:pt idx="29">
                  <c:v>5.5971906443734296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2-4D7C-9F3A-22EFCF03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7792"/>
        <c:axId val="1"/>
      </c:lineChart>
      <c:catAx>
        <c:axId val="20390779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90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Zone Euro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BILATERAL!$X$3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BILATERAL!$X$4:$X$33</c:f>
              <c:numCache>
                <c:formatCode>0.00</c:formatCode>
                <c:ptCount val="30"/>
                <c:pt idx="0">
                  <c:v>1.024373</c:v>
                </c:pt>
                <c:pt idx="1">
                  <c:v>1.1248830000000001</c:v>
                </c:pt>
                <c:pt idx="2">
                  <c:v>1.271542</c:v>
                </c:pt>
                <c:pt idx="3">
                  <c:v>1.3219000000000001</c:v>
                </c:pt>
                <c:pt idx="4">
                  <c:v>1.0189919999999999</c:v>
                </c:pt>
                <c:pt idx="5">
                  <c:v>0.867425</c:v>
                </c:pt>
                <c:pt idx="6">
                  <c:v>0.84624169999999999</c:v>
                </c:pt>
                <c:pt idx="7">
                  <c:v>0.90822499999999995</c:v>
                </c:pt>
                <c:pt idx="8">
                  <c:v>0.78767500000000001</c:v>
                </c:pt>
                <c:pt idx="9">
                  <c:v>0.80900839999999996</c:v>
                </c:pt>
                <c:pt idx="10">
                  <c:v>0.77263329999999997</c:v>
                </c:pt>
                <c:pt idx="11">
                  <c:v>0.85368339999999998</c:v>
                </c:pt>
                <c:pt idx="12">
                  <c:v>0.84306669999999995</c:v>
                </c:pt>
                <c:pt idx="13">
                  <c:v>0.76495460000000004</c:v>
                </c:pt>
                <c:pt idx="14">
                  <c:v>0.78778999999999999</c:v>
                </c:pt>
                <c:pt idx="15">
                  <c:v>0.88238039999999995</c:v>
                </c:pt>
                <c:pt idx="16">
                  <c:v>0.89412270000000005</c:v>
                </c:pt>
                <c:pt idx="17">
                  <c:v>0.93855829999999996</c:v>
                </c:pt>
                <c:pt idx="18">
                  <c:v>1.085083</c:v>
                </c:pt>
                <c:pt idx="19">
                  <c:v>1.116625</c:v>
                </c:pt>
                <c:pt idx="20">
                  <c:v>1.061067</c:v>
                </c:pt>
                <c:pt idx="21">
                  <c:v>0.88515840000000001</c:v>
                </c:pt>
                <c:pt idx="22">
                  <c:v>0.80485830000000003</c:v>
                </c:pt>
                <c:pt idx="23">
                  <c:v>0.80462500000000003</c:v>
                </c:pt>
                <c:pt idx="24">
                  <c:v>0.79669999999999996</c:v>
                </c:pt>
                <c:pt idx="25">
                  <c:v>0.73049160000000002</c:v>
                </c:pt>
                <c:pt idx="26">
                  <c:v>0.68267500000000003</c:v>
                </c:pt>
                <c:pt idx="27">
                  <c:v>0.71984300000000001</c:v>
                </c:pt>
                <c:pt idx="28">
                  <c:v>0.75504499999999997</c:v>
                </c:pt>
                <c:pt idx="29">
                  <c:v>0.71935499999999997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6-41DD-9EBD-559CA815C264}"/>
            </c:ext>
          </c:extLst>
        </c:ser>
        <c:ser>
          <c:idx val="0"/>
          <c:order val="1"/>
          <c:tx>
            <c:strRef>
              <c:f>BILATERAL!$R$3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marker>
            <c:symbol val="none"/>
          </c:marker>
          <c:cat>
            <c:numRef>
              <c:f>BILATERAL!$T$16:$T$33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BILATERAL!$R$4:$R$33</c:f>
              <c:numCache>
                <c:formatCode>0.00</c:formatCode>
                <c:ptCount val="30"/>
                <c:pt idx="0">
                  <c:v>0.99647843341569498</c:v>
                </c:pt>
                <c:pt idx="1">
                  <c:v>0.97687692254503833</c:v>
                </c:pt>
                <c:pt idx="2">
                  <c:v>1.0598498818373638</c:v>
                </c:pt>
                <c:pt idx="3">
                  <c:v>1.0051114949468198</c:v>
                </c:pt>
                <c:pt idx="4">
                  <c:v>0.73141728804462092</c:v>
                </c:pt>
                <c:pt idx="5">
                  <c:v>0.69905223858418564</c:v>
                </c:pt>
                <c:pt idx="6">
                  <c:v>0.80232919899016786</c:v>
                </c:pt>
                <c:pt idx="7">
                  <c:v>0.86299447420970432</c:v>
                </c:pt>
                <c:pt idx="8">
                  <c:v>0.81500819486085885</c:v>
                </c:pt>
                <c:pt idx="9">
                  <c:v>1.0089570778916241</c:v>
                </c:pt>
                <c:pt idx="10">
                  <c:v>0.97796039227658149</c:v>
                </c:pt>
                <c:pt idx="11">
                  <c:v>0.91643017615410316</c:v>
                </c:pt>
                <c:pt idx="12">
                  <c:v>0.89086052449686426</c:v>
                </c:pt>
                <c:pt idx="13">
                  <c:v>0.8171458563418722</c:v>
                </c:pt>
                <c:pt idx="14">
                  <c:v>0.83312165079942502</c:v>
                </c:pt>
                <c:pt idx="15">
                  <c:v>0.91245013331724867</c:v>
                </c:pt>
                <c:pt idx="16">
                  <c:v>0.95597722933259022</c:v>
                </c:pt>
                <c:pt idx="17">
                  <c:v>0.97499719542065333</c:v>
                </c:pt>
                <c:pt idx="18">
                  <c:v>1.046251317167775</c:v>
                </c:pt>
                <c:pt idx="19">
                  <c:v>0.99218894909178701</c:v>
                </c:pt>
                <c:pt idx="20">
                  <c:v>0.9118318741805701</c:v>
                </c:pt>
                <c:pt idx="21">
                  <c:v>0.76145415885748491</c:v>
                </c:pt>
                <c:pt idx="22">
                  <c:v>0.65339620892714434</c:v>
                </c:pt>
                <c:pt idx="23">
                  <c:v>0.65425486041678571</c:v>
                </c:pt>
                <c:pt idx="24">
                  <c:v>0.64892958711374682</c:v>
                </c:pt>
                <c:pt idx="25">
                  <c:v>0.67344893467467226</c:v>
                </c:pt>
                <c:pt idx="26">
                  <c:v>0.60315438035456592</c:v>
                </c:pt>
                <c:pt idx="27">
                  <c:v>0.60381085364662779</c:v>
                </c:pt>
                <c:pt idx="28">
                  <c:v>0.63769240937494331</c:v>
                </c:pt>
                <c:pt idx="29">
                  <c:v>0.57117120433639879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6-41DD-9EBD-559CA815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1056"/>
        <c:axId val="1"/>
      </c:lineChart>
      <c:catAx>
        <c:axId val="204461056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4461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Euro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BILATERAL!$X$3</c:f>
              <c:strCache>
                <c:ptCount val="1"/>
                <c:pt idx="0">
                  <c:v>Bilateral nominal exchange rate vis-à-vis the U.S. dollar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BILATERAL!$X$4:$X$37</c:f>
              <c:numCache>
                <c:formatCode>0.00</c:formatCode>
                <c:ptCount val="34"/>
                <c:pt idx="0">
                  <c:v>1.024373</c:v>
                </c:pt>
                <c:pt idx="1">
                  <c:v>1.1248830000000001</c:v>
                </c:pt>
                <c:pt idx="2">
                  <c:v>1.271542</c:v>
                </c:pt>
                <c:pt idx="3">
                  <c:v>1.3219000000000001</c:v>
                </c:pt>
                <c:pt idx="4">
                  <c:v>1.0189919999999999</c:v>
                </c:pt>
                <c:pt idx="5">
                  <c:v>0.867425</c:v>
                </c:pt>
                <c:pt idx="6">
                  <c:v>0.84624169999999999</c:v>
                </c:pt>
                <c:pt idx="7">
                  <c:v>0.90822499999999995</c:v>
                </c:pt>
                <c:pt idx="8">
                  <c:v>0.78767500000000001</c:v>
                </c:pt>
                <c:pt idx="9">
                  <c:v>0.80900839999999996</c:v>
                </c:pt>
                <c:pt idx="10">
                  <c:v>0.77263329999999997</c:v>
                </c:pt>
                <c:pt idx="11">
                  <c:v>0.85368339999999998</c:v>
                </c:pt>
                <c:pt idx="12">
                  <c:v>0.84306669999999995</c:v>
                </c:pt>
                <c:pt idx="13">
                  <c:v>0.76495460000000004</c:v>
                </c:pt>
                <c:pt idx="14">
                  <c:v>0.78778999999999999</c:v>
                </c:pt>
                <c:pt idx="15">
                  <c:v>0.88238039999999995</c:v>
                </c:pt>
                <c:pt idx="16">
                  <c:v>0.89412270000000005</c:v>
                </c:pt>
                <c:pt idx="17">
                  <c:v>0.93855829999999996</c:v>
                </c:pt>
                <c:pt idx="18">
                  <c:v>1.085083</c:v>
                </c:pt>
                <c:pt idx="19">
                  <c:v>1.116625</c:v>
                </c:pt>
                <c:pt idx="20">
                  <c:v>1.061067</c:v>
                </c:pt>
                <c:pt idx="21">
                  <c:v>0.88515840000000001</c:v>
                </c:pt>
                <c:pt idx="22">
                  <c:v>0.80485830000000003</c:v>
                </c:pt>
                <c:pt idx="23">
                  <c:v>0.80462500000000003</c:v>
                </c:pt>
                <c:pt idx="24">
                  <c:v>0.79669999999999996</c:v>
                </c:pt>
                <c:pt idx="25">
                  <c:v>0.73049160000000002</c:v>
                </c:pt>
                <c:pt idx="26">
                  <c:v>0.68267500000000003</c:v>
                </c:pt>
                <c:pt idx="27">
                  <c:v>0.71984300000000001</c:v>
                </c:pt>
                <c:pt idx="28">
                  <c:v>0.75504499999999997</c:v>
                </c:pt>
                <c:pt idx="29">
                  <c:v>0.71935499999999997</c:v>
                </c:pt>
                <c:pt idx="30">
                  <c:v>0.77829400000000004</c:v>
                </c:pt>
                <c:pt idx="31">
                  <c:v>0.75315900000000002</c:v>
                </c:pt>
                <c:pt idx="32">
                  <c:v>0.75373100000000004</c:v>
                </c:pt>
                <c:pt idx="33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BILATERAL!$R$3</c:f>
              <c:strCache>
                <c:ptCount val="1"/>
                <c:pt idx="0">
                  <c:v>Bilateral equilibrium exchange rate vis-à-vis the U.S. dollar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BILATERAL!$N$4:$N$37</c:f>
              <c:numCache>
                <c:formatCode>0</c:formatCode>
                <c:ptCount val="34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 formatCode="00">
                  <c:v>94</c:v>
                </c:pt>
                <c:pt idx="13" formatCode="00">
                  <c:v>95</c:v>
                </c:pt>
                <c:pt idx="14" formatCode="00">
                  <c:v>96</c:v>
                </c:pt>
                <c:pt idx="15" formatCode="00">
                  <c:v>97</c:v>
                </c:pt>
                <c:pt idx="16" formatCode="00">
                  <c:v>98</c:v>
                </c:pt>
                <c:pt idx="17" formatCode="00">
                  <c:v>99</c:v>
                </c:pt>
                <c:pt idx="18" formatCode="00">
                  <c:v>0</c:v>
                </c:pt>
                <c:pt idx="19" formatCode="00">
                  <c:v>1</c:v>
                </c:pt>
                <c:pt idx="20" formatCode="00">
                  <c:v>2</c:v>
                </c:pt>
                <c:pt idx="21" formatCode="00">
                  <c:v>3</c:v>
                </c:pt>
                <c:pt idx="22" formatCode="00">
                  <c:v>4</c:v>
                </c:pt>
                <c:pt idx="23" formatCode="00">
                  <c:v>5</c:v>
                </c:pt>
                <c:pt idx="24" formatCode="00">
                  <c:v>6</c:v>
                </c:pt>
                <c:pt idx="25" formatCode="00">
                  <c:v>7</c:v>
                </c:pt>
                <c:pt idx="26" formatCode="00">
                  <c:v>8</c:v>
                </c:pt>
                <c:pt idx="27" formatCode="00">
                  <c:v>9</c:v>
                </c:pt>
                <c:pt idx="28" formatCode="00">
                  <c:v>10</c:v>
                </c:pt>
                <c:pt idx="29" formatCode="00">
                  <c:v>11</c:v>
                </c:pt>
                <c:pt idx="30" formatCode="00">
                  <c:v>12</c:v>
                </c:pt>
                <c:pt idx="31" formatCode="00">
                  <c:v>13</c:v>
                </c:pt>
                <c:pt idx="32" formatCode="00">
                  <c:v>14</c:v>
                </c:pt>
                <c:pt idx="33" formatCode="00">
                  <c:v>15</c:v>
                </c:pt>
              </c:numCache>
            </c:numRef>
          </c:cat>
          <c:val>
            <c:numRef>
              <c:f>BILATERAL!$R$4:$R$37</c:f>
              <c:numCache>
                <c:formatCode>0.00</c:formatCode>
                <c:ptCount val="34"/>
                <c:pt idx="0">
                  <c:v>0.99647843341569498</c:v>
                </c:pt>
                <c:pt idx="1">
                  <c:v>0.97687692254503833</c:v>
                </c:pt>
                <c:pt idx="2">
                  <c:v>1.0598498818373638</c:v>
                </c:pt>
                <c:pt idx="3">
                  <c:v>1.0051114949468198</c:v>
                </c:pt>
                <c:pt idx="4">
                  <c:v>0.73141728804462092</c:v>
                </c:pt>
                <c:pt idx="5">
                  <c:v>0.69905223858418564</c:v>
                </c:pt>
                <c:pt idx="6">
                  <c:v>0.80232919899016786</c:v>
                </c:pt>
                <c:pt idx="7">
                  <c:v>0.86299447420970432</c:v>
                </c:pt>
                <c:pt idx="8">
                  <c:v>0.81500819486085885</c:v>
                </c:pt>
                <c:pt idx="9">
                  <c:v>1.0089570778916241</c:v>
                </c:pt>
                <c:pt idx="10">
                  <c:v>0.97796039227658149</c:v>
                </c:pt>
                <c:pt idx="11">
                  <c:v>0.91643017615410316</c:v>
                </c:pt>
                <c:pt idx="12">
                  <c:v>0.89086052449686426</c:v>
                </c:pt>
                <c:pt idx="13">
                  <c:v>0.8171458563418722</c:v>
                </c:pt>
                <c:pt idx="14">
                  <c:v>0.83312165079942502</c:v>
                </c:pt>
                <c:pt idx="15">
                  <c:v>0.91245013331724867</c:v>
                </c:pt>
                <c:pt idx="16">
                  <c:v>0.95597722933259022</c:v>
                </c:pt>
                <c:pt idx="17">
                  <c:v>0.97499719542065333</c:v>
                </c:pt>
                <c:pt idx="18">
                  <c:v>1.046251317167775</c:v>
                </c:pt>
                <c:pt idx="19">
                  <c:v>0.99218894909178701</c:v>
                </c:pt>
                <c:pt idx="20">
                  <c:v>0.9118318741805701</c:v>
                </c:pt>
                <c:pt idx="21">
                  <c:v>0.76145415885748491</c:v>
                </c:pt>
                <c:pt idx="22">
                  <c:v>0.65339620892714434</c:v>
                </c:pt>
                <c:pt idx="23">
                  <c:v>0.65425486041678571</c:v>
                </c:pt>
                <c:pt idx="24">
                  <c:v>0.64892958711374682</c:v>
                </c:pt>
                <c:pt idx="25">
                  <c:v>0.67344893467467226</c:v>
                </c:pt>
                <c:pt idx="26">
                  <c:v>0.60315438035456592</c:v>
                </c:pt>
                <c:pt idx="27">
                  <c:v>0.60381085364662779</c:v>
                </c:pt>
                <c:pt idx="28">
                  <c:v>0.63769240937494331</c:v>
                </c:pt>
                <c:pt idx="29">
                  <c:v>0.57117120433639879</c:v>
                </c:pt>
                <c:pt idx="30">
                  <c:v>0.60125173365039208</c:v>
                </c:pt>
                <c:pt idx="31">
                  <c:v>0.58050956657386144</c:v>
                </c:pt>
                <c:pt idx="32">
                  <c:v>0.58218110740147822</c:v>
                </c:pt>
                <c:pt idx="33">
                  <c:v>0.70967420732546949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81379904"/>
        <c:crossesAt val="1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30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41</xdr:row>
      <xdr:rowOff>28575</xdr:rowOff>
    </xdr:from>
    <xdr:to>
      <xdr:col>12</xdr:col>
      <xdr:colOff>504825</xdr:colOff>
      <xdr:row>55</xdr:row>
      <xdr:rowOff>95250</xdr:rowOff>
    </xdr:to>
    <xdr:graphicFrame macro="">
      <xdr:nvGraphicFramePr>
        <xdr:cNvPr id="10310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41</xdr:row>
      <xdr:rowOff>123825</xdr:rowOff>
    </xdr:from>
    <xdr:to>
      <xdr:col>19</xdr:col>
      <xdr:colOff>581025</xdr:colOff>
      <xdr:row>56</xdr:row>
      <xdr:rowOff>28575</xdr:rowOff>
    </xdr:to>
    <xdr:graphicFrame macro="">
      <xdr:nvGraphicFramePr>
        <xdr:cNvPr id="1031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42</xdr:row>
      <xdr:rowOff>152400</xdr:rowOff>
    </xdr:from>
    <xdr:to>
      <xdr:col>26</xdr:col>
      <xdr:colOff>28575</xdr:colOff>
      <xdr:row>57</xdr:row>
      <xdr:rowOff>57150</xdr:rowOff>
    </xdr:to>
    <xdr:graphicFrame macro="">
      <xdr:nvGraphicFramePr>
        <xdr:cNvPr id="10312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647700</xdr:colOff>
      <xdr:row>57</xdr:row>
      <xdr:rowOff>19050</xdr:rowOff>
    </xdr:from>
    <xdr:to>
      <xdr:col>19</xdr:col>
      <xdr:colOff>647700</xdr:colOff>
      <xdr:row>71</xdr:row>
      <xdr:rowOff>85725</xdr:rowOff>
    </xdr:to>
    <xdr:graphicFrame macro="">
      <xdr:nvGraphicFramePr>
        <xdr:cNvPr id="10313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39</xdr:row>
      <xdr:rowOff>85725</xdr:rowOff>
    </xdr:from>
    <xdr:to>
      <xdr:col>7</xdr:col>
      <xdr:colOff>390525</xdr:colOff>
      <xdr:row>53</xdr:row>
      <xdr:rowOff>142875</xdr:rowOff>
    </xdr:to>
    <xdr:graphicFrame macro="">
      <xdr:nvGraphicFramePr>
        <xdr:cNvPr id="2462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41</xdr:row>
      <xdr:rowOff>76200</xdr:rowOff>
    </xdr:from>
    <xdr:to>
      <xdr:col>13</xdr:col>
      <xdr:colOff>695325</xdr:colOff>
      <xdr:row>55</xdr:row>
      <xdr:rowOff>133350</xdr:rowOff>
    </xdr:to>
    <xdr:graphicFrame macro="">
      <xdr:nvGraphicFramePr>
        <xdr:cNvPr id="2463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42</xdr:row>
      <xdr:rowOff>0</xdr:rowOff>
    </xdr:from>
    <xdr:to>
      <xdr:col>20</xdr:col>
      <xdr:colOff>333375</xdr:colOff>
      <xdr:row>56</xdr:row>
      <xdr:rowOff>66675</xdr:rowOff>
    </xdr:to>
    <xdr:graphicFrame macro="">
      <xdr:nvGraphicFramePr>
        <xdr:cNvPr id="24631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42</xdr:row>
      <xdr:rowOff>7144</xdr:rowOff>
    </xdr:from>
    <xdr:to>
      <xdr:col>26</xdr:col>
      <xdr:colOff>571500</xdr:colOff>
      <xdr:row>56</xdr:row>
      <xdr:rowOff>78581</xdr:rowOff>
    </xdr:to>
    <xdr:graphicFrame macro="">
      <xdr:nvGraphicFramePr>
        <xdr:cNvPr id="24632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654969" y="9465468"/>
    <xdr:ext cx="9144000" cy="6876000"/>
    <xdr:graphicFrame macro="">
      <xdr:nvGraphicFramePr>
        <xdr:cNvPr id="6" name="Graphique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18</xdr:col>
      <xdr:colOff>309563</xdr:colOff>
      <xdr:row>70</xdr:row>
      <xdr:rowOff>154782</xdr:rowOff>
    </xdr:from>
    <xdr:to>
      <xdr:col>30</xdr:col>
      <xdr:colOff>309563</xdr:colOff>
      <xdr:row>112</xdr:row>
      <xdr:rowOff>29907</xdr:rowOff>
    </xdr:to>
    <xdr:graphicFrame macro="">
      <xdr:nvGraphicFramePr>
        <xdr:cNvPr id="8" name="Graphique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A72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XFD16"/>
    </sheetView>
  </sheetViews>
  <sheetFormatPr baseColWidth="10" defaultRowHeight="12.75"/>
  <cols>
    <col min="1" max="1" width="12.140625" bestFit="1" customWidth="1"/>
  </cols>
  <sheetData>
    <row r="1" spans="1:27">
      <c r="A1" s="4" t="s">
        <v>0</v>
      </c>
      <c r="B1" s="3"/>
      <c r="C1" s="3"/>
      <c r="D1" s="3"/>
      <c r="E1" s="3"/>
    </row>
    <row r="2" spans="1:27">
      <c r="A2" s="3"/>
      <c r="B2" s="3"/>
      <c r="C2" s="3"/>
      <c r="D2" s="3"/>
      <c r="E2" s="3"/>
      <c r="O2" t="s">
        <v>20</v>
      </c>
      <c r="P2" t="s">
        <v>21</v>
      </c>
      <c r="Q2" t="s">
        <v>22</v>
      </c>
      <c r="R2" t="s">
        <v>23</v>
      </c>
      <c r="U2" t="s">
        <v>20</v>
      </c>
      <c r="V2" t="s">
        <v>21</v>
      </c>
      <c r="W2" t="s">
        <v>22</v>
      </c>
      <c r="X2" t="s">
        <v>23</v>
      </c>
      <c r="Z2" t="s">
        <v>21</v>
      </c>
      <c r="AA2" t="s">
        <v>21</v>
      </c>
    </row>
    <row r="3" spans="1:27">
      <c r="A3" s="3"/>
      <c r="B3" s="4" t="s">
        <v>1</v>
      </c>
      <c r="C3" s="4" t="s">
        <v>2</v>
      </c>
      <c r="D3" s="4" t="s">
        <v>3</v>
      </c>
      <c r="E3" s="4" t="s">
        <v>4</v>
      </c>
      <c r="H3" s="2" t="s">
        <v>7</v>
      </c>
      <c r="I3" s="2" t="s">
        <v>6</v>
      </c>
      <c r="J3" s="2" t="s">
        <v>9</v>
      </c>
      <c r="K3" s="2" t="s">
        <v>8</v>
      </c>
      <c r="N3" s="3"/>
      <c r="O3" s="4" t="s">
        <v>29</v>
      </c>
      <c r="P3" s="4" t="s">
        <v>29</v>
      </c>
      <c r="Q3" s="4" t="s">
        <v>29</v>
      </c>
      <c r="R3" s="4" t="s">
        <v>29</v>
      </c>
      <c r="T3" s="3"/>
      <c r="U3" s="4" t="s">
        <v>30</v>
      </c>
      <c r="V3" s="4" t="s">
        <v>30</v>
      </c>
      <c r="W3" s="4" t="s">
        <v>30</v>
      </c>
      <c r="X3" s="4" t="s">
        <v>30</v>
      </c>
      <c r="Z3" s="1" t="s">
        <v>26</v>
      </c>
      <c r="AA3" t="s">
        <v>25</v>
      </c>
    </row>
    <row r="4" spans="1:27">
      <c r="A4" s="6">
        <v>82</v>
      </c>
      <c r="B4" s="5">
        <v>230.98038015592385</v>
      </c>
      <c r="C4" s="5">
        <v>86.687098361276156</v>
      </c>
      <c r="D4" s="5">
        <v>22.860917866319809</v>
      </c>
      <c r="E4" s="5">
        <v>94.405036296762546</v>
      </c>
      <c r="G4" s="6">
        <v>82</v>
      </c>
      <c r="H4" s="2">
        <v>-3.0355759999999999E-2</v>
      </c>
      <c r="I4" s="2">
        <v>-4.2284800000000015E-3</v>
      </c>
      <c r="J4" s="2">
        <v>0.29879349999999999</v>
      </c>
      <c r="K4" s="2">
        <v>2.7608500000000001E-2</v>
      </c>
      <c r="L4" s="2"/>
      <c r="M4" s="2"/>
      <c r="N4" s="6">
        <v>82</v>
      </c>
      <c r="O4" s="5">
        <f>EXP(LN(U4)-H4)</f>
        <v>256.75350719379963</v>
      </c>
      <c r="P4" s="5">
        <f t="shared" ref="P4:R19" si="0">EXP(LN(V4)-I4)</f>
        <v>0.57487270560005888</v>
      </c>
      <c r="Q4" s="5">
        <f t="shared" si="0"/>
        <v>1.4037221665514708</v>
      </c>
      <c r="R4" s="5">
        <f>EXP(LN(X4)-K4)</f>
        <v>0.99647843341569498</v>
      </c>
      <c r="S4" s="11"/>
      <c r="T4" s="6">
        <v>82</v>
      </c>
      <c r="U4" s="5">
        <v>249.07666699999999</v>
      </c>
      <c r="V4" s="5">
        <v>0.57244700000000004</v>
      </c>
      <c r="W4" s="5">
        <v>1.8925419999999999</v>
      </c>
      <c r="X4" s="5">
        <v>1.024373</v>
      </c>
      <c r="Y4" s="11"/>
      <c r="Z4" s="2">
        <f>1/V4</f>
        <v>1.7468866113369446</v>
      </c>
      <c r="AA4" s="2">
        <f>1/P4</f>
        <v>1.7395155314535038</v>
      </c>
    </row>
    <row r="5" spans="1:27">
      <c r="A5" s="6">
        <v>83</v>
      </c>
      <c r="B5" s="5">
        <v>220.22326764946723</v>
      </c>
      <c r="C5" s="5">
        <v>99.880149869431918</v>
      </c>
      <c r="D5" s="5">
        <v>23.865121041192953</v>
      </c>
      <c r="E5" s="5">
        <v>103.66792217738183</v>
      </c>
      <c r="G5" s="6">
        <v>83</v>
      </c>
      <c r="H5" s="2">
        <v>1.2125500000000001E-2</v>
      </c>
      <c r="I5" s="2">
        <v>1.7441876000000002E-2</v>
      </c>
      <c r="J5" s="2">
        <v>0.25608317999999997</v>
      </c>
      <c r="K5" s="2">
        <v>0.14107363999999997</v>
      </c>
      <c r="L5" s="2"/>
      <c r="M5" s="2"/>
      <c r="N5" s="6">
        <v>83</v>
      </c>
      <c r="O5" s="5">
        <f t="shared" ref="O5:O30" si="1">EXP(LN(U5)-H5)</f>
        <v>234.64910932619375</v>
      </c>
      <c r="P5" s="5">
        <f t="shared" si="0"/>
        <v>0.64831792791026499</v>
      </c>
      <c r="Q5" s="5">
        <f t="shared" si="0"/>
        <v>1.529325719589488</v>
      </c>
      <c r="R5" s="5">
        <f t="shared" si="0"/>
        <v>0.97687692254503833</v>
      </c>
      <c r="S5" s="11"/>
      <c r="T5" s="6">
        <v>83</v>
      </c>
      <c r="U5" s="5">
        <v>237.51166699999999</v>
      </c>
      <c r="V5" s="5">
        <v>0.65972500000000001</v>
      </c>
      <c r="W5" s="5">
        <v>1.9756750000000001</v>
      </c>
      <c r="X5" s="5">
        <v>1.1248830000000001</v>
      </c>
      <c r="Y5" s="11"/>
      <c r="Z5" s="2">
        <f t="shared" ref="Z5:Z37" si="2">1/V5</f>
        <v>1.5157830914396149</v>
      </c>
      <c r="AA5" s="2">
        <f t="shared" ref="AA5:AA37" si="3">1/P5</f>
        <v>1.5424531035618871</v>
      </c>
    </row>
    <row r="6" spans="1:27">
      <c r="A6" s="6">
        <v>84</v>
      </c>
      <c r="B6" s="5">
        <v>220.29420956334093</v>
      </c>
      <c r="C6" s="5">
        <v>113.77460545736669</v>
      </c>
      <c r="D6" s="5">
        <v>28.024894352892744</v>
      </c>
      <c r="E6" s="5">
        <v>117.18384676563912</v>
      </c>
      <c r="G6" s="6">
        <v>84</v>
      </c>
      <c r="H6" s="2">
        <v>0.10285261999999999</v>
      </c>
      <c r="I6" s="2">
        <v>6.0995460000000001E-2</v>
      </c>
      <c r="J6" s="2">
        <v>0.12919385999999999</v>
      </c>
      <c r="K6" s="2">
        <v>0.18210306000000004</v>
      </c>
      <c r="L6" s="2"/>
      <c r="M6" s="2"/>
      <c r="N6" s="6">
        <v>84</v>
      </c>
      <c r="O6" s="5">
        <f t="shared" si="1"/>
        <v>214.30703630242098</v>
      </c>
      <c r="P6" s="5">
        <f t="shared" si="0"/>
        <v>0.7073207086550104</v>
      </c>
      <c r="Q6" s="5">
        <f t="shared" si="0"/>
        <v>2.0388612250208125</v>
      </c>
      <c r="R6" s="5">
        <f t="shared" si="0"/>
        <v>1.0598498818373638</v>
      </c>
      <c r="S6" s="11"/>
      <c r="T6" s="6">
        <v>84</v>
      </c>
      <c r="U6" s="5">
        <v>237.52250000000001</v>
      </c>
      <c r="V6" s="5">
        <v>0.751807</v>
      </c>
      <c r="W6" s="5">
        <v>2.3200419999999999</v>
      </c>
      <c r="X6" s="5">
        <v>1.271542</v>
      </c>
      <c r="Y6" s="11"/>
      <c r="Z6" s="2">
        <f t="shared" si="2"/>
        <v>1.330128610135314</v>
      </c>
      <c r="AA6" s="2">
        <f t="shared" si="3"/>
        <v>1.4137858368398788</v>
      </c>
    </row>
    <row r="7" spans="1:27">
      <c r="A7" s="6">
        <v>85</v>
      </c>
      <c r="B7" s="5">
        <v>221.28609807418206</v>
      </c>
      <c r="C7" s="5">
        <v>117.97927563107898</v>
      </c>
      <c r="D7" s="5">
        <v>35.473293242353932</v>
      </c>
      <c r="E7" s="5">
        <v>121.82478206736261</v>
      </c>
      <c r="G7" s="6">
        <v>85</v>
      </c>
      <c r="H7" s="2">
        <v>0.18892912000000001</v>
      </c>
      <c r="I7" s="2">
        <v>9.4048720000000002E-2</v>
      </c>
      <c r="J7" s="2">
        <v>-0.42571013999999996</v>
      </c>
      <c r="K7" s="2">
        <v>0.27397162000000003</v>
      </c>
      <c r="L7" s="2"/>
      <c r="M7" s="2"/>
      <c r="N7" s="6">
        <v>85</v>
      </c>
      <c r="O7" s="5">
        <f t="shared" si="1"/>
        <v>197.47074015061798</v>
      </c>
      <c r="P7" s="5">
        <f t="shared" si="0"/>
        <v>0.70929964342461693</v>
      </c>
      <c r="Q7" s="5">
        <f t="shared" si="0"/>
        <v>4.4950749419848757</v>
      </c>
      <c r="R7" s="5">
        <f t="shared" si="0"/>
        <v>1.0051114949468198</v>
      </c>
      <c r="S7" s="11"/>
      <c r="T7" s="6">
        <v>85</v>
      </c>
      <c r="U7" s="5">
        <v>238.535833</v>
      </c>
      <c r="V7" s="5">
        <v>0.77924599999999999</v>
      </c>
      <c r="W7" s="5">
        <v>2.936658</v>
      </c>
      <c r="X7" s="5">
        <v>1.3219000000000001</v>
      </c>
      <c r="Y7" s="11"/>
      <c r="Z7" s="2">
        <f t="shared" si="2"/>
        <v>1.2832917974554889</v>
      </c>
      <c r="AA7" s="2">
        <f t="shared" si="3"/>
        <v>1.4098413967499452</v>
      </c>
    </row>
    <row r="8" spans="1:27">
      <c r="A8" s="6">
        <v>86</v>
      </c>
      <c r="B8" s="5">
        <v>156.27548460745939</v>
      </c>
      <c r="C8" s="5">
        <v>103.26987851493017</v>
      </c>
      <c r="D8" s="5">
        <v>41.70792210766583</v>
      </c>
      <c r="E8" s="5">
        <v>93.909129532026569</v>
      </c>
      <c r="G8" s="6">
        <v>86</v>
      </c>
      <c r="H8" s="2">
        <v>0.20970264</v>
      </c>
      <c r="I8" s="2">
        <v>8.9883519999999995E-2</v>
      </c>
      <c r="J8" s="2">
        <v>-1.1150360000000003E-2</v>
      </c>
      <c r="K8" s="2">
        <v>0.33158504000000005</v>
      </c>
      <c r="L8" s="2"/>
      <c r="M8" s="2"/>
      <c r="N8" s="6">
        <v>86</v>
      </c>
      <c r="O8" s="5">
        <f t="shared" si="1"/>
        <v>136.64014703698473</v>
      </c>
      <c r="P8" s="5">
        <f t="shared" si="0"/>
        <v>0.62355374010822728</v>
      </c>
      <c r="Q8" s="5">
        <f t="shared" si="0"/>
        <v>3.4915073175453677</v>
      </c>
      <c r="R8" s="5">
        <f t="shared" si="0"/>
        <v>0.73141728804462092</v>
      </c>
      <c r="S8" s="11"/>
      <c r="T8" s="6">
        <v>86</v>
      </c>
      <c r="U8" s="5">
        <v>168.51983300000001</v>
      </c>
      <c r="V8" s="5">
        <v>0.68219700000000005</v>
      </c>
      <c r="W8" s="5">
        <v>3.4527920000000001</v>
      </c>
      <c r="X8" s="5">
        <v>1.0189919999999999</v>
      </c>
      <c r="Y8" s="11"/>
      <c r="Z8" s="2">
        <f t="shared" si="2"/>
        <v>1.4658522391625879</v>
      </c>
      <c r="AA8" s="2">
        <f t="shared" si="3"/>
        <v>1.6037110126649785</v>
      </c>
    </row>
    <row r="9" spans="1:27">
      <c r="A9" s="6">
        <v>87</v>
      </c>
      <c r="B9" s="5">
        <v>134.1145289966959</v>
      </c>
      <c r="C9" s="5">
        <v>92.58726109828558</v>
      </c>
      <c r="D9" s="5">
        <v>44.961021943095034</v>
      </c>
      <c r="E9" s="5">
        <v>79.940889314457976</v>
      </c>
      <c r="G9" s="6">
        <v>87</v>
      </c>
      <c r="H9" s="2">
        <v>0.17256618000000001</v>
      </c>
      <c r="I9" s="2">
        <v>7.1981400000000001E-2</v>
      </c>
      <c r="J9" s="2">
        <v>0.27221608000000003</v>
      </c>
      <c r="K9" s="2">
        <v>0.21580357999999999</v>
      </c>
      <c r="L9" s="2"/>
      <c r="M9" s="2"/>
      <c r="N9" s="6">
        <v>87</v>
      </c>
      <c r="O9" s="5">
        <f t="shared" si="1"/>
        <v>121.71283177626154</v>
      </c>
      <c r="P9" s="5">
        <f t="shared" si="0"/>
        <v>0.56942757073538042</v>
      </c>
      <c r="Q9" s="5">
        <f t="shared" si="0"/>
        <v>2.8350850738291005</v>
      </c>
      <c r="R9" s="5">
        <f t="shared" si="0"/>
        <v>0.69905223858418564</v>
      </c>
      <c r="S9" s="11"/>
      <c r="T9" s="6">
        <v>87</v>
      </c>
      <c r="U9" s="5">
        <v>144.63749999999999</v>
      </c>
      <c r="V9" s="5">
        <v>0.611927</v>
      </c>
      <c r="W9" s="5">
        <v>3.7221000000000002</v>
      </c>
      <c r="X9" s="5">
        <v>0.867425</v>
      </c>
      <c r="Y9" s="11"/>
      <c r="Z9" s="2">
        <f t="shared" si="2"/>
        <v>1.634181855025191</v>
      </c>
      <c r="AA9" s="2">
        <f t="shared" si="3"/>
        <v>1.7561495989886158</v>
      </c>
    </row>
    <row r="10" spans="1:27">
      <c r="A10" s="6">
        <v>88</v>
      </c>
      <c r="B10" s="5">
        <v>118.82492370266715</v>
      </c>
      <c r="C10" s="5">
        <v>85.101358664799591</v>
      </c>
      <c r="D10" s="5">
        <v>44.961021943095034</v>
      </c>
      <c r="E10" s="5">
        <v>77.988660775258666</v>
      </c>
      <c r="G10" s="6">
        <v>88</v>
      </c>
      <c r="H10" s="2">
        <v>-1.9898779999999998E-2</v>
      </c>
      <c r="I10" s="2">
        <v>-6.6441399999999998E-2</v>
      </c>
      <c r="J10" s="2">
        <v>-0.12319488000000001</v>
      </c>
      <c r="K10" s="2">
        <v>5.3286020000000003E-2</v>
      </c>
      <c r="L10" s="2"/>
      <c r="M10" s="2"/>
      <c r="N10" s="6">
        <v>88</v>
      </c>
      <c r="O10" s="5">
        <f t="shared" si="1"/>
        <v>130.72726951613723</v>
      </c>
      <c r="P10" s="5">
        <f t="shared" si="0"/>
        <v>0.6007901438401464</v>
      </c>
      <c r="Q10" s="5">
        <f t="shared" si="0"/>
        <v>4.210085284688363</v>
      </c>
      <c r="R10" s="5">
        <f t="shared" si="0"/>
        <v>0.80232919899016786</v>
      </c>
      <c r="S10" s="11"/>
      <c r="T10" s="6">
        <v>88</v>
      </c>
      <c r="U10" s="5">
        <v>128.151667</v>
      </c>
      <c r="V10" s="5">
        <v>0.56216999999999995</v>
      </c>
      <c r="W10" s="5">
        <v>3.7221000000000002</v>
      </c>
      <c r="X10" s="5">
        <v>0.84624169999999999</v>
      </c>
      <c r="Y10" s="11"/>
      <c r="Z10" s="2">
        <f t="shared" si="2"/>
        <v>1.7788213529715213</v>
      </c>
      <c r="AA10" s="2">
        <f t="shared" si="3"/>
        <v>1.664474709268986</v>
      </c>
    </row>
    <row r="11" spans="1:27">
      <c r="A11" s="6">
        <v>89</v>
      </c>
      <c r="B11" s="5">
        <v>127.9497230483323</v>
      </c>
      <c r="C11" s="5">
        <v>92.556999583696012</v>
      </c>
      <c r="D11" s="5">
        <v>45.480536096860014</v>
      </c>
      <c r="E11" s="5">
        <v>83.700970340517728</v>
      </c>
      <c r="G11" s="6">
        <v>89</v>
      </c>
      <c r="H11" s="2">
        <v>-2.7195959999999998E-2</v>
      </c>
      <c r="I11" s="2">
        <v>-8.6010079199999992E-2</v>
      </c>
      <c r="J11" s="2">
        <v>-0.25978156000000002</v>
      </c>
      <c r="K11" s="2">
        <v>5.1083857199999992E-2</v>
      </c>
      <c r="L11" s="2"/>
      <c r="M11" s="2"/>
      <c r="N11" s="6">
        <v>89</v>
      </c>
      <c r="O11" s="5">
        <f t="shared" si="1"/>
        <v>141.76797808403103</v>
      </c>
      <c r="P11" s="5">
        <f t="shared" si="0"/>
        <v>0.66606691647706207</v>
      </c>
      <c r="Q11" s="5">
        <f t="shared" si="0"/>
        <v>4.8820153008399902</v>
      </c>
      <c r="R11" s="5">
        <f t="shared" si="0"/>
        <v>0.86299447420970432</v>
      </c>
      <c r="S11" s="11"/>
      <c r="T11" s="6">
        <v>89</v>
      </c>
      <c r="U11" s="5">
        <v>137.964417</v>
      </c>
      <c r="V11" s="5">
        <v>0.61117299999999997</v>
      </c>
      <c r="W11" s="5">
        <v>3.7651080000000001</v>
      </c>
      <c r="X11" s="5">
        <v>0.90822499999999995</v>
      </c>
      <c r="Y11" s="11"/>
      <c r="Z11" s="2">
        <f t="shared" si="2"/>
        <v>1.6361979341364885</v>
      </c>
      <c r="AA11" s="2">
        <f t="shared" si="3"/>
        <v>1.501350653008207</v>
      </c>
    </row>
    <row r="12" spans="1:27">
      <c r="A12" s="6">
        <v>90</v>
      </c>
      <c r="B12" s="5">
        <v>134.27542340267095</v>
      </c>
      <c r="C12" s="5">
        <v>85.232562540211177</v>
      </c>
      <c r="D12" s="5">
        <v>57.778651795058622</v>
      </c>
      <c r="E12" s="5">
        <v>72.591221132392633</v>
      </c>
      <c r="G12" s="6">
        <v>90</v>
      </c>
      <c r="H12" s="2">
        <v>1.7998999999999988E-3</v>
      </c>
      <c r="I12" s="2">
        <v>-4.8253900000000002E-2</v>
      </c>
      <c r="J12" s="2">
        <v>0.25234563999999998</v>
      </c>
      <c r="K12" s="2">
        <v>-3.4112600000000007E-2</v>
      </c>
      <c r="L12" s="2"/>
      <c r="M12" s="2"/>
      <c r="N12" s="6">
        <v>90</v>
      </c>
      <c r="O12" s="5">
        <f t="shared" si="1"/>
        <v>144.5321223763865</v>
      </c>
      <c r="P12" s="5">
        <f t="shared" si="0"/>
        <v>0.59101882278431017</v>
      </c>
      <c r="Q12" s="5">
        <f t="shared" si="0"/>
        <v>3.7164384772725287</v>
      </c>
      <c r="R12" s="5">
        <f t="shared" si="0"/>
        <v>0.81500819486085885</v>
      </c>
      <c r="S12" s="11"/>
      <c r="T12" s="6">
        <v>90</v>
      </c>
      <c r="U12" s="5">
        <v>144.79249999999999</v>
      </c>
      <c r="V12" s="5">
        <v>0.56317700000000004</v>
      </c>
      <c r="W12" s="5">
        <v>4.7832080000000001</v>
      </c>
      <c r="X12" s="5">
        <v>0.78767500000000001</v>
      </c>
      <c r="Y12" s="11"/>
      <c r="Z12" s="2">
        <f t="shared" si="2"/>
        <v>1.7756406955539732</v>
      </c>
      <c r="AA12" s="2">
        <f t="shared" si="3"/>
        <v>1.6919934889534742</v>
      </c>
    </row>
    <row r="13" spans="1:27">
      <c r="A13" s="6">
        <v>91</v>
      </c>
      <c r="B13" s="5">
        <v>124.72450890112366</v>
      </c>
      <c r="C13" s="5">
        <v>85.816644589940566</v>
      </c>
      <c r="D13" s="5">
        <v>64.303780006629225</v>
      </c>
      <c r="E13" s="5">
        <v>74.557282714778495</v>
      </c>
      <c r="G13" s="6">
        <v>91</v>
      </c>
      <c r="H13" s="2">
        <v>-4.9335759999999992E-2</v>
      </c>
      <c r="I13" s="2">
        <v>-7.5552700000000014E-2</v>
      </c>
      <c r="J13" s="2">
        <v>0.14974782000000003</v>
      </c>
      <c r="K13" s="2">
        <v>-0.22086317999999999</v>
      </c>
      <c r="L13" s="2"/>
      <c r="M13" s="2"/>
      <c r="N13" s="6">
        <v>91</v>
      </c>
      <c r="O13" s="5">
        <f t="shared" si="1"/>
        <v>141.51919157134765</v>
      </c>
      <c r="P13" s="5">
        <f t="shared" si="0"/>
        <v>0.61151437242281625</v>
      </c>
      <c r="Q13" s="5">
        <f t="shared" si="0"/>
        <v>4.5830415617419344</v>
      </c>
      <c r="R13" s="5">
        <f t="shared" si="0"/>
        <v>1.0089570778916241</v>
      </c>
      <c r="S13" s="11"/>
      <c r="T13" s="6">
        <v>91</v>
      </c>
      <c r="U13" s="5">
        <v>134.70666700000001</v>
      </c>
      <c r="V13" s="5">
        <v>0.56701500000000005</v>
      </c>
      <c r="W13" s="5">
        <v>5.3233920000000001</v>
      </c>
      <c r="X13" s="5">
        <v>0.80900839999999996</v>
      </c>
      <c r="Y13" s="11"/>
      <c r="Z13" s="2">
        <f t="shared" si="2"/>
        <v>1.7636217736744177</v>
      </c>
      <c r="AA13" s="2">
        <f t="shared" si="3"/>
        <v>1.6352845412905113</v>
      </c>
    </row>
    <row r="14" spans="1:27">
      <c r="A14" s="6">
        <v>92</v>
      </c>
      <c r="B14" s="5">
        <v>117.46960857683102</v>
      </c>
      <c r="C14" s="5">
        <v>86.24683041289785</v>
      </c>
      <c r="D14" s="5">
        <v>66.613388119399346</v>
      </c>
      <c r="E14" s="5">
        <v>71.204995378233733</v>
      </c>
      <c r="G14" s="6">
        <v>92</v>
      </c>
      <c r="H14" s="2">
        <v>-5.5946739999999995E-2</v>
      </c>
      <c r="I14" s="2">
        <v>-0.11796999</v>
      </c>
      <c r="J14" s="2">
        <v>-5.299986000000001E-2</v>
      </c>
      <c r="K14" s="2">
        <v>-0.23566462000000002</v>
      </c>
      <c r="L14" s="2"/>
      <c r="M14" s="2"/>
      <c r="N14" s="6">
        <v>92</v>
      </c>
      <c r="O14" s="5">
        <f t="shared" si="1"/>
        <v>133.93902264063746</v>
      </c>
      <c r="P14" s="5">
        <f t="shared" si="0"/>
        <v>0.64111559814241859</v>
      </c>
      <c r="Q14" s="5">
        <f t="shared" si="0"/>
        <v>5.8147484714731963</v>
      </c>
      <c r="R14" s="5">
        <f t="shared" si="0"/>
        <v>0.97796039227658149</v>
      </c>
      <c r="S14" s="11"/>
      <c r="T14" s="6">
        <v>92</v>
      </c>
      <c r="U14" s="5">
        <v>126.65133299999999</v>
      </c>
      <c r="V14" s="5">
        <v>0.569774</v>
      </c>
      <c r="W14" s="5">
        <v>5.5145920000000004</v>
      </c>
      <c r="X14" s="5">
        <v>0.77263329999999997</v>
      </c>
      <c r="Y14" s="11"/>
      <c r="Z14" s="2">
        <f t="shared" si="2"/>
        <v>1.7550818394661742</v>
      </c>
      <c r="AA14" s="2">
        <f t="shared" si="3"/>
        <v>1.5597811110779716</v>
      </c>
    </row>
    <row r="15" spans="1:27">
      <c r="A15" s="6">
        <v>93</v>
      </c>
      <c r="B15" s="5">
        <v>103.09816784393151</v>
      </c>
      <c r="C15" s="5">
        <v>100.82756689248002</v>
      </c>
      <c r="D15" s="5">
        <v>69.601440066949294</v>
      </c>
      <c r="E15" s="5">
        <v>78.67447927946526</v>
      </c>
      <c r="G15" s="6">
        <v>93</v>
      </c>
      <c r="H15" s="2">
        <v>-8.8018460000000021E-2</v>
      </c>
      <c r="I15" s="2">
        <v>-0.13413426000000001</v>
      </c>
      <c r="J15" s="2">
        <v>-0.33705894000000003</v>
      </c>
      <c r="K15" s="2">
        <v>-7.0925480000000013E-2</v>
      </c>
      <c r="L15" s="2"/>
      <c r="M15" s="2"/>
      <c r="N15" s="6">
        <v>93</v>
      </c>
      <c r="O15" s="5">
        <f t="shared" si="1"/>
        <v>121.42890306469425</v>
      </c>
      <c r="P15" s="5">
        <f t="shared" si="0"/>
        <v>0.76246752826643482</v>
      </c>
      <c r="Q15" s="5">
        <f t="shared" si="0"/>
        <v>8.0714753729596751</v>
      </c>
      <c r="R15" s="5">
        <f t="shared" si="0"/>
        <v>0.91643017615410316</v>
      </c>
      <c r="S15" s="11"/>
      <c r="T15" s="6">
        <v>93</v>
      </c>
      <c r="U15" s="5">
        <v>111.19778599999999</v>
      </c>
      <c r="V15" s="5">
        <v>0.66675700000000004</v>
      </c>
      <c r="W15" s="5">
        <v>5.7619579999999999</v>
      </c>
      <c r="X15" s="5">
        <v>0.85368339999999998</v>
      </c>
      <c r="Y15" s="11"/>
      <c r="Z15" s="2">
        <f t="shared" si="2"/>
        <v>1.4997967775366436</v>
      </c>
      <c r="AA15" s="2">
        <f t="shared" si="3"/>
        <v>1.3115312625491409</v>
      </c>
    </row>
    <row r="16" spans="1:27">
      <c r="A16" s="17">
        <v>94</v>
      </c>
      <c r="B16" s="5">
        <v>94.801209629182452</v>
      </c>
      <c r="C16" s="5">
        <v>98.892374068046763</v>
      </c>
      <c r="D16" s="5">
        <v>104.10990922997682</v>
      </c>
      <c r="E16" s="5">
        <v>77.696056430706221</v>
      </c>
      <c r="G16" s="6">
        <v>94</v>
      </c>
      <c r="H16" s="2">
        <v>-2.5384800000000003E-2</v>
      </c>
      <c r="I16" s="2">
        <v>-1.5711979999999997E-2</v>
      </c>
      <c r="J16" s="2">
        <v>0.17319560000000001</v>
      </c>
      <c r="K16" s="2">
        <v>-5.5141800000000005E-2</v>
      </c>
      <c r="L16" s="2"/>
      <c r="M16" s="2"/>
      <c r="N16" s="17">
        <v>94</v>
      </c>
      <c r="O16" s="5">
        <f>EXP(LN(U16)-H16)</f>
        <v>104.83554188338577</v>
      </c>
      <c r="P16" s="5">
        <f t="shared" si="0"/>
        <v>0.66377471059217186</v>
      </c>
      <c r="Q16" s="5">
        <f t="shared" si="0"/>
        <v>7.248131056880597</v>
      </c>
      <c r="R16" s="5">
        <f t="shared" si="0"/>
        <v>0.89086052449686426</v>
      </c>
      <c r="S16" s="11"/>
      <c r="T16" s="17">
        <v>94</v>
      </c>
      <c r="U16" s="5">
        <v>102.20780600000001</v>
      </c>
      <c r="V16" s="5">
        <v>0.65342699999999998</v>
      </c>
      <c r="W16" s="5">
        <v>8.6187430000000003</v>
      </c>
      <c r="X16" s="5">
        <v>0.84306669999999995</v>
      </c>
      <c r="Y16" s="11"/>
      <c r="Z16" s="2">
        <f t="shared" si="2"/>
        <v>1.5303928365372108</v>
      </c>
      <c r="AA16" s="2">
        <f t="shared" si="3"/>
        <v>1.5065352506543557</v>
      </c>
    </row>
    <row r="17" spans="1:27">
      <c r="A17" s="17">
        <v>95</v>
      </c>
      <c r="B17" s="5">
        <v>87.231095370970564</v>
      </c>
      <c r="C17" s="5">
        <v>95.931574764409802</v>
      </c>
      <c r="D17" s="5">
        <v>100.88075091828186</v>
      </c>
      <c r="E17" s="5">
        <v>70.497335226890485</v>
      </c>
      <c r="G17" s="6">
        <v>95</v>
      </c>
      <c r="H17" s="2">
        <v>-0.10569496</v>
      </c>
      <c r="I17" s="2">
        <v>-7.1743120000000007E-2</v>
      </c>
      <c r="J17" s="2">
        <v>-7.3962039999999993E-2</v>
      </c>
      <c r="K17" s="2">
        <v>-6.6001119999999996E-2</v>
      </c>
      <c r="L17" s="2"/>
      <c r="M17" s="2"/>
      <c r="N17" s="17">
        <v>95</v>
      </c>
      <c r="O17" s="5">
        <f t="shared" si="1"/>
        <v>104.5456021722602</v>
      </c>
      <c r="P17" s="5">
        <f t="shared" si="0"/>
        <v>0.6807997962465635</v>
      </c>
      <c r="Q17" s="5">
        <f t="shared" si="0"/>
        <v>8.9925212985493079</v>
      </c>
      <c r="R17" s="5">
        <f t="shared" si="0"/>
        <v>0.8171458563418722</v>
      </c>
      <c r="S17" s="11"/>
      <c r="T17" s="17">
        <v>95</v>
      </c>
      <c r="U17" s="5">
        <v>94.059578999999999</v>
      </c>
      <c r="V17" s="5">
        <v>0.63366800000000001</v>
      </c>
      <c r="W17" s="5">
        <v>8.3514169999999996</v>
      </c>
      <c r="X17" s="5">
        <v>0.76495460000000004</v>
      </c>
      <c r="Y17" s="11"/>
      <c r="Z17" s="2">
        <f t="shared" si="2"/>
        <v>1.5781134600453235</v>
      </c>
      <c r="AA17" s="2">
        <f t="shared" si="3"/>
        <v>1.4688606041207342</v>
      </c>
    </row>
    <row r="18" spans="1:27">
      <c r="A18" s="17">
        <v>96</v>
      </c>
      <c r="B18" s="5">
        <v>100.91093126794992</v>
      </c>
      <c r="C18" s="5">
        <v>97.008924043446996</v>
      </c>
      <c r="D18" s="5">
        <v>100.43088702983052</v>
      </c>
      <c r="E18" s="5">
        <v>72.601819399990603</v>
      </c>
      <c r="G18" s="6">
        <v>96</v>
      </c>
      <c r="H18" s="2">
        <v>-0.14661116000000002</v>
      </c>
      <c r="I18" s="2">
        <v>-8.1677057999999997E-2</v>
      </c>
      <c r="J18" s="2">
        <v>-9.908945999999999E-2</v>
      </c>
      <c r="K18" s="2">
        <v>-5.5948114000000007E-2</v>
      </c>
      <c r="L18" s="2"/>
      <c r="M18" s="2"/>
      <c r="N18" s="17">
        <v>96</v>
      </c>
      <c r="O18" s="5">
        <f t="shared" si="1"/>
        <v>125.95566564630556</v>
      </c>
      <c r="P18" s="5">
        <f t="shared" si="0"/>
        <v>0.6955069402827716</v>
      </c>
      <c r="Q18" s="5">
        <f t="shared" si="0"/>
        <v>9.180221652029978</v>
      </c>
      <c r="R18" s="5">
        <f t="shared" si="0"/>
        <v>0.83312165079942502</v>
      </c>
      <c r="S18" s="11"/>
      <c r="T18" s="17">
        <v>96</v>
      </c>
      <c r="U18" s="5">
        <v>108.77905699999999</v>
      </c>
      <c r="V18" s="5">
        <v>0.64095800000000003</v>
      </c>
      <c r="W18" s="5">
        <v>8.3141750000000005</v>
      </c>
      <c r="X18" s="5">
        <v>0.78778999999999999</v>
      </c>
      <c r="Y18" s="11"/>
      <c r="Z18" s="2">
        <f t="shared" si="2"/>
        <v>1.5601646285716069</v>
      </c>
      <c r="AA18" s="2">
        <f t="shared" si="3"/>
        <v>1.4378001743497066</v>
      </c>
    </row>
    <row r="19" spans="1:27">
      <c r="A19" s="17">
        <v>97</v>
      </c>
      <c r="B19" s="5">
        <v>112.20562583287199</v>
      </c>
      <c r="C19" s="5">
        <v>92.419483026151454</v>
      </c>
      <c r="D19" s="5">
        <v>100.13665512512888</v>
      </c>
      <c r="E19" s="5">
        <v>81.319161759975955</v>
      </c>
      <c r="G19" s="6">
        <v>97</v>
      </c>
      <c r="H19" s="2">
        <v>-0.10186653999999999</v>
      </c>
      <c r="I19" s="2">
        <v>-5.2895199999999996E-2</v>
      </c>
      <c r="J19" s="2">
        <v>7.1088940000000003E-2</v>
      </c>
      <c r="K19" s="2">
        <v>-3.3510180000000007E-2</v>
      </c>
      <c r="L19" s="2"/>
      <c r="M19" s="2"/>
      <c r="N19" s="17">
        <v>97</v>
      </c>
      <c r="O19" s="5">
        <f t="shared" si="1"/>
        <v>133.96540170066746</v>
      </c>
      <c r="P19" s="5">
        <f t="shared" si="0"/>
        <v>0.64401609028311446</v>
      </c>
      <c r="Q19" s="5">
        <f t="shared" si="0"/>
        <v>7.7209618953219481</v>
      </c>
      <c r="R19" s="5">
        <f t="shared" si="0"/>
        <v>0.91245013331724867</v>
      </c>
      <c r="S19" s="11"/>
      <c r="T19" s="17">
        <v>97</v>
      </c>
      <c r="U19" s="5">
        <v>120.990863</v>
      </c>
      <c r="V19" s="5">
        <v>0.61083600000000005</v>
      </c>
      <c r="W19" s="5">
        <v>8.2898169999999993</v>
      </c>
      <c r="X19" s="5">
        <v>0.88238039999999995</v>
      </c>
      <c r="Y19" s="11"/>
      <c r="Z19" s="2">
        <f t="shared" si="2"/>
        <v>1.6371006293014818</v>
      </c>
      <c r="AA19" s="2">
        <f t="shared" si="3"/>
        <v>1.5527562355785121</v>
      </c>
    </row>
    <row r="20" spans="1:27">
      <c r="A20" s="17">
        <v>98</v>
      </c>
      <c r="B20" s="5">
        <v>121.38439667379795</v>
      </c>
      <c r="C20" s="5">
        <v>91.369882299511772</v>
      </c>
      <c r="D20" s="5">
        <v>100.00548408263134</v>
      </c>
      <c r="E20" s="5">
        <v>82.401318608806889</v>
      </c>
      <c r="G20" s="6">
        <v>98</v>
      </c>
      <c r="H20" s="2">
        <v>-0.10652066199999999</v>
      </c>
      <c r="I20" s="2">
        <v>-4.3707228000000001E-2</v>
      </c>
      <c r="J20" s="2">
        <v>7.4300480000000016E-2</v>
      </c>
      <c r="K20" s="2">
        <v>-6.6891080000000006E-2</v>
      </c>
      <c r="L20" s="2"/>
      <c r="M20" s="2"/>
      <c r="N20" s="17">
        <v>98</v>
      </c>
      <c r="O20" s="5">
        <f t="shared" si="1"/>
        <v>145.61917603946</v>
      </c>
      <c r="P20" s="5">
        <f t="shared" ref="P20:P30" si="4">EXP(LN(V20)-I20)</f>
        <v>0.6308007176331365</v>
      </c>
      <c r="Q20" s="5">
        <f t="shared" ref="Q20:Q30" si="5">EXP(LN(W20)-J20)</f>
        <v>7.6861240755206337</v>
      </c>
      <c r="R20" s="5">
        <f t="shared" ref="R20:R30" si="6">EXP(LN(X20)-K20)</f>
        <v>0.95597722933259022</v>
      </c>
      <c r="S20" s="11"/>
      <c r="T20" s="17">
        <v>98</v>
      </c>
      <c r="U20" s="5">
        <v>130.90530100000001</v>
      </c>
      <c r="V20" s="5">
        <v>0.60382400000000003</v>
      </c>
      <c r="W20" s="5">
        <v>8.2789579999999994</v>
      </c>
      <c r="X20" s="5">
        <v>0.89412270000000005</v>
      </c>
      <c r="Y20" s="11"/>
      <c r="Z20" s="2">
        <f t="shared" si="2"/>
        <v>1.6561117146718247</v>
      </c>
      <c r="AA20" s="2">
        <f t="shared" si="3"/>
        <v>1.5852867190008237</v>
      </c>
    </row>
    <row r="21" spans="1:27">
      <c r="A21" s="17">
        <v>99</v>
      </c>
      <c r="B21" s="5">
        <v>105.61349917976311</v>
      </c>
      <c r="C21" s="5">
        <v>93.568724217537749</v>
      </c>
      <c r="D21" s="5">
        <v>99.996931812800966</v>
      </c>
      <c r="E21" s="5">
        <v>86.496452345120133</v>
      </c>
      <c r="G21" s="6">
        <v>99</v>
      </c>
      <c r="H21" s="2">
        <v>-0.14290207999999999</v>
      </c>
      <c r="I21" s="2">
        <v>-5.5767069999999995E-2</v>
      </c>
      <c r="J21" s="2">
        <v>1.7716860000000001E-2</v>
      </c>
      <c r="K21" s="2">
        <v>-3.8089620000000005E-2</v>
      </c>
      <c r="L21" s="2"/>
      <c r="M21" s="2"/>
      <c r="N21" s="17">
        <v>99</v>
      </c>
      <c r="O21" s="5">
        <f t="shared" si="1"/>
        <v>131.4048077522871</v>
      </c>
      <c r="P21" s="5">
        <f t="shared" si="4"/>
        <v>0.65350341333738704</v>
      </c>
      <c r="Q21" s="5">
        <f t="shared" si="5"/>
        <v>8.1328769829405214</v>
      </c>
      <c r="R21" s="5">
        <f t="shared" si="6"/>
        <v>0.97499719542065333</v>
      </c>
      <c r="S21" s="11"/>
      <c r="T21" s="17">
        <v>99</v>
      </c>
      <c r="U21" s="5">
        <v>113.90680500000001</v>
      </c>
      <c r="V21" s="5">
        <v>0.61805699999999997</v>
      </c>
      <c r="W21" s="5">
        <v>8.2782499999999999</v>
      </c>
      <c r="X21" s="5">
        <v>0.93855829999999996</v>
      </c>
      <c r="Y21" s="11"/>
      <c r="Z21" s="2">
        <f t="shared" si="2"/>
        <v>1.6179737467579851</v>
      </c>
      <c r="AA21" s="2">
        <f t="shared" si="3"/>
        <v>1.5302138896154864</v>
      </c>
    </row>
    <row r="22" spans="1:27">
      <c r="A22" s="17">
        <v>0</v>
      </c>
      <c r="B22" s="5">
        <v>100</v>
      </c>
      <c r="C22" s="5">
        <v>100</v>
      </c>
      <c r="D22" s="5">
        <v>100</v>
      </c>
      <c r="E22" s="5">
        <v>100</v>
      </c>
      <c r="G22" s="6">
        <v>0</v>
      </c>
      <c r="H22" s="2">
        <v>-2.0900260000000004E-2</v>
      </c>
      <c r="I22" s="2">
        <v>3.6829399999999991E-2</v>
      </c>
      <c r="J22" s="2">
        <v>8.7813379999999996E-2</v>
      </c>
      <c r="K22" s="2">
        <v>3.6442879999999997E-2</v>
      </c>
      <c r="L22" s="2"/>
      <c r="M22" s="2"/>
      <c r="N22" s="17">
        <v>0</v>
      </c>
      <c r="O22" s="5">
        <f t="shared" si="1"/>
        <v>110.04152687404117</v>
      </c>
      <c r="P22" s="5">
        <f t="shared" si="4"/>
        <v>0.63703210021900403</v>
      </c>
      <c r="Q22" s="5">
        <f t="shared" si="5"/>
        <v>7.5825450035155857</v>
      </c>
      <c r="R22" s="5">
        <f t="shared" si="6"/>
        <v>1.046251317167775</v>
      </c>
      <c r="S22" s="11"/>
      <c r="T22" s="17">
        <v>0</v>
      </c>
      <c r="U22" s="5">
        <v>107.76549799999999</v>
      </c>
      <c r="V22" s="5">
        <v>0.66093100000000005</v>
      </c>
      <c r="W22" s="5">
        <v>8.2785039999999999</v>
      </c>
      <c r="X22" s="5">
        <v>1.085083</v>
      </c>
      <c r="Y22" s="11"/>
      <c r="Z22" s="2">
        <f t="shared" si="2"/>
        <v>1.5130172438575282</v>
      </c>
      <c r="AA22" s="2">
        <f t="shared" si="3"/>
        <v>1.569779607112753</v>
      </c>
    </row>
    <row r="23" spans="1:27">
      <c r="A23" s="17">
        <v>1</v>
      </c>
      <c r="B23" s="5">
        <v>112.65742845299333</v>
      </c>
      <c r="C23" s="5">
        <v>105.10414411686786</v>
      </c>
      <c r="D23" s="5">
        <v>99.982653870795986</v>
      </c>
      <c r="E23" s="5">
        <v>102.90687440499944</v>
      </c>
      <c r="G23" s="6">
        <v>1</v>
      </c>
      <c r="H23" s="2">
        <v>2.3033019999999994E-2</v>
      </c>
      <c r="I23" s="2">
        <v>4.5114439999999999E-2</v>
      </c>
      <c r="J23" s="2">
        <v>5.1568900000000008E-2</v>
      </c>
      <c r="K23" s="2">
        <v>0.11815245999999999</v>
      </c>
      <c r="L23" s="2"/>
      <c r="M23" s="2"/>
      <c r="N23" s="17">
        <v>1</v>
      </c>
      <c r="O23" s="5">
        <f t="shared" si="1"/>
        <v>118.7617599947735</v>
      </c>
      <c r="P23" s="5">
        <f t="shared" si="4"/>
        <v>0.66401243681121358</v>
      </c>
      <c r="Q23" s="5">
        <f t="shared" si="5"/>
        <v>7.8610477525357227</v>
      </c>
      <c r="R23" s="5">
        <f t="shared" si="6"/>
        <v>0.99218894909178701</v>
      </c>
      <c r="S23" s="11"/>
      <c r="T23" s="17">
        <v>1</v>
      </c>
      <c r="U23" s="5">
        <v>121.528948</v>
      </c>
      <c r="V23" s="5">
        <v>0.69465500000000002</v>
      </c>
      <c r="W23" s="5">
        <v>8.2770679999999999</v>
      </c>
      <c r="X23" s="5">
        <v>1.116625</v>
      </c>
      <c r="Y23" s="11"/>
      <c r="Z23" s="2">
        <f t="shared" si="2"/>
        <v>1.4395635243394203</v>
      </c>
      <c r="AA23" s="2">
        <f t="shared" si="3"/>
        <v>1.505995888875665</v>
      </c>
    </row>
    <row r="24" spans="1:27">
      <c r="A24" s="17">
        <v>2</v>
      </c>
      <c r="B24" s="5">
        <v>116.15454023612067</v>
      </c>
      <c r="C24" s="5">
        <v>100.9045150058661</v>
      </c>
      <c r="D24" s="5">
        <v>99.981325128308214</v>
      </c>
      <c r="E24" s="5">
        <v>97.786713090150698</v>
      </c>
      <c r="G24" s="6">
        <v>2</v>
      </c>
      <c r="H24" s="5">
        <v>9.7141119999999997E-2</v>
      </c>
      <c r="I24" s="5">
        <v>6.528726E-2</v>
      </c>
      <c r="J24" s="5">
        <v>0.16419931999999998</v>
      </c>
      <c r="K24" s="5">
        <v>0.15157466</v>
      </c>
      <c r="L24" s="2"/>
      <c r="M24" s="2"/>
      <c r="N24" s="17">
        <v>2</v>
      </c>
      <c r="O24" s="5">
        <f t="shared" si="1"/>
        <v>113.78059189046007</v>
      </c>
      <c r="P24" s="5">
        <f t="shared" si="4"/>
        <v>0.62505338548990208</v>
      </c>
      <c r="Q24" s="5">
        <f t="shared" si="5"/>
        <v>7.0236019840623642</v>
      </c>
      <c r="R24" s="5">
        <f t="shared" si="6"/>
        <v>0.9118318741805701</v>
      </c>
      <c r="S24" s="11"/>
      <c r="T24" s="17">
        <v>2</v>
      </c>
      <c r="U24" s="5">
        <v>125.388019</v>
      </c>
      <c r="V24" s="5">
        <v>0.66722300000000001</v>
      </c>
      <c r="W24" s="5">
        <v>8.2769580000000005</v>
      </c>
      <c r="X24" s="5">
        <v>1.061067</v>
      </c>
      <c r="Y24" s="11"/>
      <c r="Z24" s="2">
        <f t="shared" si="2"/>
        <v>1.4987492937143954</v>
      </c>
      <c r="AA24" s="2">
        <f t="shared" si="3"/>
        <v>1.5998633448184967</v>
      </c>
    </row>
    <row r="25" spans="1:27">
      <c r="A25" s="17">
        <v>3</v>
      </c>
      <c r="B25" s="5">
        <v>107.51298051554834</v>
      </c>
      <c r="C25" s="5">
        <v>92.689444801877144</v>
      </c>
      <c r="D25" s="5">
        <v>99.982279407003972</v>
      </c>
      <c r="E25" s="5">
        <v>81.575179041603278</v>
      </c>
      <c r="G25" s="6">
        <v>3</v>
      </c>
      <c r="H25" s="5">
        <v>0.15863795999999999</v>
      </c>
      <c r="I25" s="5">
        <v>9.2388999999999999E-2</v>
      </c>
      <c r="J25" s="5">
        <v>0.23038863999999998</v>
      </c>
      <c r="K25" s="5">
        <v>0.15053664</v>
      </c>
      <c r="L25" s="2"/>
      <c r="M25" s="2"/>
      <c r="N25" s="17">
        <v>3</v>
      </c>
      <c r="O25" s="5">
        <f t="shared" si="1"/>
        <v>98.926631589858715</v>
      </c>
      <c r="P25" s="5">
        <f t="shared" si="4"/>
        <v>0.55842159689505222</v>
      </c>
      <c r="Q25" s="5">
        <f t="shared" si="5"/>
        <v>6.5738286763632932</v>
      </c>
      <c r="R25" s="5">
        <f t="shared" si="6"/>
        <v>0.76145415885748491</v>
      </c>
      <c r="S25" s="11"/>
      <c r="T25" s="17">
        <v>3</v>
      </c>
      <c r="U25" s="5">
        <v>115.933464</v>
      </c>
      <c r="V25" s="5">
        <v>0.61247200000000002</v>
      </c>
      <c r="W25" s="5">
        <v>8.277037</v>
      </c>
      <c r="X25" s="5">
        <v>0.88515840000000001</v>
      </c>
      <c r="Y25" s="11"/>
      <c r="Z25" s="2">
        <f t="shared" si="2"/>
        <v>1.6327277002050706</v>
      </c>
      <c r="AA25" s="2">
        <f t="shared" si="3"/>
        <v>1.790761685365003</v>
      </c>
    </row>
    <row r="26" spans="1:27">
      <c r="A26" s="17">
        <v>4</v>
      </c>
      <c r="B26" s="5">
        <v>100.28951719622718</v>
      </c>
      <c r="C26" s="5">
        <v>82.618673125685959</v>
      </c>
      <c r="D26" s="5">
        <v>99.979428650393857</v>
      </c>
      <c r="E26" s="5">
        <v>74.174814276880213</v>
      </c>
      <c r="G26" s="6">
        <v>4</v>
      </c>
      <c r="H26" s="5">
        <v>0.20946003999999996</v>
      </c>
      <c r="I26" s="5">
        <v>0.10281380000000002</v>
      </c>
      <c r="J26" s="5">
        <v>0.20586697999999998</v>
      </c>
      <c r="K26" s="5">
        <v>0.20848254000000002</v>
      </c>
      <c r="L26" s="2"/>
      <c r="M26" s="2"/>
      <c r="N26" s="17">
        <v>4</v>
      </c>
      <c r="O26" s="5">
        <f t="shared" si="1"/>
        <v>87.746558805083865</v>
      </c>
      <c r="P26" s="5">
        <f t="shared" si="4"/>
        <v>0.4928154640730108</v>
      </c>
      <c r="Q26" s="5">
        <f t="shared" si="5"/>
        <v>6.736830493204585</v>
      </c>
      <c r="R26" s="5">
        <f t="shared" si="6"/>
        <v>0.65339620892714434</v>
      </c>
      <c r="S26" s="11"/>
      <c r="T26" s="17">
        <v>4</v>
      </c>
      <c r="U26" s="5">
        <v>108.19256900000001</v>
      </c>
      <c r="V26" s="5">
        <v>0.54618</v>
      </c>
      <c r="W26" s="5">
        <v>8.2768010000000007</v>
      </c>
      <c r="X26" s="5">
        <v>0.80485830000000003</v>
      </c>
      <c r="Y26" s="11"/>
      <c r="Z26" s="2">
        <f t="shared" si="2"/>
        <v>1.8308982386758943</v>
      </c>
      <c r="AA26" s="2">
        <f t="shared" si="3"/>
        <v>2.0291571042337453</v>
      </c>
    </row>
    <row r="27" spans="1:27">
      <c r="A27" s="17">
        <v>5</v>
      </c>
      <c r="B27" s="5">
        <v>102.09802596010375</v>
      </c>
      <c r="C27" s="5">
        <v>83.278461946031868</v>
      </c>
      <c r="D27" s="5">
        <v>98.983065056198555</v>
      </c>
      <c r="E27" s="5">
        <v>74.153313617483647</v>
      </c>
      <c r="G27" s="6">
        <v>5</v>
      </c>
      <c r="H27" s="5">
        <v>0.24986972000000002</v>
      </c>
      <c r="I27" s="5">
        <v>0.16770488</v>
      </c>
      <c r="J27" s="5">
        <v>0.30295923999999996</v>
      </c>
      <c r="K27" s="5">
        <v>0.20687935999999998</v>
      </c>
      <c r="L27" s="2"/>
      <c r="M27" s="2"/>
      <c r="N27" s="17">
        <v>5</v>
      </c>
      <c r="O27" s="5">
        <f t="shared" si="1"/>
        <v>85.849213521345106</v>
      </c>
      <c r="P27" s="5">
        <f t="shared" si="4"/>
        <v>0.46508015257224494</v>
      </c>
      <c r="Q27" s="5">
        <f t="shared" si="5"/>
        <v>6.0525618289657057</v>
      </c>
      <c r="R27" s="5">
        <f t="shared" si="6"/>
        <v>0.65425486041678571</v>
      </c>
      <c r="S27" s="11"/>
      <c r="T27" s="17">
        <v>5</v>
      </c>
      <c r="U27" s="5">
        <v>110.21821199999999</v>
      </c>
      <c r="V27" s="5">
        <v>0.54999799999999999</v>
      </c>
      <c r="W27" s="5">
        <v>8.1943169999999999</v>
      </c>
      <c r="X27" s="5">
        <v>0.80462500000000003</v>
      </c>
      <c r="Y27" s="11"/>
      <c r="Z27" s="2">
        <f t="shared" si="2"/>
        <v>1.8181884297761084</v>
      </c>
      <c r="AA27" s="2">
        <f t="shared" si="3"/>
        <v>2.1501670077066151</v>
      </c>
    </row>
    <row r="28" spans="1:27">
      <c r="A28" s="17">
        <v>6</v>
      </c>
      <c r="B28" s="5">
        <v>107.90070357686348</v>
      </c>
      <c r="C28" s="5">
        <v>82.260394353404223</v>
      </c>
      <c r="D28" s="5">
        <v>96.31496222022723</v>
      </c>
      <c r="E28" s="5">
        <v>73.422954741710996</v>
      </c>
      <c r="G28" s="6">
        <v>6</v>
      </c>
      <c r="H28" s="5">
        <v>0.26540049999999998</v>
      </c>
      <c r="I28" s="5">
        <v>0.15613967999999998</v>
      </c>
      <c r="J28" s="5">
        <v>0.36664258000000005</v>
      </c>
      <c r="K28" s="5">
        <v>0.20515398000000001</v>
      </c>
      <c r="L28" s="2"/>
      <c r="M28" s="2"/>
      <c r="N28" s="17">
        <v>6</v>
      </c>
      <c r="O28" s="5">
        <f t="shared" si="1"/>
        <v>89.189796477021517</v>
      </c>
      <c r="P28" s="5">
        <f t="shared" si="4"/>
        <v>0.4649203530866286</v>
      </c>
      <c r="Q28" s="5">
        <f t="shared" si="5"/>
        <v>5.5260495182505203</v>
      </c>
      <c r="R28" s="5">
        <f t="shared" si="6"/>
        <v>0.64892958711374682</v>
      </c>
      <c r="S28" s="11"/>
      <c r="T28" s="17">
        <v>6</v>
      </c>
      <c r="U28" s="5">
        <v>116.299312</v>
      </c>
      <c r="V28" s="5">
        <v>0.54348700000000005</v>
      </c>
      <c r="W28" s="5">
        <v>7.9734379999999998</v>
      </c>
      <c r="X28" s="5">
        <v>0.79669999999999996</v>
      </c>
      <c r="Y28" s="11"/>
      <c r="Z28" s="2">
        <f t="shared" si="2"/>
        <v>1.8399704132757544</v>
      </c>
      <c r="AA28" s="2">
        <f t="shared" si="3"/>
        <v>2.1509060495221428</v>
      </c>
    </row>
    <row r="29" spans="1:27">
      <c r="A29" s="17">
        <v>7</v>
      </c>
      <c r="B29" s="5">
        <v>109.20288181819025</v>
      </c>
      <c r="C29" s="5">
        <v>75.652529992809292</v>
      </c>
      <c r="D29" s="5">
        <v>91.895021129421451</v>
      </c>
      <c r="E29" s="5">
        <v>67.321264824902798</v>
      </c>
      <c r="G29" s="6">
        <v>7</v>
      </c>
      <c r="H29" s="5">
        <v>0.17161608</v>
      </c>
      <c r="I29" s="5">
        <v>6.984048000000001E-2</v>
      </c>
      <c r="J29" s="5">
        <v>0.29326661999999998</v>
      </c>
      <c r="K29" s="5">
        <v>8.1305560000000013E-2</v>
      </c>
      <c r="L29" s="2"/>
      <c r="M29" s="2"/>
      <c r="N29" s="17">
        <v>7</v>
      </c>
      <c r="O29" s="5">
        <f t="shared" si="1"/>
        <v>99.184090432429173</v>
      </c>
      <c r="P29" s="5">
        <f t="shared" si="4"/>
        <v>0.46605866391060657</v>
      </c>
      <c r="Q29" s="5">
        <f t="shared" si="5"/>
        <v>5.6738743380015402</v>
      </c>
      <c r="R29" s="5">
        <f t="shared" si="6"/>
        <v>0.67344893467467226</v>
      </c>
      <c r="S29" s="11"/>
      <c r="T29" s="17">
        <v>7</v>
      </c>
      <c r="U29" s="5">
        <v>117.753529</v>
      </c>
      <c r="V29" s="5">
        <v>0.49977199999999999</v>
      </c>
      <c r="W29" s="5">
        <v>7.607532</v>
      </c>
      <c r="X29" s="5">
        <v>0.73049160000000002</v>
      </c>
      <c r="Y29" s="11"/>
      <c r="Z29" s="2">
        <f t="shared" si="2"/>
        <v>2.0009124160617242</v>
      </c>
      <c r="AA29" s="2">
        <f t="shared" si="3"/>
        <v>2.1456526343898354</v>
      </c>
    </row>
    <row r="30" spans="1:27">
      <c r="A30" s="17">
        <v>8</v>
      </c>
      <c r="B30" s="5">
        <v>95.876559215169138</v>
      </c>
      <c r="C30" s="5">
        <v>82.669144306096953</v>
      </c>
      <c r="D30" s="5">
        <v>83.936119376157819</v>
      </c>
      <c r="E30" s="5">
        <v>63.03434852449076</v>
      </c>
      <c r="G30" s="6">
        <v>8</v>
      </c>
      <c r="H30" s="5">
        <v>0.15605994000000001</v>
      </c>
      <c r="I30" s="5">
        <v>5.7560800000000009E-2</v>
      </c>
      <c r="J30" s="5">
        <v>0.31533660000000002</v>
      </c>
      <c r="K30" s="5">
        <v>0.12384572000000001</v>
      </c>
      <c r="L30" s="2"/>
      <c r="M30" s="2"/>
      <c r="N30" s="17">
        <v>8</v>
      </c>
      <c r="O30" s="5">
        <f t="shared" si="1"/>
        <v>88.424864658560764</v>
      </c>
      <c r="P30" s="5">
        <f t="shared" si="4"/>
        <v>0.51353898410650323</v>
      </c>
      <c r="Q30" s="5">
        <f t="shared" si="5"/>
        <v>5.0693444815720818</v>
      </c>
      <c r="R30" s="5">
        <f t="shared" si="6"/>
        <v>0.60315438035456592</v>
      </c>
      <c r="S30" s="11"/>
      <c r="T30" s="17">
        <v>8</v>
      </c>
      <c r="U30" s="5">
        <v>103.359494</v>
      </c>
      <c r="V30" s="5">
        <v>0.54396599999999995</v>
      </c>
      <c r="W30" s="5">
        <v>6.9486549999999996</v>
      </c>
      <c r="X30" s="5">
        <v>0.68267500000000003</v>
      </c>
      <c r="Y30" s="11"/>
      <c r="Z30" s="2">
        <f t="shared" si="2"/>
        <v>1.838350191004585</v>
      </c>
      <c r="AA30" s="2">
        <f t="shared" si="3"/>
        <v>1.9472718351458382</v>
      </c>
    </row>
    <row r="31" spans="1:27">
      <c r="A31" s="17">
        <v>9</v>
      </c>
      <c r="B31" s="5">
        <v>86.773135178194039</v>
      </c>
      <c r="C31" s="5">
        <v>97.087128637929084</v>
      </c>
      <c r="D31" s="5">
        <v>82.5199456326892</v>
      </c>
      <c r="E31" s="5">
        <v>66.336704196821799</v>
      </c>
      <c r="G31" s="6">
        <v>9</v>
      </c>
      <c r="H31" s="5">
        <v>9.4464440000000011E-2</v>
      </c>
      <c r="I31" s="5">
        <v>1.4164772000000003E-2</v>
      </c>
      <c r="J31" s="5">
        <v>0.21638552</v>
      </c>
      <c r="K31" s="5">
        <v>0.17577214000000002</v>
      </c>
      <c r="N31" s="17">
        <v>9</v>
      </c>
      <c r="O31" s="5">
        <f t="shared" ref="O31:R32" si="7">EXP(LN(U31)-H31)</f>
        <v>85.135689474916688</v>
      </c>
      <c r="P31" s="5">
        <f t="shared" si="7"/>
        <v>0.63289045829717716</v>
      </c>
      <c r="Q31" s="5">
        <f t="shared" si="7"/>
        <v>5.5021914192113917</v>
      </c>
      <c r="R31" s="5">
        <f t="shared" si="7"/>
        <v>0.60381085364662779</v>
      </c>
      <c r="S31" s="11"/>
      <c r="T31" s="17">
        <v>9</v>
      </c>
      <c r="U31" s="5">
        <v>93.570088999999996</v>
      </c>
      <c r="V31" s="5">
        <v>0.64191900000000002</v>
      </c>
      <c r="W31" s="5">
        <v>6.8314159999999999</v>
      </c>
      <c r="X31" s="5">
        <v>0.71984300000000001</v>
      </c>
      <c r="Y31" s="11"/>
      <c r="Z31" s="2">
        <f t="shared" si="2"/>
        <v>1.5578289472659324</v>
      </c>
      <c r="AA31" s="2">
        <f t="shared" si="3"/>
        <v>1.580052261635527</v>
      </c>
    </row>
    <row r="32" spans="1:27" s="21" customFormat="1">
      <c r="A32" s="22">
        <v>10</v>
      </c>
      <c r="B32" s="23">
        <v>81.384424494156335</v>
      </c>
      <c r="C32" s="23">
        <v>98.015622752904648</v>
      </c>
      <c r="D32" s="23">
        <v>81.781297683736099</v>
      </c>
      <c r="E32" s="23">
        <v>69.583773775830977</v>
      </c>
      <c r="G32" s="18">
        <v>10</v>
      </c>
      <c r="H32" s="23">
        <v>0.19302007999999998</v>
      </c>
      <c r="I32" s="23">
        <v>4.8352439999999976E-2</v>
      </c>
      <c r="J32" s="23">
        <v>0.20992585999999996</v>
      </c>
      <c r="K32" s="23">
        <v>0.1689213</v>
      </c>
      <c r="N32" s="22">
        <v>10</v>
      </c>
      <c r="O32" s="23">
        <f t="shared" si="7"/>
        <v>72.371471395948078</v>
      </c>
      <c r="P32" s="23">
        <f t="shared" si="7"/>
        <v>0.61663080752365396</v>
      </c>
      <c r="Q32" s="23">
        <f t="shared" si="7"/>
        <v>5.4882802783967213</v>
      </c>
      <c r="R32" s="23">
        <f t="shared" si="7"/>
        <v>0.63769240937494331</v>
      </c>
      <c r="T32" s="22">
        <v>10</v>
      </c>
      <c r="U32" s="23">
        <v>87.779875000000004</v>
      </c>
      <c r="V32" s="23">
        <v>0.64717899999999995</v>
      </c>
      <c r="W32" s="23">
        <v>6.7702689999999999</v>
      </c>
      <c r="X32" s="23">
        <v>0.75504499999999997</v>
      </c>
      <c r="Z32" s="19">
        <f t="shared" si="2"/>
        <v>1.5451675656966621</v>
      </c>
      <c r="AA32" s="19">
        <f t="shared" si="3"/>
        <v>1.6217159243404167</v>
      </c>
    </row>
    <row r="33" spans="1:27" s="21" customFormat="1">
      <c r="A33" s="22">
        <v>11</v>
      </c>
      <c r="B33" s="23">
        <v>74.042752472070674</v>
      </c>
      <c r="C33" s="23">
        <v>94.489649169284334</v>
      </c>
      <c r="D33" s="23">
        <v>78.051082659379034</v>
      </c>
      <c r="E33" s="23">
        <v>66.235329463276074</v>
      </c>
      <c r="G33" s="18">
        <v>11</v>
      </c>
      <c r="H33" s="23">
        <v>0.13235726</v>
      </c>
      <c r="I33" s="23">
        <v>6.4309839999999993E-2</v>
      </c>
      <c r="J33" s="23">
        <v>0.14359065200000001</v>
      </c>
      <c r="K33" s="23">
        <v>0.23066598000000002</v>
      </c>
      <c r="N33" s="22">
        <v>11</v>
      </c>
      <c r="O33" s="23">
        <f t="shared" ref="O33:R37" si="8">EXP(LN(U33)-H33)</f>
        <v>69.91318167562838</v>
      </c>
      <c r="P33" s="23">
        <f t="shared" si="8"/>
        <v>0.58526601149519553</v>
      </c>
      <c r="Q33" s="23">
        <f t="shared" si="8"/>
        <v>5.5971906443734296</v>
      </c>
      <c r="R33" s="23">
        <f t="shared" si="8"/>
        <v>0.57117120433639879</v>
      </c>
      <c r="T33" s="22">
        <v>11</v>
      </c>
      <c r="U33" s="23">
        <v>79.807019999999994</v>
      </c>
      <c r="V33" s="23">
        <v>0.62414099999999995</v>
      </c>
      <c r="W33" s="23">
        <v>6.4614609999999999</v>
      </c>
      <c r="X33" s="23">
        <v>0.71935499999999997</v>
      </c>
      <c r="Z33" s="19">
        <f t="shared" si="2"/>
        <v>1.6022020665202255</v>
      </c>
      <c r="AA33" s="19">
        <f t="shared" si="3"/>
        <v>1.7086247626874349</v>
      </c>
    </row>
    <row r="34" spans="1:27" s="21" customFormat="1">
      <c r="A34" s="22">
        <v>12</v>
      </c>
      <c r="B34" s="23"/>
      <c r="C34" s="23"/>
      <c r="D34" s="23"/>
      <c r="E34" s="23"/>
      <c r="G34" s="18">
        <v>12</v>
      </c>
      <c r="H34" s="23">
        <v>0.10306796</v>
      </c>
      <c r="I34" s="23">
        <v>-5.5177740000000005E-3</v>
      </c>
      <c r="J34" s="23">
        <v>0.1047493</v>
      </c>
      <c r="K34" s="23">
        <v>0.25809063999999998</v>
      </c>
      <c r="N34" s="22">
        <v>12</v>
      </c>
      <c r="O34" s="23">
        <f t="shared" si="8"/>
        <v>71.976230011054525</v>
      </c>
      <c r="P34" s="23">
        <f t="shared" si="8"/>
        <v>0.63654966484709963</v>
      </c>
      <c r="Q34" s="23">
        <f t="shared" si="8"/>
        <v>5.6845731384921745</v>
      </c>
      <c r="R34" s="23">
        <f t="shared" si="8"/>
        <v>0.60125173365039208</v>
      </c>
      <c r="T34" s="22">
        <v>12</v>
      </c>
      <c r="U34" s="23">
        <v>79.790454999999994</v>
      </c>
      <c r="V34" s="23">
        <v>0.63304700000000003</v>
      </c>
      <c r="W34" s="23">
        <v>6.3123329999999997</v>
      </c>
      <c r="X34" s="23">
        <v>0.77829400000000004</v>
      </c>
      <c r="Z34" s="19">
        <f t="shared" si="2"/>
        <v>1.5796615417180715</v>
      </c>
      <c r="AA34" s="19">
        <f t="shared" si="3"/>
        <v>1.5709693292198996</v>
      </c>
    </row>
    <row r="35" spans="1:27" s="21" customFormat="1">
      <c r="A35" s="22">
        <v>13</v>
      </c>
      <c r="B35" s="23"/>
      <c r="C35" s="23"/>
      <c r="D35" s="23"/>
      <c r="E35" s="23"/>
      <c r="G35" s="18">
        <v>13</v>
      </c>
      <c r="H35" s="23">
        <v>0.14187359999999999</v>
      </c>
      <c r="I35" s="23">
        <v>-2.5036899999999994E-2</v>
      </c>
      <c r="J35" s="23">
        <v>6.925887E-2</v>
      </c>
      <c r="K35" s="23">
        <v>0.26037008</v>
      </c>
      <c r="N35" s="22">
        <v>13</v>
      </c>
      <c r="O35" s="23">
        <f t="shared" si="8"/>
        <v>84.686771152913167</v>
      </c>
      <c r="P35" s="23">
        <f t="shared" si="8"/>
        <v>0.65587829677240783</v>
      </c>
      <c r="Q35" s="23">
        <f t="shared" si="8"/>
        <v>5.7811694796393374</v>
      </c>
      <c r="R35" s="23">
        <f t="shared" si="8"/>
        <v>0.58050956657386144</v>
      </c>
      <c r="T35" s="22">
        <v>13</v>
      </c>
      <c r="U35" s="23">
        <v>97.595658</v>
      </c>
      <c r="V35" s="23">
        <v>0.63966100000000004</v>
      </c>
      <c r="W35" s="23">
        <v>6.1957579999999997</v>
      </c>
      <c r="X35" s="23">
        <v>0.75315900000000002</v>
      </c>
      <c r="Z35" s="19">
        <f t="shared" si="2"/>
        <v>1.5633280753399066</v>
      </c>
      <c r="AA35" s="19">
        <f t="shared" si="3"/>
        <v>1.5246731061555521</v>
      </c>
    </row>
    <row r="36" spans="1:27" s="28" customFormat="1">
      <c r="A36" s="31">
        <v>14</v>
      </c>
      <c r="B36" s="29"/>
      <c r="C36" s="29"/>
      <c r="D36" s="29"/>
      <c r="E36" s="29"/>
      <c r="G36" s="25">
        <v>14</v>
      </c>
      <c r="H36" s="29">
        <v>8.3357636000000013E-2</v>
      </c>
      <c r="I36" s="29">
        <v>-6.1876920000000002E-2</v>
      </c>
      <c r="J36" s="29">
        <v>6.5154492000000008E-2</v>
      </c>
      <c r="K36" s="29">
        <v>0.25825396</v>
      </c>
      <c r="N36" s="31">
        <v>14</v>
      </c>
      <c r="O36" s="29">
        <f t="shared" si="8"/>
        <v>97.471535171163623</v>
      </c>
      <c r="P36" s="29">
        <f t="shared" si="8"/>
        <v>0.64652225690500564</v>
      </c>
      <c r="Q36" s="29">
        <f t="shared" si="8"/>
        <v>5.7559228020868733</v>
      </c>
      <c r="R36" s="29">
        <f t="shared" si="8"/>
        <v>0.58218110740147822</v>
      </c>
      <c r="T36" s="31">
        <v>14</v>
      </c>
      <c r="U36" s="29">
        <v>105.94478100000001</v>
      </c>
      <c r="V36" s="29">
        <v>0.60772999999999999</v>
      </c>
      <c r="W36" s="29">
        <v>6.1434340000000001</v>
      </c>
      <c r="X36" s="29">
        <v>0.75373100000000004</v>
      </c>
      <c r="Z36" s="26">
        <f t="shared" si="2"/>
        <v>1.6454675596070623</v>
      </c>
      <c r="AA36" s="26">
        <f t="shared" si="3"/>
        <v>1.5467371607392804</v>
      </c>
    </row>
    <row r="37" spans="1:27" s="28" customFormat="1">
      <c r="A37" s="31">
        <v>15</v>
      </c>
      <c r="B37" s="29"/>
      <c r="C37" s="29"/>
      <c r="D37" s="29"/>
      <c r="E37" s="29"/>
      <c r="G37" s="25">
        <v>15</v>
      </c>
      <c r="H37" s="29">
        <v>5.7468439999999996E-2</v>
      </c>
      <c r="I37" s="29">
        <v>-0.10886106</v>
      </c>
      <c r="J37" s="29">
        <v>-1.1002370000000006E-2</v>
      </c>
      <c r="K37" s="29">
        <v>0.23943039799999996</v>
      </c>
      <c r="N37" s="31">
        <v>15</v>
      </c>
      <c r="O37" s="29">
        <f t="shared" si="8"/>
        <v>114.28392139074764</v>
      </c>
      <c r="P37" s="29">
        <f t="shared" si="8"/>
        <v>0.72982253201695313</v>
      </c>
      <c r="Q37" s="29">
        <f t="shared" si="8"/>
        <v>6.2963844497700077</v>
      </c>
      <c r="R37" s="29">
        <f t="shared" si="8"/>
        <v>0.70967420732546949</v>
      </c>
      <c r="T37" s="31">
        <v>15</v>
      </c>
      <c r="U37" s="29">
        <v>121.044026</v>
      </c>
      <c r="V37" s="29">
        <v>0.65454500000000004</v>
      </c>
      <c r="W37" s="29">
        <v>6.2274890000000003</v>
      </c>
      <c r="X37" s="29">
        <v>0.90165899999999999</v>
      </c>
      <c r="Z37" s="26">
        <f t="shared" si="2"/>
        <v>1.5277788387353046</v>
      </c>
      <c r="AA37" s="30">
        <f t="shared" si="3"/>
        <v>1.370196117727934</v>
      </c>
    </row>
    <row r="38" spans="1:27" s="28" customFormat="1">
      <c r="A38" s="31">
        <v>16</v>
      </c>
      <c r="B38" s="29"/>
      <c r="C38" s="29"/>
      <c r="D38" s="29"/>
      <c r="E38" s="29"/>
      <c r="G38" s="25">
        <v>16</v>
      </c>
      <c r="H38" s="29">
        <v>4.9278400000000014E-2</v>
      </c>
      <c r="I38" s="29">
        <v>-0.11530990599999999</v>
      </c>
      <c r="J38" s="29">
        <v>-1.8431019999999999E-2</v>
      </c>
      <c r="K38" s="29">
        <v>0.26078733999999992</v>
      </c>
      <c r="N38" s="31">
        <v>16</v>
      </c>
      <c r="O38" s="29"/>
      <c r="P38" s="29"/>
      <c r="Q38" s="29"/>
      <c r="R38" s="29"/>
      <c r="T38" s="31">
        <v>16</v>
      </c>
      <c r="U38" s="29"/>
      <c r="V38" s="29"/>
      <c r="W38" s="29"/>
      <c r="X38" s="29"/>
    </row>
    <row r="39" spans="1:27">
      <c r="U39" s="5"/>
    </row>
    <row r="40" spans="1:27">
      <c r="K40" s="28" t="s">
        <v>17</v>
      </c>
      <c r="L40" s="28"/>
      <c r="M40" s="28"/>
      <c r="N40" s="24"/>
      <c r="O40" s="24"/>
      <c r="P40" s="24"/>
      <c r="Q40" s="24"/>
      <c r="U40" s="28" t="s">
        <v>24</v>
      </c>
      <c r="V40" s="28"/>
    </row>
    <row r="41" spans="1:27">
      <c r="N41" s="24"/>
      <c r="O41" s="24"/>
      <c r="P41" s="24"/>
      <c r="Q41" s="24"/>
    </row>
    <row r="43" spans="1:27">
      <c r="G43" s="2"/>
      <c r="H43" s="2"/>
      <c r="I43" s="2"/>
      <c r="J43" s="2"/>
    </row>
    <row r="44" spans="1:27">
      <c r="G44" s="2"/>
      <c r="H44" s="2"/>
      <c r="I44" s="2"/>
      <c r="J44" s="2"/>
    </row>
    <row r="45" spans="1:27">
      <c r="G45" s="2"/>
      <c r="H45" s="2"/>
      <c r="I45" s="2"/>
      <c r="J45" s="2"/>
    </row>
    <row r="46" spans="1:27">
      <c r="G46" s="2"/>
      <c r="H46" s="2"/>
      <c r="I46" s="2"/>
      <c r="J46" s="2"/>
    </row>
    <row r="47" spans="1:27">
      <c r="G47" s="2"/>
      <c r="H47" s="2"/>
      <c r="I47" s="2"/>
      <c r="J47" s="2"/>
    </row>
    <row r="48" spans="1:27">
      <c r="G48" s="2"/>
      <c r="H48" s="2"/>
      <c r="I48" s="2"/>
      <c r="J48" s="2"/>
    </row>
    <row r="49" spans="7:10">
      <c r="G49" s="2"/>
      <c r="H49" s="2"/>
      <c r="I49" s="2"/>
      <c r="J49" s="2"/>
    </row>
    <row r="50" spans="7:10">
      <c r="G50" s="2"/>
      <c r="H50" s="2"/>
      <c r="I50" s="2"/>
      <c r="J50" s="2"/>
    </row>
    <row r="51" spans="7:10">
      <c r="G51" s="2"/>
      <c r="H51" s="2"/>
      <c r="I51" s="2"/>
      <c r="J51" s="2"/>
    </row>
    <row r="52" spans="7:10">
      <c r="G52" s="2"/>
      <c r="H52" s="2"/>
      <c r="I52" s="2"/>
      <c r="J52" s="2"/>
    </row>
    <row r="53" spans="7:10">
      <c r="G53" s="2"/>
      <c r="H53" s="2"/>
      <c r="I53" s="2"/>
      <c r="J53" s="2"/>
    </row>
    <row r="54" spans="7:10">
      <c r="G54" s="2"/>
      <c r="H54" s="2"/>
      <c r="I54" s="2"/>
      <c r="J54" s="2"/>
    </row>
    <row r="55" spans="7:10">
      <c r="G55" s="2"/>
      <c r="H55" s="2"/>
      <c r="I55" s="2"/>
      <c r="J55" s="2"/>
    </row>
    <row r="56" spans="7:10">
      <c r="G56" s="2"/>
      <c r="H56" s="2"/>
      <c r="I56" s="2"/>
      <c r="J56" s="2"/>
    </row>
    <row r="57" spans="7:10">
      <c r="G57" s="2"/>
      <c r="H57" s="2"/>
      <c r="I57" s="2"/>
      <c r="J57" s="2"/>
    </row>
    <row r="58" spans="7:10">
      <c r="G58" s="2"/>
      <c r="H58" s="2"/>
      <c r="I58" s="2"/>
      <c r="J58" s="2"/>
    </row>
    <row r="59" spans="7:10">
      <c r="G59" s="2"/>
      <c r="H59" s="2"/>
      <c r="I59" s="2"/>
      <c r="J59" s="2"/>
    </row>
    <row r="60" spans="7:10">
      <c r="G60" s="2"/>
      <c r="H60" s="2"/>
      <c r="I60" s="2"/>
      <c r="J60" s="2"/>
    </row>
    <row r="61" spans="7:10">
      <c r="G61" s="2"/>
      <c r="H61" s="2"/>
      <c r="I61" s="2"/>
      <c r="J61" s="2"/>
    </row>
    <row r="62" spans="7:10">
      <c r="G62" s="2"/>
      <c r="H62" s="2"/>
      <c r="I62" s="2"/>
      <c r="J62" s="2"/>
    </row>
    <row r="63" spans="7:10">
      <c r="G63" s="2"/>
      <c r="H63" s="2"/>
      <c r="I63" s="2"/>
      <c r="J63" s="2"/>
    </row>
    <row r="64" spans="7:10">
      <c r="G64" s="2"/>
      <c r="H64" s="2"/>
      <c r="I64" s="2"/>
      <c r="J64" s="2"/>
    </row>
    <row r="65" spans="7:10">
      <c r="G65" s="2"/>
      <c r="H65" s="2"/>
      <c r="I65" s="2"/>
      <c r="J65" s="2"/>
    </row>
    <row r="66" spans="7:10">
      <c r="G66" s="2"/>
      <c r="H66" s="2"/>
      <c r="I66" s="2"/>
      <c r="J66" s="2"/>
    </row>
    <row r="67" spans="7:10">
      <c r="G67" s="2"/>
      <c r="H67" s="2"/>
      <c r="I67" s="2"/>
      <c r="J67" s="2"/>
    </row>
    <row r="68" spans="7:10">
      <c r="G68" s="2"/>
      <c r="H68" s="2"/>
      <c r="I68" s="2"/>
      <c r="J68" s="2"/>
    </row>
    <row r="69" spans="7:10">
      <c r="G69" s="2"/>
      <c r="H69" s="2"/>
      <c r="I69" s="2"/>
      <c r="J69" s="2"/>
    </row>
    <row r="70" spans="7:10">
      <c r="G70" s="2"/>
      <c r="H70" s="2"/>
      <c r="I70" s="2"/>
      <c r="J70" s="2"/>
    </row>
    <row r="71" spans="7:10">
      <c r="G71" s="2"/>
      <c r="H71" s="2"/>
      <c r="I71" s="2"/>
      <c r="J71" s="2"/>
    </row>
    <row r="72" spans="7:10">
      <c r="G72" s="2"/>
      <c r="H72" s="2"/>
      <c r="I72" s="2"/>
      <c r="J72" s="2"/>
    </row>
  </sheetData>
  <autoFilter ref="N1:N72"/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Z76"/>
  <sheetViews>
    <sheetView zoomScale="80" zoomScaleNormal="80" workbookViewId="0">
      <pane xSplit="1" ySplit="2" topLeftCell="G9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2.75"/>
  <cols>
    <col min="1" max="1" width="12.140625" bestFit="1" customWidth="1"/>
    <col min="5" max="5" width="14.140625" bestFit="1" customWidth="1"/>
    <col min="6" max="6" width="12.28515625" bestFit="1" customWidth="1"/>
  </cols>
  <sheetData>
    <row r="1" spans="1:25">
      <c r="A1" s="4" t="s">
        <v>0</v>
      </c>
      <c r="B1" s="3"/>
      <c r="C1" s="3"/>
      <c r="D1" s="3"/>
      <c r="E1" s="3"/>
    </row>
    <row r="2" spans="1:25">
      <c r="A2" s="3"/>
      <c r="B2" s="3"/>
      <c r="C2" s="3"/>
      <c r="D2" s="3"/>
      <c r="E2" s="3"/>
      <c r="O2" s="4" t="s">
        <v>1</v>
      </c>
      <c r="P2" s="4" t="s">
        <v>2</v>
      </c>
      <c r="Q2" s="4" t="s">
        <v>3</v>
      </c>
      <c r="R2" s="4" t="s">
        <v>4</v>
      </c>
      <c r="S2" s="1" t="s">
        <v>11</v>
      </c>
      <c r="U2" s="4" t="s">
        <v>1</v>
      </c>
      <c r="V2" s="4" t="s">
        <v>2</v>
      </c>
      <c r="W2" s="4" t="s">
        <v>3</v>
      </c>
      <c r="X2" s="4" t="s">
        <v>4</v>
      </c>
      <c r="Y2" s="1" t="s">
        <v>11</v>
      </c>
    </row>
    <row r="3" spans="1:25">
      <c r="A3" s="3"/>
      <c r="B3" s="4" t="s">
        <v>1</v>
      </c>
      <c r="C3" s="4" t="s">
        <v>2</v>
      </c>
      <c r="D3" s="4" t="s">
        <v>3</v>
      </c>
      <c r="E3" s="4" t="s">
        <v>4</v>
      </c>
      <c r="F3" s="1" t="s">
        <v>11</v>
      </c>
      <c r="G3" t="s">
        <v>5</v>
      </c>
      <c r="H3" t="s">
        <v>14</v>
      </c>
      <c r="I3" t="s">
        <v>15</v>
      </c>
      <c r="J3" t="s">
        <v>12</v>
      </c>
      <c r="K3" t="s">
        <v>13</v>
      </c>
      <c r="L3" t="s">
        <v>16</v>
      </c>
      <c r="N3" s="3"/>
      <c r="O3" s="4" t="s">
        <v>27</v>
      </c>
      <c r="P3" s="4" t="s">
        <v>27</v>
      </c>
      <c r="Q3" s="4" t="s">
        <v>27</v>
      </c>
      <c r="R3" s="4" t="s">
        <v>27</v>
      </c>
      <c r="S3" s="4" t="s">
        <v>27</v>
      </c>
      <c r="T3" s="3"/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</row>
    <row r="4" spans="1:25" ht="12.75" customHeight="1">
      <c r="A4" s="6">
        <v>82</v>
      </c>
      <c r="B4" s="5">
        <v>165.75319328618176</v>
      </c>
      <c r="C4" s="5">
        <v>94.675922477617718</v>
      </c>
      <c r="D4" s="15">
        <v>38.5</v>
      </c>
      <c r="E4" s="5">
        <v>86.70067965890857</v>
      </c>
      <c r="F4" s="2">
        <v>93.297075858172036</v>
      </c>
      <c r="G4" s="6">
        <v>82</v>
      </c>
      <c r="H4" s="2">
        <v>4.9397060000000007E-2</v>
      </c>
      <c r="I4" s="2">
        <v>2.3222599999999999E-2</v>
      </c>
      <c r="J4" s="2">
        <v>0.33747820000000001</v>
      </c>
      <c r="K4" s="2">
        <v>8.0278606000000002E-2</v>
      </c>
      <c r="L4" s="2">
        <v>0.13797182</v>
      </c>
      <c r="M4" s="2"/>
      <c r="N4" s="6">
        <v>82</v>
      </c>
      <c r="O4" s="5">
        <f>EXP(LN(U4)-H4)</f>
        <v>155.22983107937617</v>
      </c>
      <c r="P4" s="5">
        <f t="shared" ref="P4:S19" si="0">EXP(LN(V4)-I4)</f>
        <v>86.549350629206799</v>
      </c>
      <c r="Q4" s="5">
        <f t="shared" si="0"/>
        <v>27.472349916900605</v>
      </c>
      <c r="R4" s="5">
        <f t="shared" si="0"/>
        <v>86.137112657275196</v>
      </c>
      <c r="S4" s="5">
        <f t="shared" si="0"/>
        <v>79.975136143339853</v>
      </c>
      <c r="T4" s="6">
        <v>82</v>
      </c>
      <c r="U4" s="5">
        <v>163.0902714102329</v>
      </c>
      <c r="V4" s="5">
        <v>88.582770848689222</v>
      </c>
      <c r="W4" s="5">
        <f t="shared" ref="W4:W15" si="1">D4</f>
        <v>38.5</v>
      </c>
      <c r="X4" s="5">
        <v>93.337220876104681</v>
      </c>
      <c r="Y4" s="5">
        <v>91.806913767120122</v>
      </c>
    </row>
    <row r="5" spans="1:25" ht="12.75" customHeight="1">
      <c r="A5" s="6">
        <v>83</v>
      </c>
      <c r="B5" s="5">
        <v>154.42368214004719</v>
      </c>
      <c r="C5" s="5">
        <v>102.54196952218074</v>
      </c>
      <c r="D5" s="15">
        <v>41.099999999999994</v>
      </c>
      <c r="E5" s="5">
        <v>88.217112564316565</v>
      </c>
      <c r="F5" s="2">
        <v>90.661377113990781</v>
      </c>
      <c r="G5" s="6">
        <v>83</v>
      </c>
      <c r="H5" s="2">
        <v>5.2484879999999998E-2</v>
      </c>
      <c r="I5" s="2">
        <v>-2.5518800000000015E-2</v>
      </c>
      <c r="J5" s="2">
        <v>0.25369756000000004</v>
      </c>
      <c r="K5" s="2">
        <v>0.15246691999999998</v>
      </c>
      <c r="L5" s="2">
        <v>7.3827879999999999E-2</v>
      </c>
      <c r="M5" s="2"/>
      <c r="N5" s="6">
        <v>83</v>
      </c>
      <c r="O5" s="5">
        <f t="shared" ref="O5:O33" si="2">EXP(LN(U5)-H5)</f>
        <v>144.98353773724244</v>
      </c>
      <c r="P5" s="5">
        <f t="shared" si="0"/>
        <v>99.432285334332278</v>
      </c>
      <c r="Q5" s="5">
        <f t="shared" si="0"/>
        <v>31.890576591726806</v>
      </c>
      <c r="R5" s="5">
        <f t="shared" si="0"/>
        <v>79.711795759873141</v>
      </c>
      <c r="S5" s="5">
        <f t="shared" si="0"/>
        <v>83.244371153312315</v>
      </c>
      <c r="T5" s="6">
        <v>83</v>
      </c>
      <c r="U5" s="5">
        <v>152.79621158430515</v>
      </c>
      <c r="V5" s="5">
        <v>96.926994690984841</v>
      </c>
      <c r="W5" s="5">
        <f t="shared" si="1"/>
        <v>41.099999999999994</v>
      </c>
      <c r="X5" s="5">
        <v>92.840642032101613</v>
      </c>
      <c r="Y5" s="5">
        <v>89.622678194143802</v>
      </c>
    </row>
    <row r="6" spans="1:25" ht="12.75" customHeight="1">
      <c r="A6" s="6">
        <v>84</v>
      </c>
      <c r="B6" s="5">
        <v>150.10994053650981</v>
      </c>
      <c r="C6" s="5">
        <v>107.21244275002321</v>
      </c>
      <c r="D6" s="15">
        <v>47.3</v>
      </c>
      <c r="E6" s="5">
        <v>92.704789259105766</v>
      </c>
      <c r="F6" s="2">
        <v>86.375109530099508</v>
      </c>
      <c r="G6" s="6">
        <v>84</v>
      </c>
      <c r="H6" s="2">
        <v>5.4829059999999999E-2</v>
      </c>
      <c r="I6" s="2">
        <v>-4.5724059999999997E-2</v>
      </c>
      <c r="J6" s="2">
        <v>5.7429939999999978E-2</v>
      </c>
      <c r="K6" s="2">
        <v>0.12235612</v>
      </c>
      <c r="L6" s="2">
        <v>-3.9029559999999998E-2</v>
      </c>
      <c r="M6" s="2"/>
      <c r="N6" s="6">
        <v>84</v>
      </c>
      <c r="O6" s="5">
        <f t="shared" si="2"/>
        <v>140.93183127983522</v>
      </c>
      <c r="P6" s="5">
        <f t="shared" si="0"/>
        <v>107.59055832440434</v>
      </c>
      <c r="Q6" s="5">
        <f t="shared" si="0"/>
        <v>44.660094191874521</v>
      </c>
      <c r="R6" s="5">
        <f t="shared" si="0"/>
        <v>84.977526197280469</v>
      </c>
      <c r="S6" s="5">
        <f t="shared" si="0"/>
        <v>88.991045482795016</v>
      </c>
      <c r="T6" s="6">
        <v>84</v>
      </c>
      <c r="U6" s="5">
        <v>148.87475282227268</v>
      </c>
      <c r="V6" s="5">
        <v>102.78185564788751</v>
      </c>
      <c r="W6" s="5">
        <f t="shared" si="1"/>
        <v>47.3</v>
      </c>
      <c r="X6" s="5">
        <v>96.037903709680748</v>
      </c>
      <c r="Y6" s="5">
        <v>85.584671180482502</v>
      </c>
    </row>
    <row r="7" spans="1:25" ht="12.75" customHeight="1">
      <c r="A7" s="6">
        <v>85</v>
      </c>
      <c r="B7" s="5">
        <v>148.30647751100364</v>
      </c>
      <c r="C7" s="5">
        <v>105.43560307572355</v>
      </c>
      <c r="D7" s="15">
        <v>55.7</v>
      </c>
      <c r="E7" s="5">
        <v>93.609732360097325</v>
      </c>
      <c r="F7" s="2">
        <v>83.689192442692971</v>
      </c>
      <c r="G7" s="6">
        <v>85</v>
      </c>
      <c r="H7" s="2">
        <v>0.14090979999999997</v>
      </c>
      <c r="I7" s="2">
        <v>-6.1139999999999993E-2</v>
      </c>
      <c r="J7" s="2">
        <v>-0.48730043999999995</v>
      </c>
      <c r="K7" s="2">
        <v>0.19126503999999997</v>
      </c>
      <c r="L7" s="2">
        <v>-7.4313560000000001E-2</v>
      </c>
      <c r="M7" s="2"/>
      <c r="N7" s="6">
        <v>85</v>
      </c>
      <c r="O7" s="5">
        <f t="shared" si="2"/>
        <v>128.05111746489601</v>
      </c>
      <c r="P7" s="5">
        <f t="shared" si="0"/>
        <v>109.49280429947029</v>
      </c>
      <c r="Q7" s="5">
        <f t="shared" si="0"/>
        <v>90.674900417530097</v>
      </c>
      <c r="R7" s="5">
        <f t="shared" si="0"/>
        <v>78.916539327721054</v>
      </c>
      <c r="S7" s="5">
        <f t="shared" si="0"/>
        <v>89.501105349930427</v>
      </c>
      <c r="T7" s="6">
        <v>85</v>
      </c>
      <c r="U7" s="5">
        <v>147.4279142534476</v>
      </c>
      <c r="V7" s="5">
        <v>102.99895401018998</v>
      </c>
      <c r="W7" s="5">
        <f t="shared" si="1"/>
        <v>55.7</v>
      </c>
      <c r="X7" s="5">
        <v>95.550592328039585</v>
      </c>
      <c r="Y7" s="5">
        <v>83.091084980201529</v>
      </c>
    </row>
    <row r="8" spans="1:25" ht="12.75" customHeight="1">
      <c r="A8" s="6">
        <v>86</v>
      </c>
      <c r="B8" s="5">
        <v>116.12383149923085</v>
      </c>
      <c r="C8" s="5">
        <v>113.51742368764177</v>
      </c>
      <c r="D8" s="15">
        <v>78.7</v>
      </c>
      <c r="E8" s="5">
        <v>82.393051105895239</v>
      </c>
      <c r="F8" s="2">
        <v>96.770648654192726</v>
      </c>
      <c r="G8" s="6">
        <v>86</v>
      </c>
      <c r="H8" s="2">
        <v>0.10964526000000001</v>
      </c>
      <c r="I8" s="2">
        <v>-0.11579313999999999</v>
      </c>
      <c r="J8" s="2">
        <v>-0.15217472000000001</v>
      </c>
      <c r="K8" s="2">
        <v>0.20954644</v>
      </c>
      <c r="L8" s="2">
        <v>-7.8181639999999997E-2</v>
      </c>
      <c r="M8" s="2"/>
      <c r="N8" s="6">
        <v>86</v>
      </c>
      <c r="O8" s="5">
        <f t="shared" si="2"/>
        <v>103.26866996412772</v>
      </c>
      <c r="P8" s="5">
        <f t="shared" si="0"/>
        <v>124.11011650938289</v>
      </c>
      <c r="Q8" s="5">
        <f t="shared" si="0"/>
        <v>91.635419749146379</v>
      </c>
      <c r="R8" s="5">
        <f t="shared" si="0"/>
        <v>68.72504502660945</v>
      </c>
      <c r="S8" s="5">
        <f t="shared" si="0"/>
        <v>103.68061014755472</v>
      </c>
      <c r="T8" s="6">
        <v>86</v>
      </c>
      <c r="U8" s="5">
        <v>115.23566569484937</v>
      </c>
      <c r="V8" s="5">
        <v>110.53984762015125</v>
      </c>
      <c r="W8" s="5">
        <f t="shared" si="1"/>
        <v>78.7</v>
      </c>
      <c r="X8" s="5">
        <v>84.746134044145833</v>
      </c>
      <c r="Y8" s="5">
        <v>95.883458255618038</v>
      </c>
    </row>
    <row r="9" spans="1:25" ht="12.75" customHeight="1">
      <c r="A9" s="6">
        <v>87</v>
      </c>
      <c r="B9" s="5">
        <v>110.92131847016771</v>
      </c>
      <c r="C9" s="5">
        <v>113.90601476808374</v>
      </c>
      <c r="D9" s="15">
        <v>96.399999999999991</v>
      </c>
      <c r="E9" s="5">
        <v>77.707490082971802</v>
      </c>
      <c r="F9" s="2">
        <v>106.45208084845747</v>
      </c>
      <c r="G9" s="6">
        <v>87</v>
      </c>
      <c r="H9" s="2">
        <v>6.9406339999999997E-2</v>
      </c>
      <c r="I9" s="2">
        <v>-7.7253780000000008E-2</v>
      </c>
      <c r="J9" s="2">
        <v>0.13021359999999998</v>
      </c>
      <c r="K9" s="2">
        <v>0.10953356</v>
      </c>
      <c r="L9" s="2">
        <v>-9.3041659999999998E-2</v>
      </c>
      <c r="M9" s="2"/>
      <c r="N9" s="6">
        <v>87</v>
      </c>
      <c r="O9" s="5">
        <f t="shared" si="2"/>
        <v>102.76266994913458</v>
      </c>
      <c r="P9" s="5">
        <f t="shared" si="0"/>
        <v>121.08772871000369</v>
      </c>
      <c r="Q9" s="5">
        <f t="shared" si="0"/>
        <v>84.630320573502601</v>
      </c>
      <c r="R9" s="5">
        <f t="shared" si="0"/>
        <v>71.41155451038793</v>
      </c>
      <c r="S9" s="5">
        <f t="shared" si="0"/>
        <v>115.80981154381662</v>
      </c>
      <c r="T9" s="6">
        <v>87</v>
      </c>
      <c r="U9" s="5">
        <v>110.14839413854762</v>
      </c>
      <c r="V9" s="5">
        <v>112.08545075345886</v>
      </c>
      <c r="W9" s="5">
        <f t="shared" si="1"/>
        <v>96.399999999999991</v>
      </c>
      <c r="X9" s="5">
        <v>79.677978612012282</v>
      </c>
      <c r="Y9" s="5">
        <v>105.52075146317085</v>
      </c>
    </row>
    <row r="10" spans="1:25" ht="12.75" customHeight="1">
      <c r="A10" s="6">
        <v>88</v>
      </c>
      <c r="B10" s="5">
        <v>105.11946763427973</v>
      </c>
      <c r="C10" s="5">
        <v>106.74336580450117</v>
      </c>
      <c r="D10" s="15">
        <v>96</v>
      </c>
      <c r="E10" s="5">
        <v>81.554715189336761</v>
      </c>
      <c r="F10" s="2">
        <v>114.46868987988978</v>
      </c>
      <c r="G10" s="6">
        <v>88</v>
      </c>
      <c r="H10" s="2">
        <v>1.8709336199999999E-2</v>
      </c>
      <c r="I10" s="2">
        <v>-6.3608719999999994E-2</v>
      </c>
      <c r="J10" s="2">
        <v>-8.2199720000000004E-2</v>
      </c>
      <c r="K10" s="2">
        <v>9.4819179999999989E-2</v>
      </c>
      <c r="L10" s="2">
        <v>5.3331419999999997E-2</v>
      </c>
      <c r="M10" s="2"/>
      <c r="N10" s="6">
        <v>88</v>
      </c>
      <c r="O10" s="5">
        <f t="shared" si="2"/>
        <v>102.76119136682603</v>
      </c>
      <c r="P10" s="5">
        <f t="shared" si="0"/>
        <v>112.91423910247217</v>
      </c>
      <c r="Q10" s="5">
        <f t="shared" si="0"/>
        <v>104.22457139651547</v>
      </c>
      <c r="R10" s="5">
        <f t="shared" si="0"/>
        <v>75.225005932659016</v>
      </c>
      <c r="S10" s="5">
        <f t="shared" si="0"/>
        <v>107.82483809880183</v>
      </c>
      <c r="T10" s="6">
        <v>88</v>
      </c>
      <c r="U10" s="5">
        <v>104.70188296064103</v>
      </c>
      <c r="V10" s="5">
        <v>105.95557098229781</v>
      </c>
      <c r="W10" s="5">
        <f t="shared" si="1"/>
        <v>96</v>
      </c>
      <c r="X10" s="5">
        <v>82.706887489197925</v>
      </c>
      <c r="Y10" s="5">
        <v>113.73139238424213</v>
      </c>
    </row>
    <row r="11" spans="1:25" ht="12.75" customHeight="1">
      <c r="A11" s="6">
        <v>89</v>
      </c>
      <c r="B11" s="5">
        <v>114.57237298153188</v>
      </c>
      <c r="C11" s="5">
        <v>109.25171471301121</v>
      </c>
      <c r="D11" s="15">
        <v>86.7</v>
      </c>
      <c r="E11" s="5">
        <v>83.707410469518294</v>
      </c>
      <c r="F11" s="2">
        <v>111.59548853123813</v>
      </c>
      <c r="G11" s="6">
        <v>89</v>
      </c>
      <c r="H11" s="2">
        <v>4.1453812E-2</v>
      </c>
      <c r="I11" s="2">
        <v>-6.7486439999999995E-2</v>
      </c>
      <c r="J11" s="2">
        <v>-0.18637888</v>
      </c>
      <c r="K11" s="2">
        <v>0.11658385999999998</v>
      </c>
      <c r="L11" s="2">
        <v>9.5994839999999998E-2</v>
      </c>
      <c r="M11" s="2"/>
      <c r="N11" s="6">
        <v>89</v>
      </c>
      <c r="O11" s="5">
        <f t="shared" si="2"/>
        <v>109.46508341923239</v>
      </c>
      <c r="P11" s="5">
        <f t="shared" si="0"/>
        <v>115.89778228920801</v>
      </c>
      <c r="Q11" s="5">
        <f t="shared" si="0"/>
        <v>104.46298141225154</v>
      </c>
      <c r="R11" s="5">
        <f t="shared" si="0"/>
        <v>75.654404284660458</v>
      </c>
      <c r="S11" s="5">
        <f t="shared" si="0"/>
        <v>100.61710356363304</v>
      </c>
      <c r="T11" s="6">
        <v>89</v>
      </c>
      <c r="U11" s="5">
        <v>114.09819502690222</v>
      </c>
      <c r="V11" s="5">
        <v>108.33433886731922</v>
      </c>
      <c r="W11" s="5">
        <f t="shared" si="1"/>
        <v>86.7</v>
      </c>
      <c r="X11" s="5">
        <v>85.009202706786198</v>
      </c>
      <c r="Y11" s="5">
        <v>110.75461724519053</v>
      </c>
    </row>
    <row r="12" spans="1:25" ht="12.75" customHeight="1">
      <c r="A12" s="6">
        <v>90</v>
      </c>
      <c r="B12" s="5">
        <v>128.53260424681977</v>
      </c>
      <c r="C12" s="5">
        <v>108.49080759973371</v>
      </c>
      <c r="D12" s="15">
        <v>102.3</v>
      </c>
      <c r="E12" s="5">
        <v>76.316520276435526</v>
      </c>
      <c r="F12" s="2">
        <v>115.06298019129255</v>
      </c>
      <c r="G12" s="6">
        <v>90</v>
      </c>
      <c r="H12" s="2">
        <v>4.3233339999999995E-2</v>
      </c>
      <c r="I12" s="2">
        <v>-6.6505199999999983E-3</v>
      </c>
      <c r="J12" s="2">
        <v>0.27268838000000006</v>
      </c>
      <c r="K12" s="2">
        <v>1.1844019999999997E-2</v>
      </c>
      <c r="L12" s="2">
        <v>0.15109771999999999</v>
      </c>
      <c r="M12" s="2"/>
      <c r="N12" s="6">
        <v>90</v>
      </c>
      <c r="O12" s="5">
        <f t="shared" si="2"/>
        <v>122.46552109382068</v>
      </c>
      <c r="P12" s="5">
        <f t="shared" si="0"/>
        <v>107.72751465926751</v>
      </c>
      <c r="Q12" s="5">
        <f t="shared" si="0"/>
        <v>77.884058623636477</v>
      </c>
      <c r="R12" s="5">
        <f t="shared" si="0"/>
        <v>77.459417833660027</v>
      </c>
      <c r="S12" s="5">
        <f t="shared" si="0"/>
        <v>98.112955964495271</v>
      </c>
      <c r="T12" s="6">
        <v>90</v>
      </c>
      <c r="U12" s="5">
        <v>127.87623344177435</v>
      </c>
      <c r="V12" s="5">
        <v>107.01344775847321</v>
      </c>
      <c r="W12" s="5">
        <f t="shared" si="1"/>
        <v>102.3</v>
      </c>
      <c r="X12" s="5">
        <v>78.382303275920307</v>
      </c>
      <c r="Y12" s="5">
        <v>114.11619079055953</v>
      </c>
    </row>
    <row r="13" spans="1:25" ht="12.75" customHeight="1">
      <c r="A13" s="6">
        <v>91</v>
      </c>
      <c r="B13" s="5">
        <v>120.59105885244266</v>
      </c>
      <c r="C13" s="5">
        <v>104.76041340432197</v>
      </c>
      <c r="D13" s="15">
        <v>112.00000000000001</v>
      </c>
      <c r="E13" s="5">
        <v>79.947468601684008</v>
      </c>
      <c r="F13" s="2">
        <v>117.88697700985291</v>
      </c>
      <c r="G13" s="6">
        <v>91</v>
      </c>
      <c r="H13" s="2">
        <v>6.1234719999999999E-2</v>
      </c>
      <c r="I13" s="2">
        <v>8.0788579999999999E-2</v>
      </c>
      <c r="J13" s="2">
        <v>0.24886026</v>
      </c>
      <c r="K13" s="2">
        <v>-0.106376</v>
      </c>
      <c r="L13" s="2">
        <v>0.23624445999999999</v>
      </c>
      <c r="M13" s="2"/>
      <c r="N13" s="6">
        <v>91</v>
      </c>
      <c r="O13" s="5">
        <f t="shared" si="2"/>
        <v>112.93562823479128</v>
      </c>
      <c r="P13" s="5">
        <f t="shared" si="0"/>
        <v>95.531772286125218</v>
      </c>
      <c r="Q13" s="5">
        <f t="shared" si="0"/>
        <v>87.325158984231805</v>
      </c>
      <c r="R13" s="5">
        <f t="shared" si="0"/>
        <v>91.017675944923965</v>
      </c>
      <c r="S13" s="5">
        <f t="shared" si="0"/>
        <v>92.425670780972936</v>
      </c>
      <c r="T13" s="6">
        <v>91</v>
      </c>
      <c r="U13" s="5">
        <v>120.06733552159714</v>
      </c>
      <c r="V13" s="5">
        <v>103.56997448564141</v>
      </c>
      <c r="W13" s="5">
        <f t="shared" si="1"/>
        <v>112.00000000000001</v>
      </c>
      <c r="X13" s="5">
        <v>81.832766250022061</v>
      </c>
      <c r="Y13" s="5">
        <v>117.0556218627526</v>
      </c>
    </row>
    <row r="14" spans="1:25" ht="12.75" customHeight="1">
      <c r="A14" s="6">
        <v>92</v>
      </c>
      <c r="B14" s="5">
        <v>116.98990425809332</v>
      </c>
      <c r="C14" s="5">
        <v>107.70573481561823</v>
      </c>
      <c r="D14" s="15">
        <v>123.30000000000001</v>
      </c>
      <c r="E14" s="5">
        <v>77.450940919741981</v>
      </c>
      <c r="F14" s="2">
        <v>120.34767714132128</v>
      </c>
      <c r="G14" s="6">
        <v>92</v>
      </c>
      <c r="H14" s="2">
        <v>6.5274880000000007E-2</v>
      </c>
      <c r="I14" s="2">
        <v>5.3190179999999997E-2</v>
      </c>
      <c r="J14" s="2">
        <v>7.3736239999999995E-2</v>
      </c>
      <c r="K14" s="2">
        <v>-0.1003477</v>
      </c>
      <c r="L14" s="2">
        <v>0.19221318000000001</v>
      </c>
      <c r="M14" s="2"/>
      <c r="N14" s="6">
        <v>92</v>
      </c>
      <c r="O14" s="5">
        <f t="shared" si="2"/>
        <v>109.15525881320146</v>
      </c>
      <c r="P14" s="5">
        <f t="shared" si="0"/>
        <v>100.98369787247626</v>
      </c>
      <c r="Q14" s="5">
        <f t="shared" si="0"/>
        <v>114.53542573079487</v>
      </c>
      <c r="R14" s="5">
        <f t="shared" si="0"/>
        <v>87.661813146864574</v>
      </c>
      <c r="S14" s="5">
        <f t="shared" si="0"/>
        <v>98.605280354079497</v>
      </c>
      <c r="T14" s="6">
        <v>92</v>
      </c>
      <c r="U14" s="5">
        <v>116.51804357972833</v>
      </c>
      <c r="V14" s="5">
        <v>106.50045704158033</v>
      </c>
      <c r="W14" s="5">
        <f t="shared" si="1"/>
        <v>123.30000000000001</v>
      </c>
      <c r="X14" s="5">
        <v>79.292114006542491</v>
      </c>
      <c r="Y14" s="5">
        <v>119.50258386767834</v>
      </c>
    </row>
    <row r="15" spans="1:25" ht="12.75" customHeight="1">
      <c r="A15" s="6">
        <v>93</v>
      </c>
      <c r="B15" s="5">
        <v>99.525880100908935</v>
      </c>
      <c r="C15" s="5">
        <v>118.80549584073279</v>
      </c>
      <c r="D15" s="15">
        <v>133.1</v>
      </c>
      <c r="E15" s="5">
        <v>81.416648326533377</v>
      </c>
      <c r="F15" s="2">
        <v>117.3851608947186</v>
      </c>
      <c r="G15" s="6">
        <v>93</v>
      </c>
      <c r="H15" s="2">
        <v>1.7917835999999999E-2</v>
      </c>
      <c r="I15" s="2">
        <v>-4.1737780000000002E-2</v>
      </c>
      <c r="J15" s="2">
        <v>-0.21038334</v>
      </c>
      <c r="K15" s="2">
        <v>4.5243100000000001E-2</v>
      </c>
      <c r="L15" s="2">
        <v>0.11069336</v>
      </c>
      <c r="M15" s="2"/>
      <c r="N15" s="6">
        <v>93</v>
      </c>
      <c r="O15" s="5">
        <f t="shared" si="2"/>
        <v>97.535292222732835</v>
      </c>
      <c r="P15" s="5">
        <f t="shared" si="0"/>
        <v>122.82665001067787</v>
      </c>
      <c r="Q15" s="5">
        <f t="shared" si="0"/>
        <v>164.26550725196293</v>
      </c>
      <c r="R15" s="5">
        <f t="shared" si="0"/>
        <v>79.015975601285973</v>
      </c>
      <c r="S15" s="5">
        <f t="shared" si="0"/>
        <v>104.47226459381298</v>
      </c>
      <c r="T15" s="6">
        <v>93</v>
      </c>
      <c r="U15" s="5">
        <v>99.298664321902592</v>
      </c>
      <c r="V15" s="5">
        <v>117.805649891942</v>
      </c>
      <c r="W15" s="5">
        <f t="shared" si="1"/>
        <v>133.1</v>
      </c>
      <c r="X15" s="5">
        <v>82.673007222177702</v>
      </c>
      <c r="Y15" s="5">
        <v>116.70098568728061</v>
      </c>
    </row>
    <row r="16" spans="1:25">
      <c r="A16" s="6">
        <v>94</v>
      </c>
      <c r="B16" s="5">
        <v>94.495230644239157</v>
      </c>
      <c r="C16" s="5">
        <v>119.26476383493778</v>
      </c>
      <c r="D16" s="5">
        <v>134.74085350279427</v>
      </c>
      <c r="E16" s="5">
        <v>82.200818726444496</v>
      </c>
      <c r="F16" s="2">
        <v>117.78501047750683</v>
      </c>
      <c r="G16" s="6">
        <v>94</v>
      </c>
      <c r="H16" s="2">
        <v>-8.3633240000000018E-3</v>
      </c>
      <c r="I16" s="2">
        <v>2.0157385999999999E-2</v>
      </c>
      <c r="J16" s="2">
        <v>0.18587764000000001</v>
      </c>
      <c r="K16" s="2">
        <v>-3.4065780000000004E-2</v>
      </c>
      <c r="L16" s="2">
        <v>7.1265040000000002E-2</v>
      </c>
      <c r="M16" s="2"/>
      <c r="N16" s="6">
        <v>94</v>
      </c>
      <c r="O16" s="5">
        <f t="shared" si="2"/>
        <v>95.107067488092682</v>
      </c>
      <c r="P16" s="5">
        <f t="shared" si="0"/>
        <v>116.01172591016082</v>
      </c>
      <c r="Q16" s="5">
        <f t="shared" si="0"/>
        <v>110.91228397987166</v>
      </c>
      <c r="R16" s="5">
        <f t="shared" si="0"/>
        <v>86.270771885603935</v>
      </c>
      <c r="S16" s="5">
        <f t="shared" si="0"/>
        <v>109.06119367290304</v>
      </c>
      <c r="T16" s="17">
        <v>94</v>
      </c>
      <c r="U16" s="5">
        <v>94.314973155696975</v>
      </c>
      <c r="V16" s="5">
        <v>118.37394716840654</v>
      </c>
      <c r="W16" s="5">
        <v>133.56887928667771</v>
      </c>
      <c r="X16" s="5">
        <v>83.381384779816614</v>
      </c>
      <c r="Y16" s="5">
        <v>117.11708659750161</v>
      </c>
    </row>
    <row r="17" spans="1:26">
      <c r="A17" s="6">
        <v>95</v>
      </c>
      <c r="B17" s="5">
        <v>92.082407239075991</v>
      </c>
      <c r="C17" s="5">
        <v>124.46024145933086</v>
      </c>
      <c r="D17" s="5">
        <v>120.93477483425492</v>
      </c>
      <c r="E17" s="5">
        <v>77.811845224130536</v>
      </c>
      <c r="F17" s="2">
        <v>118.3209867696194</v>
      </c>
      <c r="G17" s="6">
        <v>95</v>
      </c>
      <c r="H17" s="2">
        <v>-3.3954100000000001E-2</v>
      </c>
      <c r="I17" s="2">
        <v>-2.7657399999999965E-4</v>
      </c>
      <c r="J17" s="2">
        <v>7.5558102000000005E-3</v>
      </c>
      <c r="K17" s="2">
        <v>1.158385E-2</v>
      </c>
      <c r="L17" s="2">
        <v>8.4772199999999992E-2</v>
      </c>
      <c r="M17" s="2"/>
      <c r="N17" s="6">
        <v>95</v>
      </c>
      <c r="O17" s="5">
        <f t="shared" si="2"/>
        <v>95.032595105854085</v>
      </c>
      <c r="P17" s="5">
        <f t="shared" si="0"/>
        <v>123.39461313800078</v>
      </c>
      <c r="Q17" s="5">
        <f t="shared" si="0"/>
        <v>119.21689532542345</v>
      </c>
      <c r="R17" s="5">
        <f t="shared" si="0"/>
        <v>78.288634953153093</v>
      </c>
      <c r="S17" s="5">
        <f t="shared" si="0"/>
        <v>108.05096752681096</v>
      </c>
      <c r="T17" s="17">
        <v>95</v>
      </c>
      <c r="U17" s="5">
        <v>91.860014718983621</v>
      </c>
      <c r="V17" s="5">
        <v>123.36049011525469</v>
      </c>
      <c r="W17" s="5">
        <v>120.12108720855339</v>
      </c>
      <c r="X17" s="5">
        <v>79.200791700791669</v>
      </c>
      <c r="Y17" s="5">
        <v>117.61013777853377</v>
      </c>
    </row>
    <row r="18" spans="1:26">
      <c r="A18" s="6">
        <v>96</v>
      </c>
      <c r="B18" s="5">
        <v>108.79699560704536</v>
      </c>
      <c r="C18" s="5">
        <v>121.79487179487178</v>
      </c>
      <c r="D18" s="5">
        <v>109.26512013256009</v>
      </c>
      <c r="E18" s="5">
        <v>77.743291302942126</v>
      </c>
      <c r="F18" s="2">
        <v>113.87167130751126</v>
      </c>
      <c r="G18" s="6">
        <v>96</v>
      </c>
      <c r="H18" s="2">
        <v>-4.7162259999999998E-2</v>
      </c>
      <c r="I18" s="2">
        <v>-9.2243760000000337E-4</v>
      </c>
      <c r="J18" s="2">
        <v>7.1412140000000025E-3</v>
      </c>
      <c r="K18" s="2">
        <v>4.1712512E-2</v>
      </c>
      <c r="L18" s="2">
        <v>3.7436419999999991E-2</v>
      </c>
      <c r="M18" s="2"/>
      <c r="N18" s="6">
        <v>96</v>
      </c>
      <c r="O18" s="5">
        <f t="shared" si="2"/>
        <v>113.68475220964397</v>
      </c>
      <c r="P18" s="5">
        <f t="shared" si="0"/>
        <v>120.72660119466427</v>
      </c>
      <c r="Q18" s="5">
        <f t="shared" si="0"/>
        <v>107.8028222353514</v>
      </c>
      <c r="R18" s="5">
        <f t="shared" si="0"/>
        <v>76.238905886417129</v>
      </c>
      <c r="S18" s="5">
        <f t="shared" si="0"/>
        <v>109.33031192423105</v>
      </c>
      <c r="T18" s="17">
        <v>96</v>
      </c>
      <c r="U18" s="5">
        <v>108.44759124755159</v>
      </c>
      <c r="V18" s="5">
        <v>120.61528978520968</v>
      </c>
      <c r="W18" s="5">
        <v>108.57542062059731</v>
      </c>
      <c r="X18" s="5">
        <v>79.486279378398066</v>
      </c>
      <c r="Y18" s="5">
        <v>113.50082487257566</v>
      </c>
    </row>
    <row r="19" spans="1:26">
      <c r="A19" s="6">
        <v>97</v>
      </c>
      <c r="B19" s="5">
        <v>115.39077714495683</v>
      </c>
      <c r="C19" s="5">
        <v>104.97671038287469</v>
      </c>
      <c r="D19" s="5">
        <v>101.08378235442903</v>
      </c>
      <c r="E19" s="5">
        <v>85.584375139031039</v>
      </c>
      <c r="F19" s="2">
        <v>107.88229240683116</v>
      </c>
      <c r="G19" s="6">
        <v>97</v>
      </c>
      <c r="H19" s="2">
        <v>-2.7213399999999999E-2</v>
      </c>
      <c r="I19" s="2">
        <v>6.5714000000000024E-3</v>
      </c>
      <c r="J19" s="2">
        <v>0.14469221999999998</v>
      </c>
      <c r="K19" s="2">
        <v>3.4709318000000003E-2</v>
      </c>
      <c r="L19" s="2">
        <v>-3.6160000000000082E-4</v>
      </c>
      <c r="M19" s="2"/>
      <c r="N19" s="6">
        <v>97</v>
      </c>
      <c r="O19" s="5">
        <f t="shared" si="2"/>
        <v>118.68284059867347</v>
      </c>
      <c r="P19" s="5">
        <f t="shared" si="0"/>
        <v>104.31653681973584</v>
      </c>
      <c r="Q19" s="5">
        <f t="shared" si="0"/>
        <v>87.195878260375267</v>
      </c>
      <c r="R19" s="5">
        <f t="shared" si="0"/>
        <v>82.960795849288218</v>
      </c>
      <c r="S19" s="5">
        <f t="shared" si="0"/>
        <v>108.01846944134894</v>
      </c>
      <c r="T19" s="17">
        <v>97</v>
      </c>
      <c r="U19" s="5">
        <v>115.49662746243941</v>
      </c>
      <c r="V19" s="5">
        <v>105.00429981768775</v>
      </c>
      <c r="W19" s="5">
        <v>100.77086560282409</v>
      </c>
      <c r="X19" s="5">
        <v>85.890864681827452</v>
      </c>
      <c r="Y19" s="5">
        <v>107.97941702390155</v>
      </c>
    </row>
    <row r="20" spans="1:26">
      <c r="A20" s="6">
        <v>98</v>
      </c>
      <c r="B20" s="5">
        <v>118.83509547343165</v>
      </c>
      <c r="C20" s="5">
        <v>100.12524517333463</v>
      </c>
      <c r="D20" s="5">
        <v>95.340094990927454</v>
      </c>
      <c r="E20" s="5">
        <v>84.277302677695204</v>
      </c>
      <c r="F20" s="2">
        <v>100.87210190304549</v>
      </c>
      <c r="G20" s="6">
        <v>98</v>
      </c>
      <c r="H20" s="2">
        <v>-2.8213026000000002E-2</v>
      </c>
      <c r="I20" s="2">
        <v>3.3633459999999997E-2</v>
      </c>
      <c r="J20" s="2">
        <v>0.159817446</v>
      </c>
      <c r="K20" s="2">
        <v>6.3766399999999985E-3</v>
      </c>
      <c r="L20" s="2">
        <v>-1.4544566E-2</v>
      </c>
      <c r="M20" s="2"/>
      <c r="N20" s="6">
        <v>98</v>
      </c>
      <c r="O20" s="5">
        <f t="shared" si="2"/>
        <v>122.30895752048581</v>
      </c>
      <c r="P20" s="5">
        <f t="shared" ref="P20:S33" si="3">EXP(LN(V20)-I20)</f>
        <v>97.159831845349544</v>
      </c>
      <c r="Q20" s="5">
        <f t="shared" si="3"/>
        <v>81.138220898648925</v>
      </c>
      <c r="R20" s="5">
        <f t="shared" si="3"/>
        <v>83.581811129142181</v>
      </c>
      <c r="S20" s="5">
        <f t="shared" si="3"/>
        <v>102.55751123101881</v>
      </c>
      <c r="T20" s="17">
        <v>98</v>
      </c>
      <c r="U20" s="5">
        <v>118.9064745796704</v>
      </c>
      <c r="V20" s="5">
        <v>100.48322854603511</v>
      </c>
      <c r="W20" s="5">
        <v>95.199203695668828</v>
      </c>
      <c r="X20" s="5">
        <v>84.116485149411943</v>
      </c>
      <c r="Y20" s="5">
        <v>101.07665207253697</v>
      </c>
    </row>
    <row r="21" spans="1:26">
      <c r="A21" s="6">
        <v>99</v>
      </c>
      <c r="B21" s="5">
        <v>105.65776192719198</v>
      </c>
      <c r="C21" s="5">
        <v>100.96027831391332</v>
      </c>
      <c r="D21" s="5">
        <v>100.43943155682149</v>
      </c>
      <c r="E21" s="5">
        <v>89.359606826648829</v>
      </c>
      <c r="F21" s="2">
        <v>103.40130729187051</v>
      </c>
      <c r="G21" s="6">
        <v>99</v>
      </c>
      <c r="H21" s="2">
        <v>-8.8920219999999994E-2</v>
      </c>
      <c r="I21" s="2">
        <v>-4.5924400000000032E-3</v>
      </c>
      <c r="J21" s="2">
        <v>8.5179865999999979E-2</v>
      </c>
      <c r="K21" s="2">
        <v>2.0053500000000002E-2</v>
      </c>
      <c r="L21" s="2">
        <v>-4.29345E-2</v>
      </c>
      <c r="M21" s="2"/>
      <c r="N21" s="6">
        <v>99</v>
      </c>
      <c r="O21" s="5">
        <f t="shared" si="2"/>
        <v>115.48795372757421</v>
      </c>
      <c r="P21" s="5">
        <f t="shared" si="3"/>
        <v>101.41981777478475</v>
      </c>
      <c r="Q21" s="5">
        <f t="shared" si="3"/>
        <v>92.247721600102196</v>
      </c>
      <c r="R21" s="5">
        <f t="shared" si="3"/>
        <v>87.809752267403468</v>
      </c>
      <c r="S21" s="5">
        <f t="shared" si="3"/>
        <v>107.94408118378173</v>
      </c>
      <c r="T21" s="17">
        <v>99</v>
      </c>
      <c r="U21" s="5">
        <v>105.66207265274601</v>
      </c>
      <c r="V21" s="5">
        <v>100.95512120911468</v>
      </c>
      <c r="W21" s="5">
        <v>100.44973473729564</v>
      </c>
      <c r="X21" s="5">
        <v>89.588419782870915</v>
      </c>
      <c r="Y21" s="5">
        <v>103.40763783472549</v>
      </c>
    </row>
    <row r="22" spans="1:26">
      <c r="A22" s="6">
        <v>0</v>
      </c>
      <c r="B22" s="13">
        <v>100</v>
      </c>
      <c r="C22" s="13">
        <v>100</v>
      </c>
      <c r="D22" s="13">
        <v>100</v>
      </c>
      <c r="E22" s="13">
        <v>100</v>
      </c>
      <c r="F22" s="14">
        <v>100</v>
      </c>
      <c r="G22" s="6">
        <v>0</v>
      </c>
      <c r="H22" s="2">
        <v>-4.9737540000000004E-2</v>
      </c>
      <c r="I22" s="2">
        <v>5.6983461999999983E-3</v>
      </c>
      <c r="J22" s="2">
        <v>6.0939399999999998E-2</v>
      </c>
      <c r="K22" s="2">
        <v>8.5021599999999945E-4</v>
      </c>
      <c r="L22" s="2">
        <v>-0.12975792</v>
      </c>
      <c r="M22" s="2"/>
      <c r="N22" s="17">
        <v>0</v>
      </c>
      <c r="O22" s="5">
        <f t="shared" si="2"/>
        <v>105.09952159694389</v>
      </c>
      <c r="P22" s="5">
        <f t="shared" si="3"/>
        <v>99.431785857994839</v>
      </c>
      <c r="Q22" s="5">
        <f t="shared" si="3"/>
        <v>94.088025539189658</v>
      </c>
      <c r="R22" s="5">
        <f t="shared" si="3"/>
        <v>99.915014533121337</v>
      </c>
      <c r="S22" s="5">
        <f t="shared" si="3"/>
        <v>113.85527291161191</v>
      </c>
      <c r="T22" s="17">
        <v>0</v>
      </c>
      <c r="U22" s="5">
        <v>100</v>
      </c>
      <c r="V22" s="5">
        <v>100</v>
      </c>
      <c r="W22" s="5">
        <v>100</v>
      </c>
      <c r="X22" s="5">
        <v>100</v>
      </c>
      <c r="Y22" s="5">
        <v>100</v>
      </c>
      <c r="Z22" s="14"/>
    </row>
    <row r="23" spans="1:26">
      <c r="A23" s="6">
        <v>1</v>
      </c>
      <c r="B23" s="5">
        <v>112.54963801878</v>
      </c>
      <c r="C23" s="5">
        <v>102.44527547632099</v>
      </c>
      <c r="D23" s="5">
        <v>95.590942696026545</v>
      </c>
      <c r="E23" s="5">
        <v>97.919126929185154</v>
      </c>
      <c r="F23" s="2">
        <v>94.602046882050033</v>
      </c>
      <c r="G23" s="6">
        <v>1</v>
      </c>
      <c r="H23" s="2">
        <v>-1.3591661999999999E-2</v>
      </c>
      <c r="I23" s="2">
        <v>-2.571468E-2</v>
      </c>
      <c r="J23" s="2">
        <v>9.7384760000000011E-3</v>
      </c>
      <c r="K23" s="2">
        <v>6.8477360000000001E-2</v>
      </c>
      <c r="L23" s="2">
        <v>-0.11030224</v>
      </c>
      <c r="M23" s="2"/>
      <c r="N23" s="17">
        <v>1</v>
      </c>
      <c r="O23" s="5">
        <f t="shared" si="2"/>
        <v>114.02297312709453</v>
      </c>
      <c r="P23" s="5">
        <f t="shared" si="3"/>
        <v>105.09324819344421</v>
      </c>
      <c r="Q23" s="5">
        <f t="shared" si="3"/>
        <v>94.697960634148615</v>
      </c>
      <c r="R23" s="5">
        <f t="shared" si="3"/>
        <v>91.412134988882315</v>
      </c>
      <c r="S23" s="5">
        <f t="shared" si="3"/>
        <v>105.64823564423538</v>
      </c>
      <c r="T23" s="17">
        <v>1</v>
      </c>
      <c r="U23" s="5">
        <v>112.48369578106102</v>
      </c>
      <c r="V23" s="5">
        <v>102.42525920209377</v>
      </c>
      <c r="W23" s="5">
        <v>95.624679541958642</v>
      </c>
      <c r="X23" s="5">
        <v>97.891096208190987</v>
      </c>
      <c r="Y23" s="5">
        <v>94.614695156578193</v>
      </c>
    </row>
    <row r="24" spans="1:26">
      <c r="A24" s="6">
        <v>2</v>
      </c>
      <c r="B24" s="5">
        <v>121.43133342613646</v>
      </c>
      <c r="C24" s="5">
        <v>102.50558454230946</v>
      </c>
      <c r="D24" s="5">
        <v>97.965414271070159</v>
      </c>
      <c r="E24" s="5">
        <v>93.836217829896</v>
      </c>
      <c r="F24" s="2">
        <v>95.345681329310352</v>
      </c>
      <c r="G24" s="6">
        <v>2</v>
      </c>
      <c r="H24" s="2">
        <v>2.4034001999999995E-2</v>
      </c>
      <c r="I24" s="2">
        <v>-3.9285340000000009E-2</v>
      </c>
      <c r="J24" s="2">
        <v>7.1464679999999989E-2</v>
      </c>
      <c r="K24" s="2">
        <v>6.6446080000000005E-2</v>
      </c>
      <c r="L24" s="2">
        <v>-0.16327516</v>
      </c>
      <c r="M24" s="2"/>
      <c r="N24" s="17">
        <v>2</v>
      </c>
      <c r="O24" s="5">
        <f t="shared" si="2"/>
        <v>118.35755833607416</v>
      </c>
      <c r="P24" s="5">
        <f t="shared" si="3"/>
        <v>106.60928176042215</v>
      </c>
      <c r="Q24" s="5">
        <f t="shared" si="3"/>
        <v>91.354205566267794</v>
      </c>
      <c r="R24" s="5">
        <f t="shared" si="3"/>
        <v>87.938092836407691</v>
      </c>
      <c r="S24" s="5">
        <f t="shared" si="3"/>
        <v>112.36429256077261</v>
      </c>
      <c r="T24" s="17">
        <v>2</v>
      </c>
      <c r="U24" s="5">
        <v>121.23662327039739</v>
      </c>
      <c r="V24" s="5">
        <v>102.50230015513458</v>
      </c>
      <c r="W24" s="5">
        <v>98.121744620403007</v>
      </c>
      <c r="X24" s="5">
        <v>93.979733354929493</v>
      </c>
      <c r="Y24" s="5">
        <v>95.437448670434875</v>
      </c>
    </row>
    <row r="25" spans="1:26">
      <c r="A25" s="6">
        <v>3</v>
      </c>
      <c r="B25" s="5">
        <v>122.987389363202</v>
      </c>
      <c r="C25" s="5">
        <v>108.26349141455435</v>
      </c>
      <c r="D25" s="5">
        <v>105.47939727429778</v>
      </c>
      <c r="E25" s="5">
        <v>83.349075815215031</v>
      </c>
      <c r="F25" s="2">
        <v>103.12763498953812</v>
      </c>
      <c r="G25" s="6">
        <v>3</v>
      </c>
      <c r="H25" s="2">
        <v>3.989732E-2</v>
      </c>
      <c r="I25" s="2">
        <v>-3.8895651999999996E-2</v>
      </c>
      <c r="J25" s="2">
        <v>8.4344439999999993E-2</v>
      </c>
      <c r="K25" s="2">
        <v>2.1777367999999998E-2</v>
      </c>
      <c r="L25" s="2">
        <v>-0.17681682000000001</v>
      </c>
      <c r="M25" s="2"/>
      <c r="N25" s="17">
        <v>3</v>
      </c>
      <c r="O25" s="5">
        <f t="shared" si="2"/>
        <v>117.91949128044008</v>
      </c>
      <c r="P25" s="5">
        <f t="shared" si="3"/>
        <v>112.53683917327723</v>
      </c>
      <c r="Q25" s="5">
        <f t="shared" si="3"/>
        <v>97.093238965402094</v>
      </c>
      <c r="R25" s="5">
        <f t="shared" si="3"/>
        <v>81.90149693875567</v>
      </c>
      <c r="S25" s="5">
        <f t="shared" si="3"/>
        <v>123.17401160610245</v>
      </c>
      <c r="T25" s="17">
        <v>3</v>
      </c>
      <c r="U25" s="5">
        <v>122.71927554980596</v>
      </c>
      <c r="V25" s="5">
        <v>108.24367930215242</v>
      </c>
      <c r="W25" s="5">
        <v>105.63779170757496</v>
      </c>
      <c r="X25" s="5">
        <v>83.704658774310474</v>
      </c>
      <c r="Y25" s="5">
        <v>103.2116014718285</v>
      </c>
    </row>
    <row r="26" spans="1:26">
      <c r="A26" s="6">
        <v>4</v>
      </c>
      <c r="B26" s="5">
        <v>122.83345067667992</v>
      </c>
      <c r="C26" s="5">
        <v>104.62589513540208</v>
      </c>
      <c r="D26" s="5">
        <v>108.78294221965604</v>
      </c>
      <c r="E26" s="5">
        <v>79.951455907167741</v>
      </c>
      <c r="F26" s="2">
        <v>108.65076949651649</v>
      </c>
      <c r="G26" s="6">
        <v>4</v>
      </c>
      <c r="H26" s="2">
        <v>8.2259300000000007E-2</v>
      </c>
      <c r="I26" s="2">
        <v>-5.5452319999999999E-2</v>
      </c>
      <c r="J26" s="2">
        <v>5.9771074E-2</v>
      </c>
      <c r="K26" s="2">
        <v>7.1544640000000007E-2</v>
      </c>
      <c r="L26" s="2">
        <v>-0.21890338000000004</v>
      </c>
      <c r="M26" s="2"/>
      <c r="N26" s="17">
        <v>4</v>
      </c>
      <c r="O26" s="5">
        <f t="shared" si="2"/>
        <v>112.86984527624435</v>
      </c>
      <c r="P26" s="5">
        <f t="shared" si="3"/>
        <v>110.55492364654349</v>
      </c>
      <c r="Q26" s="5">
        <f t="shared" si="3"/>
        <v>102.64839034909969</v>
      </c>
      <c r="R26" s="5">
        <f t="shared" si="3"/>
        <v>74.832338132208235</v>
      </c>
      <c r="S26" s="5">
        <f t="shared" si="3"/>
        <v>135.33841762211659</v>
      </c>
      <c r="T26" s="17">
        <v>4</v>
      </c>
      <c r="U26" s="5">
        <v>122.5470016277247</v>
      </c>
      <c r="V26" s="5">
        <v>104.59127383864761</v>
      </c>
      <c r="W26" s="5">
        <v>108.9708631972577</v>
      </c>
      <c r="X26" s="5">
        <v>80.382360835721641</v>
      </c>
      <c r="Y26" s="5">
        <v>108.7307952383199</v>
      </c>
    </row>
    <row r="27" spans="1:26">
      <c r="A27" s="6">
        <v>5</v>
      </c>
      <c r="B27" s="5">
        <v>130.84833333333333</v>
      </c>
      <c r="C27" s="5">
        <v>105.925</v>
      </c>
      <c r="D27" s="5">
        <v>109.90341586179886</v>
      </c>
      <c r="E27" s="5">
        <v>80.153333333333336</v>
      </c>
      <c r="F27" s="2">
        <v>110.07499999999999</v>
      </c>
      <c r="G27" s="6">
        <v>5</v>
      </c>
      <c r="H27" s="2">
        <v>7.7767877999999999E-2</v>
      </c>
      <c r="I27" s="2">
        <v>-1.6647224000000002E-2</v>
      </c>
      <c r="J27" s="2">
        <v>0.11041733999999999</v>
      </c>
      <c r="K27" s="2">
        <v>1.8629599999999996E-2</v>
      </c>
      <c r="L27" s="2">
        <v>-0.29127709999999996</v>
      </c>
      <c r="M27" s="2"/>
      <c r="N27" s="17">
        <v>5</v>
      </c>
      <c r="O27" s="5">
        <f t="shared" si="2"/>
        <v>120.95194653976097</v>
      </c>
      <c r="P27" s="5">
        <f t="shared" si="3"/>
        <v>107.66020995085168</v>
      </c>
      <c r="Q27" s="5">
        <f t="shared" si="3"/>
        <v>98.632765406639535</v>
      </c>
      <c r="R27" s="5">
        <f t="shared" si="3"/>
        <v>79.089791867183891</v>
      </c>
      <c r="S27" s="5">
        <f t="shared" si="3"/>
        <v>147.33616432941537</v>
      </c>
      <c r="T27" s="17">
        <v>5</v>
      </c>
      <c r="U27" s="5">
        <v>130.73354036125758</v>
      </c>
      <c r="V27" s="5">
        <v>105.88280182311361</v>
      </c>
      <c r="W27" s="5">
        <v>110.14755244066899</v>
      </c>
      <c r="X27" s="5">
        <v>80.57701321020015</v>
      </c>
      <c r="Y27" s="5">
        <v>110.10557829195666</v>
      </c>
    </row>
    <row r="28" spans="1:26">
      <c r="A28" s="6">
        <v>6</v>
      </c>
      <c r="B28" s="5">
        <v>143.36662953561842</v>
      </c>
      <c r="C28" s="5">
        <v>105.08866933983714</v>
      </c>
      <c r="D28" s="5">
        <v>108.4082726420833</v>
      </c>
      <c r="E28" s="5">
        <v>79.591549645419406</v>
      </c>
      <c r="F28" s="2">
        <v>110.23024092263269</v>
      </c>
      <c r="G28" s="6">
        <v>6</v>
      </c>
      <c r="H28" s="2">
        <v>8.524437E-2</v>
      </c>
      <c r="I28" s="2">
        <v>-2.8878626000000018E-2</v>
      </c>
      <c r="J28" s="2">
        <v>0.16701988000000001</v>
      </c>
      <c r="K28" s="2">
        <v>1.6461820000000002E-2</v>
      </c>
      <c r="L28" s="2">
        <v>-0.30977927999999999</v>
      </c>
      <c r="M28" s="2"/>
      <c r="N28" s="17">
        <v>6</v>
      </c>
      <c r="O28" s="5">
        <f t="shared" si="2"/>
        <v>131.49434814161182</v>
      </c>
      <c r="P28" s="5">
        <f t="shared" si="3"/>
        <v>108.10692079472962</v>
      </c>
      <c r="Q28" s="5">
        <f t="shared" si="3"/>
        <v>92.0040946543145</v>
      </c>
      <c r="R28" s="5">
        <f t="shared" si="3"/>
        <v>78.708756558703442</v>
      </c>
      <c r="S28" s="5">
        <f t="shared" si="3"/>
        <v>150.28741403472975</v>
      </c>
      <c r="T28" s="17">
        <v>6</v>
      </c>
      <c r="U28" s="5">
        <v>143.1951293146825</v>
      </c>
      <c r="V28" s="5">
        <v>105.02958987063033</v>
      </c>
      <c r="W28" s="5">
        <v>108.7283927825335</v>
      </c>
      <c r="X28" s="5">
        <v>80.015169406066036</v>
      </c>
      <c r="Y28" s="5">
        <v>110.2521785580457</v>
      </c>
    </row>
    <row r="29" spans="1:26">
      <c r="A29" s="6">
        <v>7</v>
      </c>
      <c r="B29" s="5">
        <v>154.23255996699604</v>
      </c>
      <c r="C29" s="5">
        <v>102.76331533163021</v>
      </c>
      <c r="D29" s="5">
        <v>104.48329953099254</v>
      </c>
      <c r="E29" s="5">
        <v>75.643707630117788</v>
      </c>
      <c r="F29" s="2">
        <v>114.2567988374507</v>
      </c>
      <c r="G29" s="6">
        <v>7</v>
      </c>
      <c r="H29" s="2">
        <v>9.0044534000000009E-2</v>
      </c>
      <c r="I29" s="2">
        <v>-3.8031000000000037E-3</v>
      </c>
      <c r="J29" s="2">
        <v>0.20708083999999999</v>
      </c>
      <c r="K29" s="2">
        <v>-1.8203200000000003E-3</v>
      </c>
      <c r="L29" s="2">
        <v>-0.20728436</v>
      </c>
      <c r="M29" s="2"/>
      <c r="N29" s="17">
        <v>7</v>
      </c>
      <c r="O29" s="5">
        <f t="shared" si="2"/>
        <v>140.66918221381567</v>
      </c>
      <c r="P29" s="5">
        <f t="shared" si="3"/>
        <v>103.09642654925105</v>
      </c>
      <c r="Q29" s="5">
        <f t="shared" si="3"/>
        <v>85.292477271200269</v>
      </c>
      <c r="R29" s="5">
        <f t="shared" si="3"/>
        <v>76.278742479123238</v>
      </c>
      <c r="S29" s="5">
        <f t="shared" si="3"/>
        <v>140.62016465019786</v>
      </c>
      <c r="T29" s="17">
        <v>7</v>
      </c>
      <c r="U29" s="5">
        <v>153.92345636277093</v>
      </c>
      <c r="V29" s="5">
        <v>102.70508515634991</v>
      </c>
      <c r="W29" s="5">
        <v>104.91674167416743</v>
      </c>
      <c r="X29" s="5">
        <v>76.14001705924808</v>
      </c>
      <c r="Y29" s="5">
        <v>114.29445165342878</v>
      </c>
    </row>
    <row r="30" spans="1:26">
      <c r="A30" s="6">
        <v>8</v>
      </c>
      <c r="B30" s="5">
        <v>138.52247865057518</v>
      </c>
      <c r="C30" s="5">
        <v>117.23527295868959</v>
      </c>
      <c r="D30" s="5">
        <v>96.34794932861881</v>
      </c>
      <c r="E30" s="5">
        <v>71.06999564051219</v>
      </c>
      <c r="F30" s="2">
        <v>116.9579769431015</v>
      </c>
      <c r="G30" s="6">
        <v>8</v>
      </c>
      <c r="H30" s="2">
        <v>2.5435612000000003E-2</v>
      </c>
      <c r="I30" s="2">
        <v>-5.9516239999999998E-2</v>
      </c>
      <c r="J30" s="2">
        <v>0.17566986000000001</v>
      </c>
      <c r="K30" s="2">
        <v>9.3027759999999987E-3</v>
      </c>
      <c r="L30" s="2">
        <v>-0.18918682000000003</v>
      </c>
      <c r="M30" s="2"/>
      <c r="N30" s="17">
        <v>8</v>
      </c>
      <c r="O30" s="5">
        <f t="shared" si="2"/>
        <v>134.68550157094708</v>
      </c>
      <c r="P30" s="5">
        <f t="shared" si="3"/>
        <v>124.38850912795047</v>
      </c>
      <c r="Q30" s="5">
        <f t="shared" si="3"/>
        <v>81.172144504815947</v>
      </c>
      <c r="R30" s="5">
        <f t="shared" si="3"/>
        <v>71.089551131457426</v>
      </c>
      <c r="S30" s="5">
        <f t="shared" si="3"/>
        <v>141.27177235195376</v>
      </c>
      <c r="T30" s="17">
        <v>8</v>
      </c>
      <c r="U30" s="5">
        <v>138.15525025486676</v>
      </c>
      <c r="V30" s="5">
        <v>117.20136990508954</v>
      </c>
      <c r="W30" s="5">
        <v>96.760804524151297</v>
      </c>
      <c r="X30" s="5">
        <v>71.753966965783235</v>
      </c>
      <c r="Y30" s="5">
        <v>116.92102170402376</v>
      </c>
    </row>
    <row r="31" spans="1:26">
      <c r="A31" s="6">
        <v>9</v>
      </c>
      <c r="B31" s="2">
        <v>121.58742450054203</v>
      </c>
      <c r="C31" s="2">
        <v>130.26368378442083</v>
      </c>
      <c r="D31" s="2">
        <v>92.61511667919018</v>
      </c>
      <c r="E31" s="2">
        <v>70.899736108858775</v>
      </c>
      <c r="F31" s="12">
        <v>110.90680100755668</v>
      </c>
      <c r="G31" s="6">
        <v>9</v>
      </c>
      <c r="H31" s="2">
        <v>-4.5672649999999995E-2</v>
      </c>
      <c r="I31" s="2">
        <v>-0.12959518</v>
      </c>
      <c r="J31" s="2">
        <v>6.3864700000000024E-2</v>
      </c>
      <c r="K31" s="2">
        <v>6.6175669999999992E-2</v>
      </c>
      <c r="L31" s="2">
        <v>-0.11061639999999999</v>
      </c>
      <c r="N31" s="17">
        <v>9</v>
      </c>
      <c r="O31" s="5">
        <f t="shared" si="2"/>
        <v>126.66155982925032</v>
      </c>
      <c r="P31" s="5">
        <f>EXP(LN(V31)-I31)</f>
        <v>148.13403113648991</v>
      </c>
      <c r="Q31" s="5">
        <f t="shared" si="3"/>
        <v>86.837480556224349</v>
      </c>
      <c r="R31" s="5">
        <f t="shared" si="3"/>
        <v>67.029266977253201</v>
      </c>
      <c r="S31" s="5">
        <f t="shared" si="3"/>
        <v>123.40575205281235</v>
      </c>
      <c r="T31" s="17">
        <v>9</v>
      </c>
      <c r="U31" s="5">
        <v>121.00670969717071</v>
      </c>
      <c r="V31" s="5">
        <v>130.12848385639137</v>
      </c>
      <c r="W31" s="5">
        <v>92.564253157855546</v>
      </c>
      <c r="X31" s="5">
        <v>71.615033325104889</v>
      </c>
      <c r="Y31" s="5">
        <v>110.48296248951385</v>
      </c>
    </row>
    <row r="32" spans="1:26">
      <c r="A32" s="6">
        <v>10</v>
      </c>
      <c r="B32" s="2">
        <v>123.13398892705342</v>
      </c>
      <c r="C32" s="2">
        <v>128.80246438197923</v>
      </c>
      <c r="D32" s="2">
        <v>93.841523289074843</v>
      </c>
      <c r="E32" s="2">
        <v>75.45973765141531</v>
      </c>
      <c r="F32" s="12">
        <v>114.18568464730288</v>
      </c>
      <c r="G32" s="6">
        <v>10</v>
      </c>
      <c r="H32" s="2">
        <v>4.7158675999999997E-2</v>
      </c>
      <c r="I32" s="2">
        <v>-9.5780080000000004E-2</v>
      </c>
      <c r="J32" s="2">
        <v>4.4861419999999999E-2</v>
      </c>
      <c r="K32" s="2">
        <v>4.8641274799999995E-2</v>
      </c>
      <c r="L32" s="2">
        <v>-0.11732098000000002</v>
      </c>
      <c r="N32" s="17">
        <v>10</v>
      </c>
      <c r="O32" s="5">
        <f t="shared" si="2"/>
        <v>113.11629090843874</v>
      </c>
      <c r="P32" s="5">
        <f>EXP(LN(V32)-I32)</f>
        <v>139.97450935854835</v>
      </c>
      <c r="Q32" s="5">
        <f t="shared" si="3"/>
        <v>89.157634035133441</v>
      </c>
      <c r="R32" s="5">
        <f t="shared" si="3"/>
        <v>73.689107818479172</v>
      </c>
      <c r="S32" s="5">
        <f t="shared" si="3"/>
        <v>129.5843163670616</v>
      </c>
      <c r="T32" s="17">
        <v>10</v>
      </c>
      <c r="U32" s="5">
        <v>118.57848815406793</v>
      </c>
      <c r="V32" s="5">
        <v>127.18977341855486</v>
      </c>
      <c r="W32" s="5">
        <v>93.248445859235687</v>
      </c>
      <c r="X32" s="5">
        <v>77.362043965933893</v>
      </c>
      <c r="Y32" s="5">
        <v>115.23929366078049</v>
      </c>
    </row>
    <row r="33" spans="1:25" s="21" customFormat="1">
      <c r="A33" s="18">
        <v>11</v>
      </c>
      <c r="B33" s="19"/>
      <c r="C33" s="19"/>
      <c r="D33" s="19"/>
      <c r="E33" s="19"/>
      <c r="F33" s="20"/>
      <c r="G33" s="18">
        <v>11</v>
      </c>
      <c r="H33" s="19">
        <v>-2.3411011999999998E-2</v>
      </c>
      <c r="I33" s="19">
        <v>-0.11885380000000001</v>
      </c>
      <c r="J33" s="19">
        <v>-3.3700077999999994E-2</v>
      </c>
      <c r="K33" s="19">
        <v>8.6454439999999994E-2</v>
      </c>
      <c r="L33" s="19">
        <v>-0.12920194000000002</v>
      </c>
      <c r="N33" s="22">
        <v>11</v>
      </c>
      <c r="O33" s="23">
        <f t="shared" si="2"/>
        <v>118.73646690181248</v>
      </c>
      <c r="P33" s="23">
        <f>EXP(LN(V33)-I33)</f>
        <v>142.48307515917665</v>
      </c>
      <c r="Q33" s="23">
        <f t="shared" si="3"/>
        <v>94.054742118399218</v>
      </c>
      <c r="R33" s="23">
        <f t="shared" si="3"/>
        <v>71.558778558812733</v>
      </c>
      <c r="S33" s="23">
        <f t="shared" si="3"/>
        <v>137.31817569454554</v>
      </c>
      <c r="T33" s="22">
        <v>11</v>
      </c>
      <c r="U33" s="23">
        <v>115.98901188477151</v>
      </c>
      <c r="V33" s="23">
        <v>126.5160809018568</v>
      </c>
      <c r="W33" s="23">
        <v>90.937903795987012</v>
      </c>
      <c r="X33" s="23">
        <v>78.020657371689822</v>
      </c>
      <c r="Y33" s="23">
        <v>120.67472991605146</v>
      </c>
    </row>
    <row r="34" spans="1:25" s="21" customFormat="1">
      <c r="A34" s="18">
        <v>12</v>
      </c>
      <c r="B34" s="19"/>
      <c r="C34" s="19"/>
      <c r="D34" s="19"/>
      <c r="E34" s="19"/>
      <c r="F34" s="20"/>
      <c r="G34" s="18">
        <v>12</v>
      </c>
      <c r="H34" s="19">
        <v>-1.0084308E-2</v>
      </c>
      <c r="I34" s="19">
        <v>-0.17246896</v>
      </c>
      <c r="J34" s="19">
        <v>-2.6116340000000005E-2</v>
      </c>
      <c r="K34" s="19">
        <v>0.16259151999999999</v>
      </c>
      <c r="L34" s="19">
        <v>-9.8653179999999993E-2</v>
      </c>
      <c r="N34" s="22">
        <v>12</v>
      </c>
      <c r="O34" s="23">
        <f>EXP(LN(U34)-H34)</f>
        <v>116.78666336799091</v>
      </c>
      <c r="P34" s="23">
        <f>EXP(LN(V34)-I34)</f>
        <v>143.07169416026568</v>
      </c>
      <c r="Q34" s="23">
        <f t="shared" ref="Q34:S38" si="4">EXP(LN(W34)-J34)</f>
        <v>88.120014634629484</v>
      </c>
      <c r="R34" s="23">
        <f t="shared" si="4"/>
        <v>69.929429740608001</v>
      </c>
      <c r="S34" s="23">
        <f t="shared" si="4"/>
        <v>128.43351712485156</v>
      </c>
      <c r="T34" s="22">
        <v>12</v>
      </c>
      <c r="U34" s="23">
        <v>115.61486898232785</v>
      </c>
      <c r="V34" s="23">
        <v>120.40690748731866</v>
      </c>
      <c r="W34" s="23">
        <v>85.848434167523351</v>
      </c>
      <c r="X34" s="23">
        <v>82.275889573270689</v>
      </c>
      <c r="Y34" s="23">
        <v>116.36807337905498</v>
      </c>
    </row>
    <row r="35" spans="1:25" s="21" customFormat="1">
      <c r="A35" s="18">
        <v>13</v>
      </c>
      <c r="B35" s="19"/>
      <c r="C35" s="19"/>
      <c r="D35" s="19"/>
      <c r="E35" s="19"/>
      <c r="F35" s="20"/>
      <c r="G35" s="18">
        <v>13</v>
      </c>
      <c r="H35" s="19">
        <v>3.4491460000000002E-2</v>
      </c>
      <c r="I35" s="19">
        <v>-0.18618959999999998</v>
      </c>
      <c r="J35" s="19">
        <v>-5.8826559999999993E-2</v>
      </c>
      <c r="K35" s="19">
        <v>0.17954421999999998</v>
      </c>
      <c r="L35" s="19">
        <v>-5.4176379999999989E-2</v>
      </c>
      <c r="N35" s="22">
        <v>13</v>
      </c>
      <c r="O35" s="23">
        <f>EXP(LN(U35)-H35)</f>
        <v>139.53954900462477</v>
      </c>
      <c r="P35" s="23">
        <f>EXP(LN(V35)-I35)</f>
        <v>146.83092636041187</v>
      </c>
      <c r="Q35" s="23">
        <f t="shared" si="4"/>
        <v>85.669855171427727</v>
      </c>
      <c r="R35" s="23">
        <f t="shared" si="4"/>
        <v>65.321558735656595</v>
      </c>
      <c r="S35" s="23">
        <f t="shared" si="4"/>
        <v>121.10975714693582</v>
      </c>
      <c r="T35" s="22">
        <v>13</v>
      </c>
      <c r="U35" s="23">
        <v>144.43643672093873</v>
      </c>
      <c r="V35" s="23">
        <v>121.88672916899588</v>
      </c>
      <c r="W35" s="23">
        <v>80.775560881240423</v>
      </c>
      <c r="X35" s="23">
        <v>78.168468559496148</v>
      </c>
      <c r="Y35" s="23">
        <v>114.72303569798987</v>
      </c>
    </row>
    <row r="36" spans="1:25" s="28" customFormat="1">
      <c r="A36" s="25">
        <v>14</v>
      </c>
      <c r="B36" s="26"/>
      <c r="C36" s="26"/>
      <c r="D36" s="26"/>
      <c r="E36" s="26"/>
      <c r="F36" s="27"/>
      <c r="G36" s="25">
        <v>14</v>
      </c>
      <c r="H36" s="26">
        <v>-3.5889000000000016E-3</v>
      </c>
      <c r="I36" s="26">
        <v>-0.20989401999999999</v>
      </c>
      <c r="J36" s="26">
        <v>-3.7399887999999999E-2</v>
      </c>
      <c r="K36" s="26">
        <v>0.20143578000000001</v>
      </c>
      <c r="L36" s="26">
        <v>-4.0478699999999999E-2</v>
      </c>
      <c r="N36" s="25">
        <v>14</v>
      </c>
      <c r="O36" s="29">
        <f t="shared" ref="O36:O38" si="5">EXP(LN(U36)-H36)</f>
        <v>154.75978631951119</v>
      </c>
      <c r="P36" s="29">
        <f t="shared" ref="P36:P38" si="6">EXP(LN(V36)-I36)</f>
        <v>140.81590851461138</v>
      </c>
      <c r="Q36" s="29">
        <f t="shared" si="4"/>
        <v>81.930466379611048</v>
      </c>
      <c r="R36" s="29">
        <f t="shared" si="4"/>
        <v>64.256077498351075</v>
      </c>
      <c r="S36" s="29">
        <f t="shared" si="4"/>
        <v>116.24029245508099</v>
      </c>
      <c r="T36" s="25">
        <v>14</v>
      </c>
      <c r="U36" s="29">
        <v>154.20536439989166</v>
      </c>
      <c r="V36" s="29">
        <v>114.15525455674145</v>
      </c>
      <c r="W36" s="29">
        <v>78.922868588839393</v>
      </c>
      <c r="X36" s="29">
        <v>78.595314894301509</v>
      </c>
      <c r="Y36" s="29">
        <v>111.62899580238938</v>
      </c>
    </row>
    <row r="37" spans="1:25" s="28" customFormat="1">
      <c r="A37" s="25">
        <v>15</v>
      </c>
      <c r="B37" s="26"/>
      <c r="C37" s="26"/>
      <c r="D37" s="26"/>
      <c r="E37" s="26"/>
      <c r="F37" s="27"/>
      <c r="G37" s="25">
        <v>15</v>
      </c>
      <c r="H37" s="26">
        <v>6.9916619999999985E-2</v>
      </c>
      <c r="I37" s="26">
        <v>-0.19440635999999997</v>
      </c>
      <c r="J37" s="26">
        <v>-5.7644779999999991E-3</v>
      </c>
      <c r="K37" s="26">
        <v>0.26141651999999999</v>
      </c>
      <c r="L37" s="26">
        <v>-4.8510919999999971E-2</v>
      </c>
      <c r="N37" s="25">
        <v>15</v>
      </c>
      <c r="O37" s="29">
        <f t="shared" si="5"/>
        <v>150.32479075659271</v>
      </c>
      <c r="P37" s="29">
        <f t="shared" si="6"/>
        <v>130.04582075311797</v>
      </c>
      <c r="Q37" s="29">
        <f t="shared" si="4"/>
        <v>72.377898147160806</v>
      </c>
      <c r="R37" s="29">
        <f t="shared" si="4"/>
        <v>66.97400906410185</v>
      </c>
      <c r="S37" s="29">
        <f t="shared" si="4"/>
        <v>102.11731222192222</v>
      </c>
      <c r="T37" s="25">
        <v>15</v>
      </c>
      <c r="U37" s="29">
        <v>161.21112558771878</v>
      </c>
      <c r="V37" s="29">
        <v>107.06975047526851</v>
      </c>
      <c r="W37" s="29">
        <v>71.961877568344505</v>
      </c>
      <c r="X37" s="29">
        <v>86.983734352747177</v>
      </c>
      <c r="Y37" s="29">
        <v>97.281744635947959</v>
      </c>
    </row>
    <row r="38" spans="1:25" s="28" customFormat="1">
      <c r="A38" s="25">
        <v>16</v>
      </c>
      <c r="B38" s="26"/>
      <c r="C38" s="26"/>
      <c r="D38" s="26"/>
      <c r="E38" s="26"/>
      <c r="F38" s="27"/>
      <c r="G38" s="25">
        <v>16</v>
      </c>
      <c r="H38" s="26">
        <v>7.0081838000000007E-2</v>
      </c>
      <c r="I38" s="26">
        <v>-0.20771653999999998</v>
      </c>
      <c r="J38" s="26">
        <v>-6.4915540000000018E-3</v>
      </c>
      <c r="K38" s="26">
        <v>0.28618378</v>
      </c>
      <c r="L38" s="26">
        <v>-6.7880919999999997E-2</v>
      </c>
      <c r="N38" s="25">
        <v>16</v>
      </c>
      <c r="O38" s="29">
        <f t="shared" si="5"/>
        <v>138.6404319850586</v>
      </c>
      <c r="P38" s="29">
        <f t="shared" si="6"/>
        <v>140.32217640888049</v>
      </c>
      <c r="Q38" s="29">
        <f t="shared" si="4"/>
        <v>73.323729304683368</v>
      </c>
      <c r="R38" s="29">
        <f t="shared" si="4"/>
        <v>64.394392545550431</v>
      </c>
      <c r="S38" s="29">
        <f t="shared" si="4"/>
        <v>100.85407146003915</v>
      </c>
      <c r="T38" s="25">
        <v>16</v>
      </c>
      <c r="U38" s="29">
        <v>148.70516679207429</v>
      </c>
      <c r="V38" s="29">
        <v>114.00296978823079</v>
      </c>
      <c r="W38" s="29">
        <v>72.849285959813756</v>
      </c>
      <c r="X38" s="29">
        <v>85.730644208037816</v>
      </c>
      <c r="Y38" s="29">
        <v>94.2351934231759</v>
      </c>
    </row>
    <row r="39" spans="1:25">
      <c r="A39" s="6"/>
      <c r="B39" s="2"/>
      <c r="C39" s="2"/>
      <c r="D39" s="2"/>
      <c r="E39" s="2"/>
      <c r="F39" s="12"/>
      <c r="G39" s="6"/>
      <c r="H39" s="2"/>
      <c r="I39" s="2"/>
      <c r="J39" s="2"/>
      <c r="K39" s="2"/>
      <c r="N39" s="6"/>
      <c r="O39" s="5"/>
      <c r="P39" s="5"/>
      <c r="Q39" s="5"/>
      <c r="R39" s="5"/>
      <c r="S39" s="5"/>
      <c r="T39" s="6"/>
      <c r="U39" s="5"/>
      <c r="V39" s="5"/>
      <c r="W39" s="5"/>
      <c r="X39" s="5"/>
      <c r="Y39" s="5"/>
    </row>
    <row r="40" spans="1:25">
      <c r="A40" s="16" t="s">
        <v>10</v>
      </c>
      <c r="L40" s="26" t="s">
        <v>17</v>
      </c>
      <c r="M40" s="28"/>
      <c r="N40" s="28"/>
      <c r="U40" s="28" t="s">
        <v>18</v>
      </c>
      <c r="V40" s="28"/>
      <c r="W40" s="28"/>
      <c r="X40" s="28"/>
      <c r="Y40" s="29"/>
    </row>
    <row r="41" spans="1:25">
      <c r="U41" s="28" t="s">
        <v>19</v>
      </c>
      <c r="V41" s="28"/>
      <c r="W41" s="28"/>
      <c r="X41" s="28"/>
      <c r="Y41" s="28"/>
    </row>
    <row r="42" spans="1:25">
      <c r="E42" s="2"/>
      <c r="U42" s="28"/>
      <c r="V42" s="28"/>
      <c r="W42" s="28"/>
      <c r="X42" s="28"/>
      <c r="Y42" s="28"/>
    </row>
    <row r="43" spans="1:25">
      <c r="E43" s="2"/>
    </row>
    <row r="44" spans="1:25">
      <c r="E44" s="2"/>
    </row>
    <row r="45" spans="1:25">
      <c r="C45" s="2"/>
      <c r="D45" s="2"/>
      <c r="E45" s="2"/>
    </row>
    <row r="46" spans="1:25">
      <c r="C46" s="2"/>
      <c r="D46" s="2"/>
      <c r="E46" s="2"/>
    </row>
    <row r="47" spans="1:25">
      <c r="C47" s="2"/>
      <c r="D47" s="2"/>
      <c r="E47" s="2"/>
      <c r="F47" s="2"/>
      <c r="J47" s="8"/>
    </row>
    <row r="48" spans="1:25">
      <c r="C48" s="2"/>
      <c r="D48" s="2"/>
      <c r="E48" s="2"/>
      <c r="F48" s="2"/>
      <c r="J48" s="8"/>
    </row>
    <row r="49" spans="3:12">
      <c r="C49" s="2"/>
      <c r="D49" s="2"/>
      <c r="E49" s="2"/>
      <c r="F49" s="2"/>
      <c r="J49" s="8"/>
    </row>
    <row r="50" spans="3:12">
      <c r="C50" s="2"/>
      <c r="D50" s="2"/>
      <c r="E50" s="2"/>
      <c r="F50" s="2"/>
      <c r="J50" s="8"/>
    </row>
    <row r="51" spans="3:12">
      <c r="C51" s="2"/>
      <c r="D51" s="2"/>
      <c r="E51" s="2"/>
      <c r="F51" s="2"/>
      <c r="J51" s="8"/>
    </row>
    <row r="52" spans="3:12">
      <c r="C52" s="2"/>
      <c r="D52" s="2"/>
      <c r="E52" s="2"/>
      <c r="F52" s="2"/>
      <c r="J52" s="8"/>
    </row>
    <row r="53" spans="3:12">
      <c r="C53" s="2"/>
      <c r="D53" s="2"/>
      <c r="E53" s="2"/>
      <c r="F53" s="2"/>
      <c r="J53" s="8"/>
      <c r="L53" s="7"/>
    </row>
    <row r="54" spans="3:12">
      <c r="C54" s="2"/>
      <c r="D54" s="2"/>
      <c r="E54" s="2"/>
      <c r="F54" s="2"/>
      <c r="J54" s="8"/>
    </row>
    <row r="55" spans="3:12">
      <c r="C55" s="2"/>
      <c r="D55" s="2"/>
      <c r="E55" s="2"/>
      <c r="F55" s="2"/>
      <c r="J55" s="8"/>
    </row>
    <row r="56" spans="3:12">
      <c r="C56" s="2"/>
      <c r="D56" s="2"/>
      <c r="E56" s="2"/>
      <c r="F56" s="2"/>
      <c r="J56" s="8"/>
    </row>
    <row r="57" spans="3:12">
      <c r="C57" s="2"/>
      <c r="D57" s="2"/>
      <c r="E57" s="2"/>
      <c r="F57" s="2"/>
      <c r="J57" s="8"/>
    </row>
    <row r="58" spans="3:12">
      <c r="C58" s="2"/>
      <c r="D58" s="2"/>
      <c r="E58" s="2"/>
      <c r="F58" s="2"/>
      <c r="J58" s="8"/>
    </row>
    <row r="59" spans="3:12">
      <c r="C59" s="2"/>
      <c r="D59" s="2"/>
      <c r="E59" s="2"/>
      <c r="F59" s="2"/>
      <c r="J59" s="8"/>
    </row>
    <row r="60" spans="3:12">
      <c r="C60" s="2"/>
      <c r="D60" s="2"/>
      <c r="E60" s="2"/>
      <c r="F60" s="2"/>
      <c r="J60" s="8"/>
    </row>
    <row r="61" spans="3:12">
      <c r="C61" s="2"/>
      <c r="D61" s="2"/>
      <c r="E61" s="2"/>
      <c r="F61" s="2"/>
      <c r="J61" s="2"/>
    </row>
    <row r="62" spans="3:12">
      <c r="C62" s="2"/>
      <c r="D62" s="2"/>
      <c r="E62" s="2"/>
      <c r="F62" s="2"/>
      <c r="J62" s="2"/>
    </row>
    <row r="63" spans="3:12">
      <c r="C63" s="2"/>
      <c r="D63" s="2"/>
      <c r="E63" s="2"/>
      <c r="F63" s="2"/>
      <c r="J63" s="2"/>
    </row>
    <row r="64" spans="3:12">
      <c r="C64" s="2"/>
      <c r="D64" s="2"/>
      <c r="E64" s="2"/>
      <c r="F64" s="2"/>
      <c r="J64" s="2"/>
    </row>
    <row r="65" spans="2:10">
      <c r="C65" s="2"/>
      <c r="D65" s="2"/>
      <c r="E65" s="2"/>
      <c r="F65" s="2"/>
      <c r="J65" s="2"/>
    </row>
    <row r="66" spans="2:10">
      <c r="C66" s="2"/>
      <c r="D66" s="2"/>
      <c r="E66" s="2"/>
      <c r="F66" s="2"/>
      <c r="J66" s="2"/>
    </row>
    <row r="67" spans="2:10">
      <c r="C67" s="2"/>
      <c r="D67" s="2"/>
      <c r="E67" s="2"/>
      <c r="F67" s="2"/>
      <c r="J67" s="2"/>
    </row>
    <row r="68" spans="2:10">
      <c r="C68" s="2"/>
      <c r="D68" s="2"/>
      <c r="E68" s="2"/>
      <c r="F68" s="2"/>
      <c r="J68" s="2"/>
    </row>
    <row r="69" spans="2:10">
      <c r="C69" s="2"/>
      <c r="D69" s="2"/>
      <c r="E69" s="2"/>
      <c r="F69" s="2"/>
      <c r="J69" s="2"/>
    </row>
    <row r="70" spans="2:10">
      <c r="C70" s="2"/>
      <c r="D70" s="2"/>
      <c r="E70" s="2"/>
      <c r="F70" s="2"/>
      <c r="J70" s="2"/>
    </row>
    <row r="71" spans="2:10">
      <c r="C71" s="2"/>
      <c r="D71" s="2"/>
      <c r="E71" s="2"/>
      <c r="F71" s="2"/>
      <c r="J71" s="2"/>
    </row>
    <row r="72" spans="2:10">
      <c r="C72" s="2"/>
      <c r="D72" s="2"/>
      <c r="E72" s="2"/>
      <c r="F72" s="2"/>
      <c r="J72" s="2"/>
    </row>
    <row r="73" spans="2:10">
      <c r="C73" s="2"/>
      <c r="D73" s="2"/>
      <c r="E73" s="2"/>
      <c r="F73" s="2"/>
      <c r="J73" s="2"/>
    </row>
    <row r="74" spans="2:10">
      <c r="C74" s="2"/>
      <c r="D74" s="2"/>
      <c r="E74" s="2"/>
      <c r="F74" s="2"/>
      <c r="J74" s="2"/>
    </row>
    <row r="75" spans="2:10">
      <c r="C75" s="2"/>
      <c r="D75" s="2"/>
      <c r="E75" s="2"/>
      <c r="F75" s="2"/>
      <c r="J75" s="2"/>
    </row>
    <row r="76" spans="2:10">
      <c r="B76" s="9"/>
      <c r="C76" s="10"/>
      <c r="D76" s="10"/>
      <c r="E76" s="10"/>
      <c r="F76" s="10"/>
      <c r="G76" s="9"/>
      <c r="H76" s="9"/>
      <c r="I76" s="9"/>
      <c r="J76" s="10"/>
    </row>
  </sheetData>
  <autoFilter ref="N1:N76"/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9</vt:i4>
      </vt:variant>
    </vt:vector>
  </HeadingPairs>
  <TitlesOfParts>
    <vt:vector size="11" baseType="lpstr">
      <vt:lpstr>BILATERAL</vt:lpstr>
      <vt:lpstr>REER</vt:lpstr>
      <vt:lpstr>$-YEN</vt:lpstr>
      <vt:lpstr>$-£</vt:lpstr>
      <vt:lpstr>$-YUAN</vt:lpstr>
      <vt:lpstr>$-Euro</vt:lpstr>
      <vt:lpstr>REER YEN</vt:lpstr>
      <vt:lpstr>REER UK</vt:lpstr>
      <vt:lpstr>REER CHN</vt:lpstr>
      <vt:lpstr>REER EU</vt:lpstr>
      <vt:lpstr>REER 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Jamels</cp:lastModifiedBy>
  <cp:lastPrinted>2012-07-18T20:37:13Z</cp:lastPrinted>
  <dcterms:created xsi:type="dcterms:W3CDTF">2009-03-25T13:53:14Z</dcterms:created>
  <dcterms:modified xsi:type="dcterms:W3CDTF">2018-05-31T14:58:03Z</dcterms:modified>
</cp:coreProperties>
</file>