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EURO 2016\"/>
    </mc:Choice>
  </mc:AlternateContent>
  <bookViews>
    <workbookView xWindow="240" yWindow="60" windowWidth="20730" windowHeight="11760" activeTab="3"/>
  </bookViews>
  <sheets>
    <sheet name="CPI DATA 0910" sheetId="3" r:id="rId1"/>
    <sheet name="XR DATA 09 10" sheetId="4" r:id="rId2"/>
    <sheet name="GraphCPI" sheetId="2" r:id="rId3"/>
    <sheet name="CPI IMF" sheetId="1" r:id="rId4"/>
  </sheets>
  <calcPr calcId="162913"/>
</workbook>
</file>

<file path=xl/calcChain.xml><?xml version="1.0" encoding="utf-8"?>
<calcChain xmlns="http://schemas.openxmlformats.org/spreadsheetml/2006/main">
  <c r="P36" i="1" l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4" i="1"/>
  <c r="R34" i="1"/>
  <c r="Q34" i="1"/>
  <c r="S34" i="1"/>
  <c r="T34" i="1"/>
  <c r="P35" i="1"/>
  <c r="Q35" i="1"/>
  <c r="R35" i="1"/>
  <c r="S35" i="1"/>
  <c r="T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P32" i="1"/>
  <c r="Q32" i="1"/>
  <c r="S32" i="1"/>
  <c r="T32" i="1"/>
  <c r="P33" i="1"/>
  <c r="Q33" i="1"/>
  <c r="S33" i="1"/>
  <c r="T33" i="1"/>
  <c r="T2" i="1"/>
  <c r="Q2" i="1"/>
  <c r="P2" i="1"/>
  <c r="W3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U4" i="4"/>
  <c r="V4" i="4"/>
  <c r="W4" i="4"/>
  <c r="T4" i="4"/>
  <c r="J34" i="4"/>
  <c r="K34" i="4"/>
  <c r="L34" i="4"/>
  <c r="I34" i="4"/>
  <c r="K2" i="3"/>
  <c r="L2" i="3"/>
  <c r="M2" i="3"/>
  <c r="N2" i="3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P3" i="1"/>
  <c r="Q3" i="1"/>
  <c r="S3" i="1"/>
  <c r="T3" i="1"/>
  <c r="P4" i="1"/>
  <c r="Q4" i="1"/>
  <c r="S4" i="1"/>
  <c r="T4" i="1"/>
  <c r="P5" i="1"/>
  <c r="Q5" i="1"/>
  <c r="S5" i="1"/>
  <c r="T5" i="1"/>
  <c r="P6" i="1"/>
  <c r="Q6" i="1"/>
  <c r="S6" i="1"/>
  <c r="T6" i="1"/>
  <c r="P7" i="1"/>
  <c r="Q7" i="1"/>
  <c r="S7" i="1"/>
  <c r="T7" i="1"/>
  <c r="P8" i="1"/>
  <c r="Q8" i="1"/>
  <c r="S8" i="1"/>
  <c r="T8" i="1"/>
  <c r="P9" i="1"/>
  <c r="Q9" i="1"/>
  <c r="S9" i="1"/>
  <c r="T9" i="1"/>
  <c r="P10" i="1"/>
  <c r="Q10" i="1"/>
  <c r="S10" i="1"/>
  <c r="T10" i="1"/>
  <c r="P11" i="1"/>
  <c r="Q11" i="1"/>
  <c r="S11" i="1"/>
  <c r="T11" i="1"/>
  <c r="P12" i="1"/>
  <c r="Q12" i="1"/>
  <c r="S12" i="1"/>
  <c r="T12" i="1"/>
  <c r="P13" i="1"/>
  <c r="Q13" i="1"/>
  <c r="S13" i="1"/>
  <c r="T13" i="1"/>
  <c r="P14" i="1"/>
  <c r="Q14" i="1"/>
  <c r="S14" i="1"/>
  <c r="T14" i="1"/>
  <c r="P15" i="1"/>
  <c r="Q15" i="1"/>
  <c r="S15" i="1"/>
  <c r="T15" i="1"/>
  <c r="P16" i="1"/>
  <c r="Q16" i="1"/>
  <c r="S16" i="1"/>
  <c r="T16" i="1"/>
  <c r="P17" i="1"/>
  <c r="Q17" i="1"/>
  <c r="S17" i="1"/>
  <c r="T17" i="1"/>
  <c r="P18" i="1"/>
  <c r="Q18" i="1"/>
  <c r="S18" i="1"/>
  <c r="T18" i="1"/>
  <c r="P19" i="1"/>
  <c r="Q19" i="1"/>
  <c r="S19" i="1"/>
  <c r="T19" i="1"/>
  <c r="P20" i="1"/>
  <c r="Q20" i="1"/>
  <c r="S20" i="1"/>
  <c r="T20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S2" i="1"/>
</calcChain>
</file>

<file path=xl/sharedStrings.xml><?xml version="1.0" encoding="utf-8"?>
<sst xmlns="http://schemas.openxmlformats.org/spreadsheetml/2006/main" count="199" uniqueCount="65">
  <si>
    <t>1$ = Ei UMNi</t>
  </si>
  <si>
    <t>USA</t>
  </si>
  <si>
    <t>Japan</t>
  </si>
  <si>
    <t>United Kingdom</t>
  </si>
  <si>
    <t>Euro area</t>
  </si>
  <si>
    <t>China</t>
  </si>
  <si>
    <t>Inflation, average consumer prices PD MN</t>
  </si>
  <si>
    <t>United States</t>
  </si>
  <si>
    <t>Euro Area</t>
  </si>
  <si>
    <t>CPI in $</t>
  </si>
  <si>
    <t>International Monetary Fund, World Economic Outlook Database, April 2010</t>
  </si>
  <si>
    <t>AVERAGE CONSUMER PRICE INDEX</t>
  </si>
  <si>
    <t>Subject</t>
  </si>
  <si>
    <t>Currency exchange rates, National units per US-Dollar (monthly average)</t>
  </si>
  <si>
    <t>Country</t>
  </si>
  <si>
    <t>Euro area (16 countries)</t>
  </si>
  <si>
    <t>Frequency</t>
  </si>
  <si>
    <t>Time</t>
  </si>
  <si>
    <t/>
  </si>
  <si>
    <t>i</t>
  </si>
  <si>
    <t>Annual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</si>
  <si>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</si>
  <si>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</si>
  <si>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</si>
  <si>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</si>
  <si>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</si>
  <si>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</si>
  <si>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</si>
  <si>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</si>
  <si>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</si>
  <si>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</si>
  <si>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</si>
  <si>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</si>
  <si>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</si>
  <si>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</si>
  <si>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</si>
  <si>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</si>
  <si>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</si>
  <si>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</si>
  <si>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</si>
  <si>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</si>
  <si>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</si>
  <si>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</si>
  <si>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</si>
  <si>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</si>
  <si>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</si>
  <si>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</si>
  <si>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</si>
  <si>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</si>
  <si>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</si>
  <si>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</si>
  <si>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Monthly</t>
  </si>
  <si>
    <t>2010</t>
  </si>
  <si>
    <t>Jan-2010</t>
  </si>
  <si>
    <t>Feb-2010</t>
  </si>
  <si>
    <t>Mar-2010</t>
  </si>
  <si>
    <t>Apr-2010</t>
  </si>
  <si>
    <t>May-2010</t>
  </si>
  <si>
    <t>Jun-2010</t>
  </si>
  <si>
    <t>data extracted on 01 Sep 2010 08:40 UTC (GMT) from OECD.Stat</t>
  </si>
  <si>
    <t>Legend:</t>
  </si>
  <si>
    <t>B:</t>
  </si>
  <si>
    <t>Break</t>
  </si>
  <si>
    <t xml:space="preserve">SOURCE </t>
  </si>
  <si>
    <t>D - EFFETS DYNAMIQUES (7).XLSX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</si>
</sst>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theme="1"/>
      <name val="Arial Unicode MS"/>
      <family val="2"/>
    </font>
    <font>
      <sz val="10"/>
      <name val="Arial Unicode MS"/>
      <family val="2"/>
    </font>
    <font>
      <sz val="10"/>
      <color indexed="8"/>
      <name val="Times New Roman"/>
      <family val="1"/>
    </font>
    <font>
      <sz val="10"/>
      <color rgb="FFFF0000"/>
      <name val="Arial Unicode MS"/>
      <family val="2"/>
    </font>
    <font>
      <b/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2" borderId="0" xfId="0" applyNumberFormat="1" applyFill="1"/>
    <xf numFmtId="2" fontId="0" fillId="2" borderId="0" xfId="0" applyNumberFormat="1" applyFill="1"/>
    <xf numFmtId="0" fontId="4" fillId="2" borderId="0" xfId="0" applyFon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CPI in $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'CPI IMF'!$P$1</c:f>
              <c:strCache>
                <c:ptCount val="1"/>
                <c:pt idx="0">
                  <c:v>Japan</c:v>
                </c:pt>
              </c:strCache>
            </c:strRef>
          </c:tx>
          <c:cat>
            <c:numRef>
              <c:f>'CPI IMF'!$O$2:$O$38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'CPI IMF'!$P$2:$P$38</c:f>
              <c:numCache>
                <c:formatCode>0.00</c:formatCode>
                <c:ptCount val="37"/>
                <c:pt idx="0">
                  <c:v>0.31658275174233591</c:v>
                </c:pt>
                <c:pt idx="1">
                  <c:v>0.34149908557503394</c:v>
                </c:pt>
                <c:pt idx="2">
                  <c:v>0.31059621901204315</c:v>
                </c:pt>
                <c:pt idx="3">
                  <c:v>0.3318224490898527</c:v>
                </c:pt>
                <c:pt idx="4">
                  <c:v>0.33941364003722191</c:v>
                </c:pt>
                <c:pt idx="5">
                  <c:v>0.34485545701411158</c:v>
                </c:pt>
                <c:pt idx="6">
                  <c:v>0.49108268663471411</c:v>
                </c:pt>
                <c:pt idx="7">
                  <c:v>0.57296711779534093</c:v>
                </c:pt>
                <c:pt idx="8">
                  <c:v>0.65098754498109268</c:v>
                </c:pt>
                <c:pt idx="9">
                  <c:v>0.61845543804235092</c:v>
                </c:pt>
                <c:pt idx="10">
                  <c:v>0.60720385656386333</c:v>
                </c:pt>
                <c:pt idx="11">
                  <c:v>0.67419349594172029</c:v>
                </c:pt>
                <c:pt idx="12">
                  <c:v>0.72930408524845425</c:v>
                </c:pt>
                <c:pt idx="13">
                  <c:v>0.84115776269656373</c:v>
                </c:pt>
                <c:pt idx="14">
                  <c:v>0.92143381990463136</c:v>
                </c:pt>
                <c:pt idx="15">
                  <c:v>1</c:v>
                </c:pt>
                <c:pt idx="16">
                  <c:v>0.86581354245103936</c:v>
                </c:pt>
                <c:pt idx="17">
                  <c:v>0.79212761249563257</c:v>
                </c:pt>
                <c:pt idx="18">
                  <c:v>0.73702332889219779</c:v>
                </c:pt>
                <c:pt idx="19">
                  <c:v>0.84422544399096144</c:v>
                </c:pt>
                <c:pt idx="20">
                  <c:v>0.88652604278823965</c:v>
                </c:pt>
                <c:pt idx="21">
                  <c:v>0.7798093500793688</c:v>
                </c:pt>
                <c:pt idx="22">
                  <c:v>0.7490054561491839</c:v>
                </c:pt>
                <c:pt idx="23">
                  <c:v>0.80806582976797248</c:v>
                </c:pt>
                <c:pt idx="24">
                  <c:v>0.86579483686195946</c:v>
                </c:pt>
                <c:pt idx="25">
                  <c:v>0.84756166051686432</c:v>
                </c:pt>
                <c:pt idx="26">
                  <c:v>0.80518788899987914</c:v>
                </c:pt>
                <c:pt idx="27">
                  <c:v>0.79573391894729084</c:v>
                </c:pt>
                <c:pt idx="28">
                  <c:v>0.919033379906116</c:v>
                </c:pt>
                <c:pt idx="29">
                  <c:v>1.0015426172999531</c:v>
                </c:pt>
                <c:pt idx="30">
                  <c:v>1.0599129079069107</c:v>
                </c:pt>
                <c:pt idx="31">
                  <c:v>1.1624310906564101</c:v>
                </c:pt>
                <c:pt idx="32">
                  <c:v>1.1622410176257667</c:v>
                </c:pt>
                <c:pt idx="33">
                  <c:v>0.95358752256342094</c:v>
                </c:pt>
                <c:pt idx="34">
                  <c:v>0.90257810680152006</c:v>
                </c:pt>
                <c:pt idx="35">
                  <c:v>0.79622976428767289</c:v>
                </c:pt>
                <c:pt idx="36">
                  <c:v>0.79476178339056147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4-4567-8116-D873A9A86291}"/>
            </c:ext>
          </c:extLst>
        </c:ser>
        <c:ser>
          <c:idx val="4"/>
          <c:order val="1"/>
          <c:tx>
            <c:strRef>
              <c:f>'CPI IMF'!$Q$1</c:f>
              <c:strCache>
                <c:ptCount val="1"/>
                <c:pt idx="0">
                  <c:v>United Kingdom</c:v>
                </c:pt>
              </c:strCache>
            </c:strRef>
          </c:tx>
          <c:cat>
            <c:numRef>
              <c:f>'CPI IMF'!$O$2:$O$38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'CPI IMF'!$Q$2:$Q$38</c:f>
              <c:numCache>
                <c:formatCode>0.00</c:formatCode>
                <c:ptCount val="37"/>
                <c:pt idx="0">
                  <c:v>0.68530960386146311</c:v>
                </c:pt>
                <c:pt idx="1">
                  <c:v>0.66477686831956528</c:v>
                </c:pt>
                <c:pt idx="2">
                  <c:v>0.62709973308690137</c:v>
                </c:pt>
                <c:pt idx="3">
                  <c:v>0.57242372286113608</c:v>
                </c:pt>
                <c:pt idx="4">
                  <c:v>0.5246494717576059</c:v>
                </c:pt>
                <c:pt idx="5">
                  <c:v>0.53228986709325932</c:v>
                </c:pt>
                <c:pt idx="6">
                  <c:v>0.63007067551410978</c:v>
                </c:pt>
                <c:pt idx="7">
                  <c:v>0.73097688619677958</c:v>
                </c:pt>
                <c:pt idx="8">
                  <c:v>0.83237654781514725</c:v>
                </c:pt>
                <c:pt idx="9">
                  <c:v>0.8052625964981176</c:v>
                </c:pt>
                <c:pt idx="10">
                  <c:v>0.93530203382904387</c:v>
                </c:pt>
                <c:pt idx="11">
                  <c:v>0.99871930697954747</c:v>
                </c:pt>
                <c:pt idx="12">
                  <c:v>1.0363871655275791</c:v>
                </c:pt>
                <c:pt idx="13">
                  <c:v>0.90792500322892566</c:v>
                </c:pt>
                <c:pt idx="14">
                  <c:v>0.94449436836419898</c:v>
                </c:pt>
                <c:pt idx="15">
                  <c:v>1</c:v>
                </c:pt>
                <c:pt idx="16">
                  <c:v>1.0129126350590054</c:v>
                </c:pt>
                <c:pt idx="17">
                  <c:v>1.0821680893093313</c:v>
                </c:pt>
                <c:pt idx="18">
                  <c:v>1.1117808448878956</c:v>
                </c:pt>
                <c:pt idx="19">
                  <c:v>1.1008165431771675</c:v>
                </c:pt>
                <c:pt idx="20">
                  <c:v>1.0376151890979308</c:v>
                </c:pt>
                <c:pt idx="21">
                  <c:v>0.9994642507896897</c:v>
                </c:pt>
                <c:pt idx="22">
                  <c:v>1.0533946033763797</c:v>
                </c:pt>
                <c:pt idx="23">
                  <c:v>1.1633498005805101</c:v>
                </c:pt>
                <c:pt idx="24">
                  <c:v>1.3221168423304315</c:v>
                </c:pt>
                <c:pt idx="25">
                  <c:v>1.3396635729495521</c:v>
                </c:pt>
                <c:pt idx="26">
                  <c:v>1.3875312640471722</c:v>
                </c:pt>
                <c:pt idx="27">
                  <c:v>1.5438209905453453</c:v>
                </c:pt>
                <c:pt idx="28">
                  <c:v>1.4694189860559161</c:v>
                </c:pt>
                <c:pt idx="29">
                  <c:v>1.2723836935073045</c:v>
                </c:pt>
                <c:pt idx="30">
                  <c:v>1.3037046289715226</c:v>
                </c:pt>
                <c:pt idx="31">
                  <c:v>1.4121675217185814</c:v>
                </c:pt>
                <c:pt idx="32">
                  <c:v>1.4313012983042772</c:v>
                </c:pt>
                <c:pt idx="33">
                  <c:v>1.4528723341816787</c:v>
                </c:pt>
                <c:pt idx="34">
                  <c:v>1.5517176766913996</c:v>
                </c:pt>
                <c:pt idx="35">
                  <c:v>1.4414548953334489</c:v>
                </c:pt>
                <c:pt idx="36">
                  <c:v>1.4526396905376202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4-4567-8116-D873A9A86291}"/>
            </c:ext>
          </c:extLst>
        </c:ser>
        <c:ser>
          <c:idx val="5"/>
          <c:order val="2"/>
          <c:tx>
            <c:strRef>
              <c:f>'CPI IMF'!$R$1</c:f>
              <c:strCache>
                <c:ptCount val="1"/>
                <c:pt idx="0">
                  <c:v>United States</c:v>
                </c:pt>
              </c:strCache>
            </c:strRef>
          </c:tx>
          <c:cat>
            <c:numRef>
              <c:f>'CPI IMF'!$O$2:$O$38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'CPI IMF'!$R$2:$R$38</c:f>
              <c:numCache>
                <c:formatCode>0.00</c:formatCode>
                <c:ptCount val="37"/>
                <c:pt idx="0">
                  <c:v>0.54063117276861583</c:v>
                </c:pt>
                <c:pt idx="1">
                  <c:v>0.59673979380902065</c:v>
                </c:pt>
                <c:pt idx="2">
                  <c:v>0.63348929998753134</c:v>
                </c:pt>
                <c:pt idx="3">
                  <c:v>0.65350465603118457</c:v>
                </c:pt>
                <c:pt idx="4">
                  <c:v>0.68205114743770634</c:v>
                </c:pt>
                <c:pt idx="5">
                  <c:v>0.70611551157281316</c:v>
                </c:pt>
                <c:pt idx="6">
                  <c:v>0.71984407709521392</c:v>
                </c:pt>
                <c:pt idx="7">
                  <c:v>0.74560154347925944</c:v>
                </c:pt>
                <c:pt idx="8">
                  <c:v>0.7761692577255993</c:v>
                </c:pt>
                <c:pt idx="9">
                  <c:v>0.81335844549588854</c:v>
                </c:pt>
                <c:pt idx="10">
                  <c:v>0.85743160326283097</c:v>
                </c:pt>
                <c:pt idx="11">
                  <c:v>0.89358392996594105</c:v>
                </c:pt>
                <c:pt idx="12">
                  <c:v>0.9207588773025861</c:v>
                </c:pt>
                <c:pt idx="13">
                  <c:v>0.94810444734648869</c:v>
                </c:pt>
                <c:pt idx="14">
                  <c:v>0.97271349166245569</c:v>
                </c:pt>
                <c:pt idx="15">
                  <c:v>1</c:v>
                </c:pt>
                <c:pt idx="16">
                  <c:v>1.0293667928837207</c:v>
                </c:pt>
                <c:pt idx="17">
                  <c:v>1.0534311570188275</c:v>
                </c:pt>
                <c:pt idx="18">
                  <c:v>1.0697256255619065</c:v>
                </c:pt>
                <c:pt idx="19">
                  <c:v>1.0931862478097949</c:v>
                </c:pt>
                <c:pt idx="20">
                  <c:v>1.129994815694664</c:v>
                </c:pt>
                <c:pt idx="21">
                  <c:v>1.1618225130099813</c:v>
                </c:pt>
                <c:pt idx="22">
                  <c:v>1.1803613263946764</c:v>
                </c:pt>
                <c:pt idx="23">
                  <c:v>1.207483774436781</c:v>
                </c:pt>
                <c:pt idx="24">
                  <c:v>1.2396920916375185</c:v>
                </c:pt>
                <c:pt idx="25">
                  <c:v>1.281422468385581</c:v>
                </c:pt>
                <c:pt idx="26">
                  <c:v>1.3227066011300472</c:v>
                </c:pt>
                <c:pt idx="27">
                  <c:v>1.36067671590663</c:v>
                </c:pt>
                <c:pt idx="28">
                  <c:v>1.4125853933837762</c:v>
                </c:pt>
                <c:pt idx="29">
                  <c:v>1.4080638916414561</c:v>
                </c:pt>
                <c:pt idx="30">
                  <c:v>1.4311045195330185</c:v>
                </c:pt>
                <c:pt idx="31">
                  <c:v>1.4760373532480657</c:v>
                </c:pt>
                <c:pt idx="32">
                  <c:v>1.5067035036716694</c:v>
                </c:pt>
                <c:pt idx="33">
                  <c:v>1.5288057066733165</c:v>
                </c:pt>
                <c:pt idx="34">
                  <c:v>1.553421313401101</c:v>
                </c:pt>
                <c:pt idx="35">
                  <c:v>1.5552587887100267</c:v>
                </c:pt>
                <c:pt idx="36">
                  <c:v>1.5679636179888832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4-4567-8116-D873A9A86291}"/>
            </c:ext>
          </c:extLst>
        </c:ser>
        <c:ser>
          <c:idx val="0"/>
          <c:order val="3"/>
          <c:tx>
            <c:strRef>
              <c:f>'CPI IMF'!$S$1</c:f>
              <c:strCache>
                <c:ptCount val="1"/>
                <c:pt idx="0">
                  <c:v>China</c:v>
                </c:pt>
              </c:strCache>
            </c:strRef>
          </c:tx>
          <c:cat>
            <c:numRef>
              <c:f>'CPI IMF'!$O$2:$O$38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'CPI IMF'!$S$2:$S$38</c:f>
              <c:numCache>
                <c:formatCode>0.00</c:formatCode>
                <c:ptCount val="37"/>
                <c:pt idx="0">
                  <c:v>1.5372680040641178</c:v>
                </c:pt>
                <c:pt idx="1">
                  <c:v>1.3851832053629425</c:v>
                </c:pt>
                <c:pt idx="2">
                  <c:v>1.2724932191648346</c:v>
                </c:pt>
                <c:pt idx="3">
                  <c:v>1.2433313009894578</c:v>
                </c:pt>
                <c:pt idx="4">
                  <c:v>1.0873740115390884</c:v>
                </c:pt>
                <c:pt idx="5">
                  <c:v>0.93896092785333896</c:v>
                </c:pt>
                <c:pt idx="6">
                  <c:v>0.85052011333417843</c:v>
                </c:pt>
                <c:pt idx="7">
                  <c:v>0.84656946700762425</c:v>
                </c:pt>
                <c:pt idx="8">
                  <c:v>1.005723678144248</c:v>
                </c:pt>
                <c:pt idx="9">
                  <c:v>1.1732051022941257</c:v>
                </c:pt>
                <c:pt idx="10">
                  <c:v>0.95212260819137928</c:v>
                </c:pt>
                <c:pt idx="11">
                  <c:v>0.88458293059659299</c:v>
                </c:pt>
                <c:pt idx="12">
                  <c:v>0.90857519570985845</c:v>
                </c:pt>
                <c:pt idx="13">
                  <c:v>0.99738201077216226</c:v>
                </c:pt>
                <c:pt idx="14">
                  <c:v>0.82748660878487834</c:v>
                </c:pt>
                <c:pt idx="15">
                  <c:v>1</c:v>
                </c:pt>
                <c:pt idx="16">
                  <c:v>1.087860295635682</c:v>
                </c:pt>
                <c:pt idx="17">
                  <c:v>1.1216084718100128</c:v>
                </c:pt>
                <c:pt idx="18">
                  <c:v>1.1140860406536948</c:v>
                </c:pt>
                <c:pt idx="19">
                  <c:v>1.0985911249073672</c:v>
                </c:pt>
                <c:pt idx="20">
                  <c:v>1.1029454336632167</c:v>
                </c:pt>
                <c:pt idx="21">
                  <c:v>1.1108648488159827</c:v>
                </c:pt>
                <c:pt idx="22">
                  <c:v>1.1019929023275377</c:v>
                </c:pt>
                <c:pt idx="23">
                  <c:v>1.1152032834766705</c:v>
                </c:pt>
                <c:pt idx="24">
                  <c:v>1.1587289909640994</c:v>
                </c:pt>
                <c:pt idx="25">
                  <c:v>1.1914568535891865</c:v>
                </c:pt>
                <c:pt idx="26">
                  <c:v>1.2428275119873471</c:v>
                </c:pt>
                <c:pt idx="27">
                  <c:v>1.3651399710974046</c:v>
                </c:pt>
                <c:pt idx="28">
                  <c:v>1.5827581708795784</c:v>
                </c:pt>
                <c:pt idx="29">
                  <c:v>1.59864196690363</c:v>
                </c:pt>
                <c:pt idx="30">
                  <c:v>1.6663193145589432</c:v>
                </c:pt>
                <c:pt idx="31">
                  <c:v>1.8402381782433546</c:v>
                </c:pt>
                <c:pt idx="32">
                  <c:v>1.9335586861649114</c:v>
                </c:pt>
                <c:pt idx="33">
                  <c:v>2.0216325588894977</c:v>
                </c:pt>
                <c:pt idx="34">
                  <c:v>2.079397300302753</c:v>
                </c:pt>
                <c:pt idx="35">
                  <c:v>2.0808772520480292</c:v>
                </c:pt>
                <c:pt idx="36">
                  <c:v>2.1183401801060033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4-4567-8116-D873A9A86291}"/>
            </c:ext>
          </c:extLst>
        </c:ser>
        <c:ser>
          <c:idx val="1"/>
          <c:order val="4"/>
          <c:tx>
            <c:strRef>
              <c:f>'CPI IMF'!$T$1</c:f>
              <c:strCache>
                <c:ptCount val="1"/>
                <c:pt idx="0">
                  <c:v>Euro Area</c:v>
                </c:pt>
              </c:strCache>
            </c:strRef>
          </c:tx>
          <c:cat>
            <c:numRef>
              <c:f>'CPI IMF'!$O$2:$O$38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'CPI IMF'!$T$2:$T$38</c:f>
              <c:numCache>
                <c:formatCode>0.00</c:formatCode>
                <c:ptCount val="37"/>
                <c:pt idx="0">
                  <c:v>0.54627401402841602</c:v>
                </c:pt>
                <c:pt idx="1">
                  <c:v>0.4786768565692906</c:v>
                </c:pt>
                <c:pt idx="2">
                  <c:v>0.46028312812126859</c:v>
                </c:pt>
                <c:pt idx="3">
                  <c:v>0.44415383380343465</c:v>
                </c:pt>
                <c:pt idx="4">
                  <c:v>0.41825983404044081</c:v>
                </c:pt>
                <c:pt idx="5">
                  <c:v>0.42172825313121698</c:v>
                </c:pt>
                <c:pt idx="6">
                  <c:v>0.56601098200684807</c:v>
                </c:pt>
                <c:pt idx="7">
                  <c:v>0.67963262794582879</c:v>
                </c:pt>
                <c:pt idx="8">
                  <c:v>0.7116383074420084</c:v>
                </c:pt>
                <c:pt idx="9">
                  <c:v>0.70000197475253567</c:v>
                </c:pt>
                <c:pt idx="10">
                  <c:v>0.84680197476394992</c:v>
                </c:pt>
                <c:pt idx="11">
                  <c:v>0.84000059604448252</c:v>
                </c:pt>
                <c:pt idx="12">
                  <c:v>0.91141330578705315</c:v>
                </c:pt>
                <c:pt idx="13">
                  <c:v>0.85174039953111069</c:v>
                </c:pt>
                <c:pt idx="14">
                  <c:v>0.88571841920523564</c:v>
                </c:pt>
                <c:pt idx="15">
                  <c:v>1</c:v>
                </c:pt>
                <c:pt idx="16">
                  <c:v>0.98659810524378311</c:v>
                </c:pt>
                <c:pt idx="17">
                  <c:v>0.89584509886831454</c:v>
                </c:pt>
                <c:pt idx="18">
                  <c:v>0.89492784281161364</c:v>
                </c:pt>
                <c:pt idx="19">
                  <c:v>0.86253283372977296</c:v>
                </c:pt>
                <c:pt idx="20">
                  <c:v>0.76236171907560202</c:v>
                </c:pt>
                <c:pt idx="21">
                  <c:v>0.75870296505571999</c:v>
                </c:pt>
                <c:pt idx="22">
                  <c:v>0.81656135595112556</c:v>
                </c:pt>
                <c:pt idx="23">
                  <c:v>0.99956936236978289</c:v>
                </c:pt>
                <c:pt idx="24">
                  <c:v>1.12322730287914</c:v>
                </c:pt>
                <c:pt idx="25">
                  <c:v>1.1482374402107316</c:v>
                </c:pt>
                <c:pt idx="26">
                  <c:v>1.1852297696301326</c:v>
                </c:pt>
                <c:pt idx="27">
                  <c:v>1.3206394958318881</c:v>
                </c:pt>
                <c:pt idx="28">
                  <c:v>1.4603823432284995</c:v>
                </c:pt>
                <c:pt idx="29">
                  <c:v>1.3893680983488821</c:v>
                </c:pt>
                <c:pt idx="30">
                  <c:v>1.3459713635426673</c:v>
                </c:pt>
                <c:pt idx="31">
                  <c:v>1.451233555524966</c:v>
                </c:pt>
                <c:pt idx="32">
                  <c:v>1.3748538183152961</c:v>
                </c:pt>
                <c:pt idx="33">
                  <c:v>1.4398738153645187</c:v>
                </c:pt>
                <c:pt idx="34">
                  <c:v>1.4449822540320765</c:v>
                </c:pt>
                <c:pt idx="35">
                  <c:v>1.2083141537180071</c:v>
                </c:pt>
                <c:pt idx="36">
                  <c:v>1.2127003340960036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04-4567-8116-D873A9A8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02448"/>
        <c:axId val="1"/>
      </c:lineChart>
      <c:catAx>
        <c:axId val="43270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4327024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7" sqref="I37"/>
    </sheetView>
  </sheetViews>
  <sheetFormatPr baseColWidth="10" defaultRowHeight="12.75"/>
  <cols>
    <col min="1" max="1" width="36.7109375" bestFit="1" customWidth="1"/>
    <col min="3" max="3" width="14.140625" bestFit="1" customWidth="1"/>
    <col min="4" max="4" width="12.28515625" bestFit="1" customWidth="1"/>
    <col min="9" max="9" width="36.7109375" bestFit="1" customWidth="1"/>
    <col min="11" max="11" width="14.140625" bestFit="1" customWidth="1"/>
    <col min="12" max="12" width="12.28515625" bestFit="1" customWidth="1"/>
  </cols>
  <sheetData>
    <row r="1" spans="1:14">
      <c r="A1" t="s">
        <v>6</v>
      </c>
      <c r="B1" t="s">
        <v>2</v>
      </c>
      <c r="C1" t="s">
        <v>3</v>
      </c>
      <c r="D1" t="s">
        <v>7</v>
      </c>
      <c r="E1" t="s">
        <v>5</v>
      </c>
      <c r="F1" s="2" t="s">
        <v>8</v>
      </c>
      <c r="I1" t="s">
        <v>6</v>
      </c>
      <c r="J1" t="s">
        <v>2</v>
      </c>
      <c r="K1" t="s">
        <v>3</v>
      </c>
      <c r="L1" t="s">
        <v>7</v>
      </c>
      <c r="M1" t="s">
        <v>5</v>
      </c>
      <c r="N1" t="s">
        <v>8</v>
      </c>
    </row>
    <row r="2" spans="1:14">
      <c r="A2">
        <v>1980</v>
      </c>
      <c r="B2" s="1">
        <v>75.203999999999994</v>
      </c>
      <c r="C2" s="1">
        <v>42.981999999999999</v>
      </c>
      <c r="D2" s="1">
        <v>47.844000000000001</v>
      </c>
      <c r="E2" s="1">
        <v>25.367000000000001</v>
      </c>
      <c r="F2" s="3">
        <v>0.51400000000000001</v>
      </c>
      <c r="I2">
        <v>1980</v>
      </c>
      <c r="J2" s="1">
        <f>B2/B$17</f>
        <v>0.76324442820606497</v>
      </c>
      <c r="K2" s="1">
        <f t="shared" ref="K2:N17" si="0">C2/C$17</f>
        <v>0.46530408989542515</v>
      </c>
      <c r="L2" s="1">
        <f t="shared" si="0"/>
        <v>0.54063460495389626</v>
      </c>
      <c r="M2" s="1">
        <f t="shared" si="0"/>
        <v>0.27734105942163667</v>
      </c>
      <c r="N2" s="1">
        <f t="shared" si="0"/>
        <v>0.51400000000000001</v>
      </c>
    </row>
    <row r="3" spans="1:14">
      <c r="A3">
        <v>1981</v>
      </c>
      <c r="B3" s="1">
        <v>78.897999999999996</v>
      </c>
      <c r="C3" s="1">
        <v>48.220999999999997</v>
      </c>
      <c r="D3" s="1">
        <v>52.808999999999997</v>
      </c>
      <c r="E3" s="1">
        <v>25.972000000000001</v>
      </c>
      <c r="F3" s="3">
        <v>0.56200000000000006</v>
      </c>
      <c r="I3">
        <v>1981</v>
      </c>
      <c r="J3" s="1">
        <f t="shared" ref="J3:J32" si="1">B3/B$17</f>
        <v>0.80073478666829045</v>
      </c>
      <c r="K3" s="1">
        <f t="shared" si="0"/>
        <v>0.52201918288695948</v>
      </c>
      <c r="L3" s="1">
        <f t="shared" si="0"/>
        <v>0.59673883565358887</v>
      </c>
      <c r="M3" s="1">
        <f t="shared" si="0"/>
        <v>0.28395561143606846</v>
      </c>
      <c r="N3" s="1">
        <f t="shared" si="0"/>
        <v>0.56200000000000006</v>
      </c>
    </row>
    <row r="4" spans="1:14">
      <c r="A4">
        <v>1982</v>
      </c>
      <c r="B4" s="1">
        <v>81.058000000000007</v>
      </c>
      <c r="C4" s="1">
        <v>52.325000000000003</v>
      </c>
      <c r="D4" s="1">
        <v>56.061999999999998</v>
      </c>
      <c r="E4" s="1">
        <v>26.472999999999999</v>
      </c>
      <c r="F4" s="3">
        <v>0.61599999999999999</v>
      </c>
      <c r="I4">
        <v>1982</v>
      </c>
      <c r="J4" s="1">
        <f t="shared" si="1"/>
        <v>0.82265659887143272</v>
      </c>
      <c r="K4" s="1">
        <f t="shared" si="0"/>
        <v>0.56644726871197526</v>
      </c>
      <c r="L4" s="1">
        <f t="shared" si="0"/>
        <v>0.6334975592117158</v>
      </c>
      <c r="M4" s="1">
        <f t="shared" si="0"/>
        <v>0.28943311649264741</v>
      </c>
      <c r="N4" s="1">
        <f t="shared" si="0"/>
        <v>0.61599999999999999</v>
      </c>
    </row>
    <row r="5" spans="1:14">
      <c r="A5">
        <v>1983</v>
      </c>
      <c r="B5" s="1">
        <v>82.590999999999994</v>
      </c>
      <c r="C5" s="1">
        <v>55.043999999999997</v>
      </c>
      <c r="D5" s="1">
        <v>57.832999999999998</v>
      </c>
      <c r="E5" s="1">
        <v>26.87</v>
      </c>
      <c r="F5" s="3">
        <v>0.65300000000000002</v>
      </c>
      <c r="I5">
        <v>1983</v>
      </c>
      <c r="J5" s="1">
        <f t="shared" si="1"/>
        <v>0.83821499614338491</v>
      </c>
      <c r="K5" s="1">
        <f t="shared" si="0"/>
        <v>0.5958819581267456</v>
      </c>
      <c r="L5" s="1">
        <f t="shared" si="0"/>
        <v>0.65350976315313691</v>
      </c>
      <c r="M5" s="1">
        <f t="shared" si="0"/>
        <v>0.29377357459137377</v>
      </c>
      <c r="N5" s="1">
        <f t="shared" si="0"/>
        <v>0.65300000000000002</v>
      </c>
    </row>
    <row r="6" spans="1:14">
      <c r="A6">
        <v>1984</v>
      </c>
      <c r="B6" s="1">
        <v>84.45</v>
      </c>
      <c r="C6" s="1">
        <v>57.491999999999997</v>
      </c>
      <c r="D6" s="1">
        <v>60.359000000000002</v>
      </c>
      <c r="E6" s="1">
        <v>27.63</v>
      </c>
      <c r="F6" s="3">
        <v>0.69499999999999995</v>
      </c>
      <c r="I6">
        <v>1984</v>
      </c>
      <c r="J6" s="1">
        <f t="shared" si="1"/>
        <v>0.85708196322007069</v>
      </c>
      <c r="K6" s="1">
        <f t="shared" si="0"/>
        <v>0.62238292160131636</v>
      </c>
      <c r="L6" s="1">
        <f t="shared" si="0"/>
        <v>0.68205342614355458</v>
      </c>
      <c r="M6" s="1">
        <f t="shared" si="0"/>
        <v>0.30208276389875904</v>
      </c>
      <c r="N6" s="1">
        <f t="shared" si="0"/>
        <v>0.69499999999999995</v>
      </c>
    </row>
    <row r="7" spans="1:14">
      <c r="A7">
        <v>1985</v>
      </c>
      <c r="B7" s="1">
        <v>86.179000000000002</v>
      </c>
      <c r="C7" s="1">
        <v>60.459000000000003</v>
      </c>
      <c r="D7" s="1">
        <v>62.488999999999997</v>
      </c>
      <c r="E7" s="1">
        <v>30.199000000000002</v>
      </c>
      <c r="F7" s="3">
        <v>0.72899999999999998</v>
      </c>
      <c r="I7">
        <v>1985</v>
      </c>
      <c r="J7" s="1">
        <f t="shared" si="1"/>
        <v>0.87462956196971553</v>
      </c>
      <c r="K7" s="1">
        <f t="shared" si="0"/>
        <v>0.65450234914586358</v>
      </c>
      <c r="L7" s="1">
        <f t="shared" si="0"/>
        <v>0.70612231061290909</v>
      </c>
      <c r="M7" s="1">
        <f t="shared" si="0"/>
        <v>0.33017001038648663</v>
      </c>
      <c r="N7" s="1">
        <f t="shared" si="0"/>
        <v>0.72899999999999998</v>
      </c>
    </row>
    <row r="8" spans="1:14">
      <c r="A8">
        <v>1986</v>
      </c>
      <c r="B8" s="1">
        <v>86.709000000000003</v>
      </c>
      <c r="C8" s="1">
        <v>62.652000000000001</v>
      </c>
      <c r="D8" s="1">
        <v>63.703000000000003</v>
      </c>
      <c r="E8" s="1">
        <v>32.161999999999999</v>
      </c>
      <c r="F8" s="3">
        <v>0.754</v>
      </c>
      <c r="I8">
        <v>1986</v>
      </c>
      <c r="J8" s="1">
        <f t="shared" si="1"/>
        <v>0.88000852514919015</v>
      </c>
      <c r="K8" s="1">
        <f t="shared" si="0"/>
        <v>0.6782427955918332</v>
      </c>
      <c r="L8" s="1">
        <f t="shared" si="0"/>
        <v>0.71984044476586517</v>
      </c>
      <c r="M8" s="1">
        <f t="shared" si="0"/>
        <v>0.35163177171595689</v>
      </c>
      <c r="N8" s="1">
        <f t="shared" si="0"/>
        <v>0.754</v>
      </c>
    </row>
    <row r="9" spans="1:14">
      <c r="A9">
        <v>1987</v>
      </c>
      <c r="B9" s="1">
        <v>86.814999999999998</v>
      </c>
      <c r="C9" s="1">
        <v>65.198999999999998</v>
      </c>
      <c r="D9" s="1">
        <v>65.983000000000004</v>
      </c>
      <c r="E9" s="1">
        <v>34.51</v>
      </c>
      <c r="F9" s="3">
        <v>0.77100000000000002</v>
      </c>
      <c r="I9">
        <v>1987</v>
      </c>
      <c r="J9" s="1">
        <f t="shared" si="1"/>
        <v>0.881084317785085</v>
      </c>
      <c r="K9" s="1">
        <f t="shared" si="0"/>
        <v>0.70581548920691972</v>
      </c>
      <c r="L9" s="1">
        <f t="shared" si="0"/>
        <v>0.74560432109925878</v>
      </c>
      <c r="M9" s="1">
        <f t="shared" si="0"/>
        <v>0.37730279341824741</v>
      </c>
      <c r="N9" s="1">
        <f t="shared" si="0"/>
        <v>0.77100000000000002</v>
      </c>
    </row>
    <row r="10" spans="1:14">
      <c r="A10">
        <v>1988</v>
      </c>
      <c r="B10" s="1">
        <v>87.378</v>
      </c>
      <c r="C10" s="1">
        <v>68.206000000000003</v>
      </c>
      <c r="D10" s="1">
        <v>68.688000000000002</v>
      </c>
      <c r="E10" s="1">
        <v>40.997999999999998</v>
      </c>
      <c r="F10" s="3">
        <v>0.78700000000000003</v>
      </c>
      <c r="I10">
        <v>1988</v>
      </c>
      <c r="J10" s="1">
        <f t="shared" si="1"/>
        <v>0.88679819753988554</v>
      </c>
      <c r="K10" s="1">
        <f t="shared" si="0"/>
        <v>0.73836793903046316</v>
      </c>
      <c r="L10" s="1">
        <f t="shared" si="0"/>
        <v>0.77617067438076304</v>
      </c>
      <c r="M10" s="1">
        <f t="shared" si="0"/>
        <v>0.44823703055813696</v>
      </c>
      <c r="N10" s="1">
        <f t="shared" si="0"/>
        <v>0.78700000000000003</v>
      </c>
    </row>
    <row r="11" spans="1:14">
      <c r="A11">
        <v>1989</v>
      </c>
      <c r="B11" s="1">
        <v>89.334999999999994</v>
      </c>
      <c r="C11" s="1">
        <v>71.751000000000005</v>
      </c>
      <c r="D11" s="1">
        <v>71.978999999999999</v>
      </c>
      <c r="E11" s="1">
        <v>48.377000000000002</v>
      </c>
      <c r="F11" s="3">
        <v>0.83099999999999996</v>
      </c>
      <c r="I11">
        <v>1989</v>
      </c>
      <c r="J11" s="1">
        <f t="shared" si="1"/>
        <v>0.90665976535541748</v>
      </c>
      <c r="K11" s="1">
        <f t="shared" si="0"/>
        <v>0.77674453850650627</v>
      </c>
      <c r="L11" s="1">
        <f t="shared" si="0"/>
        <v>0.81335879587777982</v>
      </c>
      <c r="M11" s="1">
        <f t="shared" si="0"/>
        <v>0.52891269884655334</v>
      </c>
      <c r="N11" s="1">
        <f t="shared" si="0"/>
        <v>0.83099999999999996</v>
      </c>
    </row>
    <row r="12" spans="1:14">
      <c r="A12">
        <v>1990</v>
      </c>
      <c r="B12" s="1">
        <v>92.073999999999998</v>
      </c>
      <c r="C12" s="1">
        <v>76.799000000000007</v>
      </c>
      <c r="D12" s="1">
        <v>75.88</v>
      </c>
      <c r="E12" s="1">
        <v>49.877000000000002</v>
      </c>
      <c r="F12" s="3">
        <v>0.872</v>
      </c>
      <c r="I12">
        <v>1990</v>
      </c>
      <c r="J12" s="1">
        <f t="shared" si="1"/>
        <v>0.93445784110745744</v>
      </c>
      <c r="K12" s="1">
        <f t="shared" si="0"/>
        <v>0.83139195011583356</v>
      </c>
      <c r="L12" s="1">
        <f t="shared" si="0"/>
        <v>0.85743988428855544</v>
      </c>
      <c r="M12" s="1">
        <f t="shared" si="0"/>
        <v>0.54531241458481383</v>
      </c>
      <c r="N12" s="1">
        <f t="shared" si="0"/>
        <v>0.872</v>
      </c>
    </row>
    <row r="13" spans="1:14">
      <c r="A13">
        <v>1991</v>
      </c>
      <c r="B13" s="1">
        <v>95.204999999999998</v>
      </c>
      <c r="C13" s="1">
        <v>82.492000000000004</v>
      </c>
      <c r="D13" s="1">
        <v>79.078999999999994</v>
      </c>
      <c r="E13" s="1">
        <v>51.573</v>
      </c>
      <c r="F13" s="3">
        <v>0.89</v>
      </c>
      <c r="I13">
        <v>1991</v>
      </c>
      <c r="J13" s="1">
        <f t="shared" si="1"/>
        <v>0.9662343198148825</v>
      </c>
      <c r="K13" s="1">
        <f t="shared" si="0"/>
        <v>0.89302184597397549</v>
      </c>
      <c r="L13" s="1">
        <f t="shared" si="0"/>
        <v>0.89358841077562823</v>
      </c>
      <c r="M13" s="1">
        <f t="shared" si="0"/>
        <v>0.56385502651287378</v>
      </c>
      <c r="N13" s="1">
        <f t="shared" si="0"/>
        <v>0.89</v>
      </c>
    </row>
    <row r="14" spans="1:14">
      <c r="A14">
        <v>1992</v>
      </c>
      <c r="B14" s="1">
        <v>96.771000000000001</v>
      </c>
      <c r="C14" s="1">
        <v>86.037000000000006</v>
      </c>
      <c r="D14" s="1">
        <v>81.483999999999995</v>
      </c>
      <c r="E14" s="1">
        <v>54.874000000000002</v>
      </c>
      <c r="F14" s="3">
        <v>0.92</v>
      </c>
      <c r="I14">
        <v>1992</v>
      </c>
      <c r="J14" s="1">
        <f t="shared" si="1"/>
        <v>0.9821276336621606</v>
      </c>
      <c r="K14" s="1">
        <f t="shared" si="0"/>
        <v>0.93139844545001849</v>
      </c>
      <c r="L14" s="1">
        <f t="shared" si="0"/>
        <v>0.9207647803290544</v>
      </c>
      <c r="M14" s="1">
        <f t="shared" si="0"/>
        <v>0.59994533428087249</v>
      </c>
      <c r="N14" s="1">
        <f t="shared" si="0"/>
        <v>0.92</v>
      </c>
    </row>
    <row r="15" spans="1:14">
      <c r="A15">
        <v>1993</v>
      </c>
      <c r="B15" s="1">
        <v>98.043000000000006</v>
      </c>
      <c r="C15" s="1">
        <v>88.185000000000002</v>
      </c>
      <c r="D15" s="1">
        <v>83.903999999999996</v>
      </c>
      <c r="E15" s="1">
        <v>62.94</v>
      </c>
      <c r="F15" s="3">
        <v>0.95</v>
      </c>
      <c r="I15">
        <v>1993</v>
      </c>
      <c r="J15" s="1">
        <f t="shared" si="1"/>
        <v>0.99503714529289988</v>
      </c>
      <c r="K15" s="1">
        <f t="shared" si="0"/>
        <v>0.95465174183211732</v>
      </c>
      <c r="L15" s="1">
        <f t="shared" si="0"/>
        <v>0.94811064906888443</v>
      </c>
      <c r="M15" s="1">
        <f t="shared" si="0"/>
        <v>0.68813207237741203</v>
      </c>
      <c r="N15" s="1">
        <f t="shared" si="0"/>
        <v>0.95</v>
      </c>
    </row>
    <row r="16" spans="1:14">
      <c r="A16">
        <v>1994</v>
      </c>
      <c r="B16" s="1">
        <v>98.63</v>
      </c>
      <c r="C16" s="1">
        <v>90.010999999999996</v>
      </c>
      <c r="D16" s="1">
        <v>86.081000000000003</v>
      </c>
      <c r="E16" s="1">
        <v>78.108999999999995</v>
      </c>
      <c r="F16" s="3">
        <v>0.98</v>
      </c>
      <c r="I16">
        <v>1994</v>
      </c>
      <c r="J16" s="1">
        <f t="shared" si="1"/>
        <v>1.0009946007388462</v>
      </c>
      <c r="K16" s="1">
        <f t="shared" si="0"/>
        <v>0.97441920886829625</v>
      </c>
      <c r="L16" s="1">
        <f t="shared" si="0"/>
        <v>0.97271063098897137</v>
      </c>
      <c r="M16" s="1">
        <f t="shared" si="0"/>
        <v>0.85397693106652806</v>
      </c>
      <c r="N16" s="1">
        <f t="shared" si="0"/>
        <v>0.98</v>
      </c>
    </row>
    <row r="17" spans="1:14">
      <c r="A17">
        <v>1995</v>
      </c>
      <c r="B17" s="1">
        <v>98.531999999999996</v>
      </c>
      <c r="C17" s="1">
        <v>92.373999999999995</v>
      </c>
      <c r="D17" s="1">
        <v>88.495999999999995</v>
      </c>
      <c r="E17" s="1">
        <v>91.465000000000003</v>
      </c>
      <c r="F17" s="3">
        <v>1</v>
      </c>
      <c r="I17">
        <v>1995</v>
      </c>
      <c r="J17" s="1">
        <f t="shared" si="1"/>
        <v>1</v>
      </c>
      <c r="K17" s="1">
        <f t="shared" si="0"/>
        <v>1</v>
      </c>
      <c r="L17" s="1">
        <f t="shared" si="0"/>
        <v>1</v>
      </c>
      <c r="M17" s="1">
        <f t="shared" si="0"/>
        <v>1</v>
      </c>
      <c r="N17" s="1">
        <f t="shared" si="0"/>
        <v>1</v>
      </c>
    </row>
    <row r="18" spans="1:14">
      <c r="A18">
        <v>1996</v>
      </c>
      <c r="B18" s="1">
        <v>98.63</v>
      </c>
      <c r="C18" s="1">
        <v>94.629000000000005</v>
      </c>
      <c r="D18" s="1">
        <v>91.094999999999999</v>
      </c>
      <c r="E18" s="1">
        <v>99.057000000000002</v>
      </c>
      <c r="F18" s="3">
        <v>1.02</v>
      </c>
      <c r="I18">
        <v>1996</v>
      </c>
      <c r="J18" s="1">
        <f t="shared" si="1"/>
        <v>1.0009946007388462</v>
      </c>
      <c r="K18" s="1">
        <f t="shared" ref="K18:K32" si="2">C18/C$17</f>
        <v>1.0244116309784139</v>
      </c>
      <c r="L18" s="1">
        <f t="shared" ref="L18:L32" si="3">D18/D$17</f>
        <v>1.0293685590309167</v>
      </c>
      <c r="M18" s="1">
        <f t="shared" ref="M18:M32" si="4">E18/E$17</f>
        <v>1.0830044279232494</v>
      </c>
      <c r="N18" s="1">
        <f t="shared" ref="N18:N32" si="5">F18/F$17</f>
        <v>1.02</v>
      </c>
    </row>
    <row r="19" spans="1:14">
      <c r="A19">
        <v>1997</v>
      </c>
      <c r="B19" s="1">
        <v>100.489</v>
      </c>
      <c r="C19" s="1">
        <v>96.347999999999999</v>
      </c>
      <c r="D19" s="1">
        <v>93.224999999999994</v>
      </c>
      <c r="E19" s="1">
        <v>101.83</v>
      </c>
      <c r="F19" s="3">
        <v>1.04</v>
      </c>
      <c r="I19">
        <v>1997</v>
      </c>
      <c r="J19" s="1">
        <f t="shared" si="1"/>
        <v>1.0198615678155321</v>
      </c>
      <c r="K19" s="1">
        <f t="shared" si="2"/>
        <v>1.043020763418278</v>
      </c>
      <c r="L19" s="1">
        <f t="shared" si="3"/>
        <v>1.0534374435002711</v>
      </c>
      <c r="M19" s="1">
        <f t="shared" si="4"/>
        <v>1.1133220357513802</v>
      </c>
      <c r="N19" s="1">
        <f t="shared" si="5"/>
        <v>1.04</v>
      </c>
    </row>
    <row r="20" spans="1:14">
      <c r="A20">
        <v>1998</v>
      </c>
      <c r="B20" s="1">
        <v>101.07599999999999</v>
      </c>
      <c r="C20" s="1">
        <v>97.852000000000004</v>
      </c>
      <c r="D20" s="1">
        <v>94.667000000000002</v>
      </c>
      <c r="E20" s="1">
        <v>101.01600000000001</v>
      </c>
      <c r="F20" s="3">
        <v>1.05</v>
      </c>
      <c r="I20">
        <v>1998</v>
      </c>
      <c r="J20" s="1">
        <f t="shared" si="1"/>
        <v>1.0258190232614786</v>
      </c>
      <c r="K20" s="1">
        <f t="shared" si="2"/>
        <v>1.0593024011085372</v>
      </c>
      <c r="L20" s="1">
        <f t="shared" si="3"/>
        <v>1.0697319652865667</v>
      </c>
      <c r="M20" s="1">
        <f t="shared" si="4"/>
        <v>1.1044224566774177</v>
      </c>
      <c r="N20" s="1">
        <f t="shared" si="5"/>
        <v>1.05</v>
      </c>
    </row>
    <row r="21" spans="1:14">
      <c r="A21">
        <v>1999</v>
      </c>
      <c r="B21" s="1">
        <v>100.783</v>
      </c>
      <c r="C21" s="1">
        <v>99.141000000000005</v>
      </c>
      <c r="D21" s="1">
        <v>96.742999999999995</v>
      </c>
      <c r="E21" s="1">
        <v>99.602000000000004</v>
      </c>
      <c r="F21" s="3">
        <v>1.06</v>
      </c>
      <c r="I21">
        <v>1999</v>
      </c>
      <c r="J21" s="1">
        <f t="shared" si="1"/>
        <v>1.0228453700320708</v>
      </c>
      <c r="K21" s="1">
        <f t="shared" si="2"/>
        <v>1.0732565440491915</v>
      </c>
      <c r="L21" s="1">
        <f t="shared" si="3"/>
        <v>1.0931906526848671</v>
      </c>
      <c r="M21" s="1">
        <f t="shared" si="4"/>
        <v>1.0889629913081507</v>
      </c>
      <c r="N21" s="1">
        <f t="shared" si="5"/>
        <v>1.06</v>
      </c>
    </row>
    <row r="22" spans="1:14">
      <c r="A22">
        <v>2000</v>
      </c>
      <c r="B22" s="1">
        <v>100</v>
      </c>
      <c r="C22" s="1">
        <v>100</v>
      </c>
      <c r="D22" s="1">
        <v>100</v>
      </c>
      <c r="E22" s="1">
        <v>100</v>
      </c>
      <c r="F22" s="3">
        <v>1.08</v>
      </c>
      <c r="I22">
        <v>2000</v>
      </c>
      <c r="J22" s="1">
        <f t="shared" si="1"/>
        <v>1.0148987131084317</v>
      </c>
      <c r="K22" s="1">
        <f t="shared" si="2"/>
        <v>1.0825556974906358</v>
      </c>
      <c r="L22" s="1">
        <f t="shared" si="3"/>
        <v>1.129994576026035</v>
      </c>
      <c r="M22" s="1">
        <f t="shared" si="4"/>
        <v>1.0933143825507023</v>
      </c>
      <c r="N22" s="1">
        <f t="shared" si="5"/>
        <v>1.08</v>
      </c>
    </row>
    <row r="23" spans="1:14">
      <c r="A23">
        <v>2001</v>
      </c>
      <c r="B23" s="1">
        <v>99.314999999999998</v>
      </c>
      <c r="C23" s="1">
        <v>101.182</v>
      </c>
      <c r="D23" s="1">
        <v>102.81699999999999</v>
      </c>
      <c r="E23" s="1">
        <v>100.72499999999999</v>
      </c>
      <c r="F23" s="3">
        <v>1.1100000000000001</v>
      </c>
      <c r="I23">
        <v>2001</v>
      </c>
      <c r="J23" s="1">
        <f t="shared" si="1"/>
        <v>1.0079466569236391</v>
      </c>
      <c r="K23" s="1">
        <f t="shared" si="2"/>
        <v>1.0953515058349752</v>
      </c>
      <c r="L23" s="1">
        <f t="shared" si="3"/>
        <v>1.1618265232326885</v>
      </c>
      <c r="M23" s="1">
        <f t="shared" si="4"/>
        <v>1.101240911824195</v>
      </c>
      <c r="N23" s="1">
        <f t="shared" si="5"/>
        <v>1.1100000000000001</v>
      </c>
    </row>
    <row r="24" spans="1:14">
      <c r="A24">
        <v>2002</v>
      </c>
      <c r="B24" s="1">
        <v>98.433999999999997</v>
      </c>
      <c r="C24" s="1">
        <v>102.47</v>
      </c>
      <c r="D24" s="1">
        <v>104.45699999999999</v>
      </c>
      <c r="E24" s="1">
        <v>99.953000000000003</v>
      </c>
      <c r="F24" s="3">
        <v>1.1399999999999999</v>
      </c>
      <c r="I24">
        <v>2002</v>
      </c>
      <c r="J24" s="1">
        <f t="shared" si="1"/>
        <v>0.99900539926115373</v>
      </c>
      <c r="K24" s="1">
        <f t="shared" si="2"/>
        <v>1.1092948232186546</v>
      </c>
      <c r="L24" s="1">
        <f t="shared" si="3"/>
        <v>1.1803584342795155</v>
      </c>
      <c r="M24" s="1">
        <f t="shared" si="4"/>
        <v>1.0928005247909036</v>
      </c>
      <c r="N24" s="1">
        <f t="shared" si="5"/>
        <v>1.1399999999999999</v>
      </c>
    </row>
    <row r="25" spans="1:14">
      <c r="A25">
        <v>2003</v>
      </c>
      <c r="B25" s="1">
        <v>98.141000000000005</v>
      </c>
      <c r="C25" s="1">
        <v>103.867</v>
      </c>
      <c r="D25" s="1">
        <v>106.858</v>
      </c>
      <c r="E25" s="1">
        <v>101.119</v>
      </c>
      <c r="F25" s="3">
        <v>1.1599999999999999</v>
      </c>
      <c r="I25">
        <v>2003</v>
      </c>
      <c r="J25" s="1">
        <f t="shared" si="1"/>
        <v>0.99603174603174616</v>
      </c>
      <c r="K25" s="1">
        <f t="shared" si="2"/>
        <v>1.124418126312599</v>
      </c>
      <c r="L25" s="1">
        <f t="shared" si="3"/>
        <v>1.2074896040499006</v>
      </c>
      <c r="M25" s="1">
        <f t="shared" si="4"/>
        <v>1.1055485704914447</v>
      </c>
      <c r="N25" s="1">
        <f t="shared" si="5"/>
        <v>1.1599999999999999</v>
      </c>
    </row>
    <row r="26" spans="1:14">
      <c r="A26">
        <v>2004</v>
      </c>
      <c r="B26" s="1">
        <v>98.141000000000005</v>
      </c>
      <c r="C26" s="1">
        <v>105.26300000000001</v>
      </c>
      <c r="D26" s="1">
        <v>109.708</v>
      </c>
      <c r="E26" s="1">
        <v>105.063</v>
      </c>
      <c r="F26" s="3">
        <v>1.19</v>
      </c>
      <c r="I26">
        <v>2004</v>
      </c>
      <c r="J26" s="1">
        <f t="shared" si="1"/>
        <v>0.99603174603174616</v>
      </c>
      <c r="K26" s="1">
        <f t="shared" si="2"/>
        <v>1.1395306038495683</v>
      </c>
      <c r="L26" s="1">
        <f t="shared" si="3"/>
        <v>1.2396944494666426</v>
      </c>
      <c r="M26" s="1">
        <f t="shared" si="4"/>
        <v>1.1486688897392445</v>
      </c>
      <c r="N26" s="1">
        <f t="shared" si="5"/>
        <v>1.19</v>
      </c>
    </row>
    <row r="27" spans="1:14">
      <c r="A27">
        <v>2005</v>
      </c>
      <c r="B27" s="1">
        <v>97.846999999999994</v>
      </c>
      <c r="C27" s="1">
        <v>107.411</v>
      </c>
      <c r="D27" s="1">
        <v>113.401</v>
      </c>
      <c r="E27" s="1">
        <v>106.971</v>
      </c>
      <c r="F27" s="3">
        <v>1.21</v>
      </c>
      <c r="I27">
        <v>2005</v>
      </c>
      <c r="J27" s="1">
        <f t="shared" si="1"/>
        <v>0.99304794381520722</v>
      </c>
      <c r="K27" s="1">
        <f t="shared" si="2"/>
        <v>1.1627839002316669</v>
      </c>
      <c r="L27" s="1">
        <f t="shared" si="3"/>
        <v>1.2814251491592841</v>
      </c>
      <c r="M27" s="1">
        <f t="shared" si="4"/>
        <v>1.1695293281583119</v>
      </c>
      <c r="N27" s="1">
        <f t="shared" si="5"/>
        <v>1.21</v>
      </c>
    </row>
    <row r="28" spans="1:14">
      <c r="A28">
        <v>2006</v>
      </c>
      <c r="B28" s="1">
        <v>98.141000000000005</v>
      </c>
      <c r="C28" s="1">
        <v>109.88200000000001</v>
      </c>
      <c r="D28" s="1">
        <v>117.05</v>
      </c>
      <c r="E28" s="1">
        <v>108.54</v>
      </c>
      <c r="F28" s="3">
        <v>1.24</v>
      </c>
      <c r="I28">
        <v>2006</v>
      </c>
      <c r="J28" s="1">
        <f t="shared" si="1"/>
        <v>0.99603174603174616</v>
      </c>
      <c r="K28" s="1">
        <f t="shared" si="2"/>
        <v>1.1895338515166607</v>
      </c>
      <c r="L28" s="1">
        <f t="shared" si="3"/>
        <v>1.3226586512384741</v>
      </c>
      <c r="M28" s="1">
        <f t="shared" si="4"/>
        <v>1.1866834308205325</v>
      </c>
      <c r="N28" s="1">
        <f t="shared" si="5"/>
        <v>1.24</v>
      </c>
    </row>
    <row r="29" spans="1:14">
      <c r="A29">
        <v>2007</v>
      </c>
      <c r="B29" s="1">
        <v>98.141000000000005</v>
      </c>
      <c r="C29" s="1">
        <v>112.46</v>
      </c>
      <c r="D29" s="1">
        <v>120.41</v>
      </c>
      <c r="E29" s="1">
        <v>113.714</v>
      </c>
      <c r="F29" s="3">
        <v>1.26</v>
      </c>
      <c r="I29">
        <v>2007</v>
      </c>
      <c r="J29" s="1">
        <f t="shared" si="1"/>
        <v>0.99603174603174616</v>
      </c>
      <c r="K29" s="1">
        <f t="shared" si="2"/>
        <v>1.2174421373979691</v>
      </c>
      <c r="L29" s="1">
        <f t="shared" si="3"/>
        <v>1.3606264689929488</v>
      </c>
      <c r="M29" s="1">
        <f t="shared" si="4"/>
        <v>1.2432515169737057</v>
      </c>
      <c r="N29" s="1">
        <f t="shared" si="5"/>
        <v>1.26</v>
      </c>
    </row>
    <row r="30" spans="1:14">
      <c r="A30">
        <v>2008</v>
      </c>
      <c r="B30" s="1">
        <v>99.510999999999996</v>
      </c>
      <c r="C30" s="1">
        <v>116.541</v>
      </c>
      <c r="D30" s="1">
        <v>125.004</v>
      </c>
      <c r="E30" s="1">
        <v>120.423</v>
      </c>
      <c r="F30" s="3">
        <v>1.31</v>
      </c>
      <c r="I30">
        <v>2008</v>
      </c>
      <c r="J30" s="1">
        <f t="shared" si="1"/>
        <v>1.0099358584013316</v>
      </c>
      <c r="K30" s="1">
        <f t="shared" si="2"/>
        <v>1.261621235412562</v>
      </c>
      <c r="L30" s="1">
        <f t="shared" si="3"/>
        <v>1.412538419815585</v>
      </c>
      <c r="M30" s="1">
        <f t="shared" si="4"/>
        <v>1.3166019788990324</v>
      </c>
      <c r="N30" s="1">
        <f t="shared" si="5"/>
        <v>1.31</v>
      </c>
    </row>
    <row r="31" spans="1:14">
      <c r="A31">
        <v>2009</v>
      </c>
      <c r="B31" s="1">
        <v>98.141000000000005</v>
      </c>
      <c r="C31" s="1">
        <v>119.066</v>
      </c>
      <c r="D31" s="1">
        <v>124.599</v>
      </c>
      <c r="E31" s="1">
        <v>119.598</v>
      </c>
      <c r="F31" s="3">
        <v>1.3115678222907836</v>
      </c>
      <c r="I31">
        <v>2009</v>
      </c>
      <c r="J31" s="1">
        <f t="shared" si="1"/>
        <v>0.99603174603174616</v>
      </c>
      <c r="K31" s="1">
        <f t="shared" si="2"/>
        <v>1.2889557667742007</v>
      </c>
      <c r="L31" s="1">
        <f t="shared" si="3"/>
        <v>1.4079619417826796</v>
      </c>
      <c r="M31" s="1">
        <f t="shared" si="4"/>
        <v>1.3075821352429891</v>
      </c>
      <c r="N31" s="1">
        <f t="shared" si="5"/>
        <v>1.3115678222907836</v>
      </c>
    </row>
    <row r="32" spans="1:14">
      <c r="A32">
        <v>2010</v>
      </c>
      <c r="B32" s="1">
        <v>96.76</v>
      </c>
      <c r="C32" s="1">
        <v>122.30500000000001</v>
      </c>
      <c r="D32" s="1">
        <v>127.26</v>
      </c>
      <c r="E32" s="1">
        <v>123.331</v>
      </c>
      <c r="F32" s="3">
        <v>1.3195683860067575</v>
      </c>
      <c r="I32" s="2">
        <v>2010</v>
      </c>
      <c r="J32" s="3">
        <f t="shared" si="1"/>
        <v>0.98201599480371871</v>
      </c>
      <c r="K32" s="3">
        <f t="shared" si="2"/>
        <v>1.3240197458159224</v>
      </c>
      <c r="L32" s="3">
        <f t="shared" si="3"/>
        <v>1.4380310974507324</v>
      </c>
      <c r="M32" s="3">
        <f t="shared" si="4"/>
        <v>1.3483955611436069</v>
      </c>
      <c r="N32" s="3">
        <f t="shared" si="5"/>
        <v>1.3195683860067575</v>
      </c>
    </row>
    <row r="33" spans="1:6">
      <c r="F33" s="2" t="s">
        <v>11</v>
      </c>
    </row>
    <row r="34" spans="1:6">
      <c r="A3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pane xSplit="4" ySplit="3" topLeftCell="M21" activePane="bottomRight" state="frozen"/>
      <selection pane="topRight" activeCell="E1" sqref="E1"/>
      <selection pane="bottomLeft" activeCell="A4" sqref="A4"/>
      <selection pane="bottomRight" activeCell="P37" sqref="P37"/>
    </sheetView>
  </sheetViews>
  <sheetFormatPr baseColWidth="10" defaultRowHeight="12.75"/>
  <cols>
    <col min="6" max="6" width="14.140625" bestFit="1" customWidth="1"/>
    <col min="7" max="7" width="21" bestFit="1" customWidth="1"/>
    <col min="8" max="8" width="16" customWidth="1"/>
    <col min="15" max="15" width="14.140625" bestFit="1" customWidth="1"/>
    <col min="16" max="16" width="21" bestFit="1" customWidth="1"/>
  </cols>
  <sheetData>
    <row r="1" spans="1:23">
      <c r="A1" t="s">
        <v>12</v>
      </c>
      <c r="E1" t="s">
        <v>13</v>
      </c>
    </row>
    <row r="2" spans="1:23">
      <c r="A2" t="s">
        <v>14</v>
      </c>
      <c r="E2" t="s">
        <v>2</v>
      </c>
      <c r="F2" t="s">
        <v>3</v>
      </c>
      <c r="G2" t="s">
        <v>15</v>
      </c>
      <c r="H2" t="s">
        <v>5</v>
      </c>
    </row>
    <row r="3" spans="1:23">
      <c r="A3" t="s">
        <v>16</v>
      </c>
      <c r="B3" t="s">
        <v>17</v>
      </c>
      <c r="D3" t="s">
        <v>18</v>
      </c>
      <c r="E3" t="s">
        <v>19</v>
      </c>
      <c r="F3" t="s">
        <v>19</v>
      </c>
      <c r="G3" t="s">
        <v>19</v>
      </c>
      <c r="H3" t="s">
        <v>19</v>
      </c>
      <c r="N3" t="s">
        <v>2</v>
      </c>
      <c r="O3" t="s">
        <v>3</v>
      </c>
      <c r="P3" t="s">
        <v>15</v>
      </c>
      <c r="Q3" t="s">
        <v>5</v>
      </c>
      <c r="T3" t="s">
        <v>2</v>
      </c>
      <c r="U3" t="s">
        <v>3</v>
      </c>
      <c r="V3" t="s">
        <v>15</v>
      </c>
      <c r="W3" t="s">
        <v>5</v>
      </c>
    </row>
    <row r="4" spans="1:23">
      <c r="A4" t="s">
        <v>20</v>
      </c>
      <c r="B4" t="s">
        <v>21</v>
      </c>
      <c r="D4" t="s">
        <v>18</v>
      </c>
      <c r="E4" s="1">
        <v>226.69640000000001</v>
      </c>
      <c r="F4" s="1">
        <v>0.43023329999999999</v>
      </c>
      <c r="G4" s="1">
        <v>0.71961719999999996</v>
      </c>
      <c r="H4" s="1">
        <v>1.4983880000000001</v>
      </c>
      <c r="I4" s="1"/>
      <c r="J4" s="1"/>
      <c r="K4" s="1"/>
      <c r="L4" s="1"/>
      <c r="M4" t="s">
        <v>21</v>
      </c>
      <c r="N4" s="1">
        <v>226.69640000000001</v>
      </c>
      <c r="O4" s="1">
        <v>0.43023329999999999</v>
      </c>
      <c r="P4" s="1">
        <v>0.71961719999999996</v>
      </c>
      <c r="Q4" s="1">
        <v>1.4983880000000001</v>
      </c>
      <c r="S4" t="s">
        <v>21</v>
      </c>
      <c r="T4" s="1">
        <f>N4/N$19</f>
        <v>2.4099873502889855</v>
      </c>
      <c r="U4" s="1">
        <f>O4/O$19</f>
        <v>0.6789226763452737</v>
      </c>
      <c r="V4" s="1">
        <f>P4/P$19</f>
        <v>0.94073190748836588</v>
      </c>
      <c r="W4" s="1">
        <f>Q4/Q$19</f>
        <v>0.17941721746142003</v>
      </c>
    </row>
    <row r="5" spans="1:23">
      <c r="B5" t="s">
        <v>22</v>
      </c>
      <c r="D5" t="s">
        <v>18</v>
      </c>
      <c r="E5" s="1">
        <v>220.59209999999999</v>
      </c>
      <c r="F5" s="1">
        <v>0.49773329999999999</v>
      </c>
      <c r="G5" s="1">
        <v>0.89821390000000001</v>
      </c>
      <c r="H5" s="1">
        <v>1.704542</v>
      </c>
      <c r="I5" s="1"/>
      <c r="J5" s="1"/>
      <c r="K5" s="1"/>
      <c r="L5" s="1"/>
      <c r="M5" t="s">
        <v>22</v>
      </c>
      <c r="N5" s="1">
        <v>220.59209999999999</v>
      </c>
      <c r="O5" s="1">
        <v>0.49773329999999999</v>
      </c>
      <c r="P5" s="1">
        <v>0.89821390000000001</v>
      </c>
      <c r="Q5" s="1">
        <v>1.704542</v>
      </c>
      <c r="S5" t="s">
        <v>22</v>
      </c>
      <c r="T5" s="1">
        <f t="shared" ref="T5:T34" si="0">N5/N$19</f>
        <v>2.3450931314907639</v>
      </c>
      <c r="U5" s="1">
        <f t="shared" ref="U5:U34" si="1">O5/O$19</f>
        <v>0.78543995581505432</v>
      </c>
      <c r="V5" s="1">
        <f t="shared" ref="V5:V34" si="2">P5/P$19</f>
        <v>1.1742055018689999</v>
      </c>
      <c r="W5" s="1">
        <f t="shared" ref="W5:W33" si="3">Q5/Q$19</f>
        <v>0.20410213021335183</v>
      </c>
    </row>
    <row r="6" spans="1:23">
      <c r="B6" t="s">
        <v>23</v>
      </c>
      <c r="D6" t="s">
        <v>18</v>
      </c>
      <c r="E6" s="1">
        <v>249.077</v>
      </c>
      <c r="F6" s="1">
        <v>0.57263330000000001</v>
      </c>
      <c r="G6" s="1">
        <v>1.024373</v>
      </c>
      <c r="H6" s="1">
        <v>1.8925419999999999</v>
      </c>
      <c r="I6" s="1"/>
      <c r="J6" s="1"/>
      <c r="K6" s="1"/>
      <c r="L6" s="1"/>
      <c r="M6" t="s">
        <v>23</v>
      </c>
      <c r="N6" s="1">
        <v>249.077</v>
      </c>
      <c r="O6" s="1">
        <v>0.57263330000000001</v>
      </c>
      <c r="P6" s="1">
        <v>1.024373</v>
      </c>
      <c r="Q6" s="1">
        <v>1.8925419999999999</v>
      </c>
      <c r="S6" t="s">
        <v>23</v>
      </c>
      <c r="T6" s="1">
        <f t="shared" si="0"/>
        <v>2.6479133292276789</v>
      </c>
      <c r="U6" s="1">
        <f t="shared" si="1"/>
        <v>0.90363468518226286</v>
      </c>
      <c r="V6" s="1">
        <f t="shared" si="2"/>
        <v>1.3391291457035488</v>
      </c>
      <c r="W6" s="1">
        <f t="shared" si="3"/>
        <v>0.22661328011761359</v>
      </c>
    </row>
    <row r="7" spans="1:23">
      <c r="B7" t="s">
        <v>24</v>
      </c>
      <c r="D7" t="s">
        <v>18</v>
      </c>
      <c r="E7" s="1">
        <v>237.47710000000001</v>
      </c>
      <c r="F7" s="1">
        <v>0.65978329999999996</v>
      </c>
      <c r="G7" s="1">
        <v>1.1248830000000001</v>
      </c>
      <c r="H7" s="1">
        <v>1.9756750000000001</v>
      </c>
      <c r="I7" s="1"/>
      <c r="J7" s="1"/>
      <c r="K7" s="1"/>
      <c r="L7" s="1"/>
      <c r="M7" t="s">
        <v>24</v>
      </c>
      <c r="N7" s="1">
        <v>237.47710000000001</v>
      </c>
      <c r="O7" s="1">
        <v>0.65978329999999996</v>
      </c>
      <c r="P7" s="1">
        <v>1.1248830000000001</v>
      </c>
      <c r="Q7" s="1">
        <v>1.9756750000000001</v>
      </c>
      <c r="S7" t="s">
        <v>24</v>
      </c>
      <c r="T7" s="1">
        <f t="shared" si="0"/>
        <v>2.5245959220495449</v>
      </c>
      <c r="U7" s="1">
        <f t="shared" si="1"/>
        <v>1.041160328231024</v>
      </c>
      <c r="V7" s="1">
        <f t="shared" si="2"/>
        <v>1.4705225643456488</v>
      </c>
      <c r="W7" s="1">
        <f t="shared" si="3"/>
        <v>0.2365676387611827</v>
      </c>
    </row>
    <row r="8" spans="1:23">
      <c r="B8" t="s">
        <v>25</v>
      </c>
      <c r="D8" t="s">
        <v>18</v>
      </c>
      <c r="E8" s="1">
        <v>237.55359999999999</v>
      </c>
      <c r="F8" s="1">
        <v>0.75156659999999997</v>
      </c>
      <c r="G8" s="1">
        <v>1.271542</v>
      </c>
      <c r="H8" s="1">
        <v>2.3200419999999999</v>
      </c>
      <c r="I8" s="1"/>
      <c r="J8" s="1"/>
      <c r="K8" s="1"/>
      <c r="L8" s="1"/>
      <c r="M8" t="s">
        <v>25</v>
      </c>
      <c r="N8" s="1">
        <v>237.55359999999999</v>
      </c>
      <c r="O8" s="1">
        <v>0.75156659999999997</v>
      </c>
      <c r="P8" s="1">
        <v>1.271542</v>
      </c>
      <c r="Q8" s="1">
        <v>2.3200419999999999</v>
      </c>
      <c r="S8" t="s">
        <v>25</v>
      </c>
      <c r="T8" s="1">
        <f t="shared" si="0"/>
        <v>2.5254091860991594</v>
      </c>
      <c r="U8" s="1">
        <f t="shared" si="1"/>
        <v>1.1859974751459681</v>
      </c>
      <c r="V8" s="1">
        <f t="shared" si="2"/>
        <v>1.6622450534972923</v>
      </c>
      <c r="W8" s="1">
        <f t="shared" si="3"/>
        <v>0.277802198117996</v>
      </c>
    </row>
    <row r="9" spans="1:23">
      <c r="B9" t="s">
        <v>26</v>
      </c>
      <c r="D9" t="s">
        <v>18</v>
      </c>
      <c r="E9" s="1">
        <v>238.6232</v>
      </c>
      <c r="F9" s="1">
        <v>0.77934159999999997</v>
      </c>
      <c r="G9" s="1">
        <v>1.3219000000000001</v>
      </c>
      <c r="H9" s="1">
        <v>2.936658</v>
      </c>
      <c r="I9" s="1"/>
      <c r="J9" s="1"/>
      <c r="K9" s="1"/>
      <c r="L9" s="1"/>
      <c r="M9" t="s">
        <v>26</v>
      </c>
      <c r="N9" s="1">
        <v>238.6232</v>
      </c>
      <c r="O9" s="1">
        <v>0.77934159999999997</v>
      </c>
      <c r="P9" s="1">
        <v>1.3219000000000001</v>
      </c>
      <c r="Q9" s="1">
        <v>2.936658</v>
      </c>
      <c r="S9" t="s">
        <v>26</v>
      </c>
      <c r="T9" s="1">
        <f t="shared" si="0"/>
        <v>2.5367799995301143</v>
      </c>
      <c r="U9" s="1">
        <f t="shared" si="1"/>
        <v>1.2298273631055703</v>
      </c>
      <c r="V9" s="1">
        <f t="shared" si="2"/>
        <v>1.7280764113321234</v>
      </c>
      <c r="W9" s="1">
        <f t="shared" si="3"/>
        <v>0.35163589604015705</v>
      </c>
    </row>
    <row r="10" spans="1:23">
      <c r="B10" t="s">
        <v>27</v>
      </c>
      <c r="D10" t="s">
        <v>18</v>
      </c>
      <c r="E10" s="1">
        <v>168.51920000000001</v>
      </c>
      <c r="F10" s="1">
        <v>0.68217499999999998</v>
      </c>
      <c r="G10" s="1">
        <v>1.0189919999999999</v>
      </c>
      <c r="H10" s="1">
        <v>3.4527920000000001</v>
      </c>
      <c r="I10" s="1"/>
      <c r="J10" s="1"/>
      <c r="K10" s="1"/>
      <c r="L10" s="1"/>
      <c r="M10" t="s">
        <v>27</v>
      </c>
      <c r="N10" s="1">
        <v>168.51920000000001</v>
      </c>
      <c r="O10" s="1">
        <v>0.68217499999999998</v>
      </c>
      <c r="P10" s="1">
        <v>1.0189919999999999</v>
      </c>
      <c r="Q10" s="1">
        <v>3.4527920000000001</v>
      </c>
      <c r="S10" t="s">
        <v>27</v>
      </c>
      <c r="T10" s="1">
        <f t="shared" si="0"/>
        <v>1.7915112030046336</v>
      </c>
      <c r="U10" s="1">
        <f t="shared" si="1"/>
        <v>1.0764951869970016</v>
      </c>
      <c r="V10" s="1">
        <f t="shared" si="2"/>
        <v>1.3320947413088304</v>
      </c>
      <c r="W10" s="1">
        <f t="shared" si="3"/>
        <v>0.41343786329912641</v>
      </c>
    </row>
    <row r="11" spans="1:23">
      <c r="B11" t="s">
        <v>28</v>
      </c>
      <c r="D11" t="s">
        <v>18</v>
      </c>
      <c r="E11" s="1">
        <v>144.62200000000001</v>
      </c>
      <c r="F11" s="1">
        <v>0.61160829999999999</v>
      </c>
      <c r="G11" s="1">
        <v>0.867425</v>
      </c>
      <c r="H11" s="1">
        <v>3.7221000000000002</v>
      </c>
      <c r="I11" s="1"/>
      <c r="J11" s="1"/>
      <c r="K11" s="1"/>
      <c r="L11" s="1"/>
      <c r="M11" t="s">
        <v>28</v>
      </c>
      <c r="N11" s="1">
        <v>144.62200000000001</v>
      </c>
      <c r="O11" s="1">
        <v>0.61160829999999999</v>
      </c>
      <c r="P11" s="1">
        <v>0.867425</v>
      </c>
      <c r="Q11" s="1">
        <v>3.7221000000000002</v>
      </c>
      <c r="S11" t="s">
        <v>28</v>
      </c>
      <c r="T11" s="1">
        <f t="shared" si="0"/>
        <v>1.5374623971686081</v>
      </c>
      <c r="U11" s="1">
        <f t="shared" si="1"/>
        <v>0.96513855136499915</v>
      </c>
      <c r="V11" s="1">
        <f t="shared" si="2"/>
        <v>1.1339561851121622</v>
      </c>
      <c r="W11" s="1">
        <f t="shared" si="3"/>
        <v>0.44568484605666325</v>
      </c>
    </row>
    <row r="12" spans="1:23">
      <c r="B12" t="s">
        <v>29</v>
      </c>
      <c r="D12" t="s">
        <v>18</v>
      </c>
      <c r="E12" s="1">
        <v>128.1345</v>
      </c>
      <c r="F12" s="1">
        <v>0.5621583</v>
      </c>
      <c r="G12" s="1">
        <v>0.84624169999999999</v>
      </c>
      <c r="H12" s="1">
        <v>3.7221000000000002</v>
      </c>
      <c r="I12" s="1"/>
      <c r="J12" s="1"/>
      <c r="K12" s="1"/>
      <c r="L12" s="1"/>
      <c r="M12" t="s">
        <v>29</v>
      </c>
      <c r="N12" s="1">
        <v>128.1345</v>
      </c>
      <c r="O12" s="1">
        <v>0.5621583</v>
      </c>
      <c r="P12" s="1">
        <v>0.84624169999999999</v>
      </c>
      <c r="Q12" s="1">
        <v>3.7221000000000002</v>
      </c>
      <c r="S12" t="s">
        <v>29</v>
      </c>
      <c r="T12" s="1">
        <f t="shared" si="0"/>
        <v>1.362185390397042</v>
      </c>
      <c r="U12" s="1">
        <f t="shared" si="1"/>
        <v>0.88710478144232285</v>
      </c>
      <c r="V12" s="1">
        <f t="shared" si="2"/>
        <v>1.1062639534424656</v>
      </c>
      <c r="W12" s="1">
        <f t="shared" si="3"/>
        <v>0.44568484605666325</v>
      </c>
    </row>
    <row r="13" spans="1:23">
      <c r="B13" t="s">
        <v>30</v>
      </c>
      <c r="D13" t="s">
        <v>18</v>
      </c>
      <c r="E13" s="1">
        <v>137.9742</v>
      </c>
      <c r="F13" s="1">
        <v>0.61140839999999996</v>
      </c>
      <c r="G13" s="1">
        <v>0.90822499999999995</v>
      </c>
      <c r="H13" s="1">
        <v>3.7651080000000001</v>
      </c>
      <c r="I13" s="1"/>
      <c r="J13" s="1"/>
      <c r="K13" s="1"/>
      <c r="L13" s="1"/>
      <c r="M13" t="s">
        <v>30</v>
      </c>
      <c r="N13" s="1">
        <v>137.9742</v>
      </c>
      <c r="O13" s="1">
        <v>0.61140839999999996</v>
      </c>
      <c r="P13" s="1">
        <v>0.90822499999999995</v>
      </c>
      <c r="Q13" s="1">
        <v>3.7651080000000001</v>
      </c>
      <c r="S13" t="s">
        <v>30</v>
      </c>
      <c r="T13" s="1">
        <f t="shared" si="0"/>
        <v>1.4667902828022081</v>
      </c>
      <c r="U13" s="1">
        <f t="shared" si="1"/>
        <v>0.96482310241439151</v>
      </c>
      <c r="V13" s="1">
        <f t="shared" si="2"/>
        <v>1.1872926837749584</v>
      </c>
      <c r="W13" s="1">
        <f t="shared" si="3"/>
        <v>0.45083463081774028</v>
      </c>
    </row>
    <row r="14" spans="1:23">
      <c r="B14" t="s">
        <v>31</v>
      </c>
      <c r="D14" t="s">
        <v>18</v>
      </c>
      <c r="E14" s="1">
        <v>144.7955</v>
      </c>
      <c r="F14" s="1">
        <v>0.563025</v>
      </c>
      <c r="G14" s="1">
        <v>0.78767500000000001</v>
      </c>
      <c r="H14" s="1">
        <v>4.7832080000000001</v>
      </c>
      <c r="I14" s="1"/>
      <c r="J14" s="1"/>
      <c r="K14" s="1"/>
      <c r="L14" s="1"/>
      <c r="M14" t="s">
        <v>31</v>
      </c>
      <c r="N14" s="1">
        <v>144.7955</v>
      </c>
      <c r="O14" s="1">
        <v>0.563025</v>
      </c>
      <c r="P14" s="1">
        <v>0.78767500000000001</v>
      </c>
      <c r="Q14" s="1">
        <v>4.7832080000000001</v>
      </c>
      <c r="S14" t="s">
        <v>31</v>
      </c>
      <c r="T14" s="1">
        <f t="shared" si="0"/>
        <v>1.5393068587713292</v>
      </c>
      <c r="U14" s="1">
        <f t="shared" si="1"/>
        <v>0.88847246331071483</v>
      </c>
      <c r="V14" s="1">
        <f t="shared" si="2"/>
        <v>1.0297016319661323</v>
      </c>
      <c r="W14" s="1">
        <f t="shared" si="3"/>
        <v>0.57274208676204297</v>
      </c>
    </row>
    <row r="15" spans="1:23">
      <c r="B15" t="s">
        <v>32</v>
      </c>
      <c r="D15" t="s">
        <v>18</v>
      </c>
      <c r="E15" s="1">
        <v>134.49629999999999</v>
      </c>
      <c r="F15" s="1">
        <v>0.56688329999999998</v>
      </c>
      <c r="G15" s="1">
        <v>0.80900839999999996</v>
      </c>
      <c r="H15" s="1">
        <v>5.323391</v>
      </c>
      <c r="I15" s="1"/>
      <c r="J15" s="1"/>
      <c r="K15" s="1"/>
      <c r="L15" s="1"/>
      <c r="M15" t="s">
        <v>32</v>
      </c>
      <c r="N15" s="1">
        <v>134.49629999999999</v>
      </c>
      <c r="O15" s="1">
        <v>0.56688329999999998</v>
      </c>
      <c r="P15" s="1">
        <v>0.80900839999999996</v>
      </c>
      <c r="Q15" s="1">
        <v>5.323391</v>
      </c>
      <c r="S15" t="s">
        <v>32</v>
      </c>
      <c r="T15" s="1">
        <f t="shared" si="0"/>
        <v>1.4298170666171692</v>
      </c>
      <c r="U15" s="1">
        <f t="shared" si="1"/>
        <v>0.89456099100520747</v>
      </c>
      <c r="V15" s="1">
        <f t="shared" si="2"/>
        <v>1.0575900844311543</v>
      </c>
      <c r="W15" s="1">
        <f t="shared" si="3"/>
        <v>0.63742368510637182</v>
      </c>
    </row>
    <row r="16" spans="1:23">
      <c r="B16" t="s">
        <v>33</v>
      </c>
      <c r="D16" t="s">
        <v>18</v>
      </c>
      <c r="E16" s="1">
        <v>126.673</v>
      </c>
      <c r="F16" s="1">
        <v>0.56972500000000004</v>
      </c>
      <c r="G16" s="1">
        <v>0.77263329999999997</v>
      </c>
      <c r="H16" s="1">
        <v>5.5145920000000004</v>
      </c>
      <c r="I16" s="1"/>
      <c r="J16" s="1"/>
      <c r="K16" s="1"/>
      <c r="L16" s="1"/>
      <c r="M16" t="s">
        <v>33</v>
      </c>
      <c r="N16" s="1">
        <v>126.673</v>
      </c>
      <c r="O16" s="1">
        <v>0.56972500000000004</v>
      </c>
      <c r="P16" s="1">
        <v>0.77263329999999997</v>
      </c>
      <c r="Q16" s="1">
        <v>5.5145920000000004</v>
      </c>
      <c r="S16" t="s">
        <v>33</v>
      </c>
      <c r="T16" s="1">
        <f t="shared" si="0"/>
        <v>1.3466483262334852</v>
      </c>
      <c r="U16" s="1">
        <f t="shared" si="1"/>
        <v>0.89904528956919683</v>
      </c>
      <c r="V16" s="1">
        <f t="shared" si="2"/>
        <v>1.0100381120657356</v>
      </c>
      <c r="W16" s="1">
        <f t="shared" si="3"/>
        <v>0.66031812325980133</v>
      </c>
    </row>
    <row r="17" spans="2:23">
      <c r="B17" t="s">
        <v>34</v>
      </c>
      <c r="D17" t="s">
        <v>18</v>
      </c>
      <c r="E17" s="1">
        <v>111.1756</v>
      </c>
      <c r="F17" s="1">
        <v>0.66604169999999996</v>
      </c>
      <c r="G17" s="1">
        <v>0.85368339999999998</v>
      </c>
      <c r="H17" s="1">
        <v>5.7619579999999999</v>
      </c>
      <c r="I17" s="1"/>
      <c r="J17" s="1"/>
      <c r="K17" s="1"/>
      <c r="L17" s="1"/>
      <c r="M17" t="s">
        <v>34</v>
      </c>
      <c r="N17" s="1">
        <v>111.1756</v>
      </c>
      <c r="O17" s="1">
        <v>0.66604169999999996</v>
      </c>
      <c r="P17" s="1">
        <v>0.85368339999999998</v>
      </c>
      <c r="Q17" s="1">
        <v>5.7619579999999999</v>
      </c>
      <c r="S17" t="s">
        <v>34</v>
      </c>
      <c r="T17" s="1">
        <f t="shared" si="0"/>
        <v>1.181896976135431</v>
      </c>
      <c r="U17" s="1">
        <f t="shared" si="1"/>
        <v>1.051036294776708</v>
      </c>
      <c r="V17" s="1">
        <f t="shared" si="2"/>
        <v>1.1159922431997924</v>
      </c>
      <c r="W17" s="1">
        <f t="shared" si="3"/>
        <v>0.68993776744712909</v>
      </c>
    </row>
    <row r="18" spans="2:23">
      <c r="B18" t="s">
        <v>35</v>
      </c>
      <c r="D18" t="s">
        <v>18</v>
      </c>
      <c r="E18" s="1">
        <v>102.2286</v>
      </c>
      <c r="F18" s="1">
        <v>0.65325829999999996</v>
      </c>
      <c r="G18" s="1">
        <v>0.84306669999999995</v>
      </c>
      <c r="H18" s="1">
        <v>8.6187430000000003</v>
      </c>
      <c r="I18" s="1"/>
      <c r="J18" s="1"/>
      <c r="K18" s="1"/>
      <c r="L18" s="1"/>
      <c r="M18" t="s">
        <v>35</v>
      </c>
      <c r="N18" s="1">
        <v>102.2286</v>
      </c>
      <c r="O18" s="1">
        <v>0.65325829999999996</v>
      </c>
      <c r="P18" s="1">
        <v>0.84306669999999995</v>
      </c>
      <c r="Q18" s="1">
        <v>8.6187430000000003</v>
      </c>
      <c r="S18" t="s">
        <v>35</v>
      </c>
      <c r="T18" s="1">
        <f t="shared" si="0"/>
        <v>1.0867822904896265</v>
      </c>
      <c r="U18" s="1">
        <f t="shared" si="1"/>
        <v>1.0308636578822785</v>
      </c>
      <c r="V18" s="1">
        <f t="shared" si="2"/>
        <v>1.1021133803234857</v>
      </c>
      <c r="W18" s="1">
        <f t="shared" si="3"/>
        <v>1.0320096577622697</v>
      </c>
    </row>
    <row r="19" spans="2:23">
      <c r="B19" t="s">
        <v>36</v>
      </c>
      <c r="D19" t="s">
        <v>18</v>
      </c>
      <c r="E19" s="1">
        <v>94.065389999999994</v>
      </c>
      <c r="F19" s="1">
        <v>0.63370000000000004</v>
      </c>
      <c r="G19" s="1">
        <v>0.76495460000000004</v>
      </c>
      <c r="H19" s="1">
        <v>8.3514169999999996</v>
      </c>
      <c r="I19" s="1"/>
      <c r="J19" s="1"/>
      <c r="K19" s="1"/>
      <c r="L19" s="1"/>
      <c r="M19" t="s">
        <v>36</v>
      </c>
      <c r="N19" s="1">
        <v>94.065389999999994</v>
      </c>
      <c r="O19" s="1">
        <v>0.63370000000000004</v>
      </c>
      <c r="P19" s="1">
        <v>0.76495460000000004</v>
      </c>
      <c r="Q19" s="1">
        <v>8.3514169999999996</v>
      </c>
      <c r="S19" t="s">
        <v>36</v>
      </c>
      <c r="T19" s="1">
        <f t="shared" si="0"/>
        <v>1</v>
      </c>
      <c r="U19" s="1">
        <f t="shared" si="1"/>
        <v>1</v>
      </c>
      <c r="V19" s="1">
        <f t="shared" si="2"/>
        <v>1</v>
      </c>
      <c r="W19" s="1">
        <f t="shared" si="3"/>
        <v>1</v>
      </c>
    </row>
    <row r="20" spans="2:23">
      <c r="B20" t="s">
        <v>37</v>
      </c>
      <c r="D20" t="s">
        <v>18</v>
      </c>
      <c r="E20" s="1">
        <v>108.81699999999999</v>
      </c>
      <c r="F20" s="1">
        <v>0.64081670000000002</v>
      </c>
      <c r="G20" s="1">
        <v>0.78778999999999999</v>
      </c>
      <c r="H20" s="1">
        <v>8.3141750000000005</v>
      </c>
      <c r="I20" s="1"/>
      <c r="J20" s="1"/>
      <c r="K20" s="1"/>
      <c r="L20" s="1"/>
      <c r="M20" t="s">
        <v>37</v>
      </c>
      <c r="N20" s="1">
        <v>108.81699999999999</v>
      </c>
      <c r="O20" s="1">
        <v>0.64081670000000002</v>
      </c>
      <c r="P20" s="1">
        <v>0.78778999999999999</v>
      </c>
      <c r="Q20" s="1">
        <v>8.3141750000000005</v>
      </c>
      <c r="S20" t="s">
        <v>37</v>
      </c>
      <c r="T20" s="1">
        <f t="shared" si="0"/>
        <v>1.1568229292410313</v>
      </c>
      <c r="U20" s="1">
        <f t="shared" si="1"/>
        <v>1.0112303929304087</v>
      </c>
      <c r="V20" s="1">
        <f t="shared" si="2"/>
        <v>1.0298519676854025</v>
      </c>
      <c r="W20" s="1">
        <f t="shared" si="3"/>
        <v>0.99554063699609308</v>
      </c>
    </row>
    <row r="21" spans="2:23">
      <c r="B21" t="s">
        <v>38</v>
      </c>
      <c r="D21" t="s">
        <v>18</v>
      </c>
      <c r="E21" s="1">
        <v>120.9966</v>
      </c>
      <c r="F21" s="1">
        <v>0.61050000000000004</v>
      </c>
      <c r="G21" s="1">
        <v>0.88238039999999995</v>
      </c>
      <c r="H21" s="1">
        <v>8.2898169999999993</v>
      </c>
      <c r="I21" s="1"/>
      <c r="J21" s="1"/>
      <c r="K21" s="1"/>
      <c r="L21" s="1"/>
      <c r="M21" t="s">
        <v>38</v>
      </c>
      <c r="N21" s="1">
        <v>120.9966</v>
      </c>
      <c r="O21" s="1">
        <v>0.61050000000000004</v>
      </c>
      <c r="P21" s="1">
        <v>0.88238039999999995</v>
      </c>
      <c r="Q21" s="1">
        <v>8.2898169999999993</v>
      </c>
      <c r="S21" t="s">
        <v>38</v>
      </c>
      <c r="T21" s="1">
        <f t="shared" si="0"/>
        <v>1.2863030706618024</v>
      </c>
      <c r="U21" s="1">
        <f t="shared" si="1"/>
        <v>0.96338961653779387</v>
      </c>
      <c r="V21" s="1">
        <f t="shared" si="2"/>
        <v>1.1535068878597501</v>
      </c>
      <c r="W21" s="1">
        <f t="shared" si="3"/>
        <v>0.99262400620158231</v>
      </c>
    </row>
    <row r="22" spans="2:23">
      <c r="B22" t="s">
        <v>39</v>
      </c>
      <c r="D22" t="s">
        <v>18</v>
      </c>
      <c r="E22" s="1">
        <v>130.89449999999999</v>
      </c>
      <c r="F22" s="1">
        <v>0.60356659999999995</v>
      </c>
      <c r="G22" s="1">
        <v>0.89412270000000005</v>
      </c>
      <c r="H22" s="1">
        <v>8.2789579999999994</v>
      </c>
      <c r="I22" s="1"/>
      <c r="J22" s="1"/>
      <c r="K22" s="1"/>
      <c r="L22" s="1"/>
      <c r="M22" t="s">
        <v>39</v>
      </c>
      <c r="N22" s="1">
        <v>130.89449999999999</v>
      </c>
      <c r="O22" s="1">
        <v>0.60356659999999995</v>
      </c>
      <c r="P22" s="1">
        <v>0.89412270000000005</v>
      </c>
      <c r="Q22" s="1">
        <v>8.2789579999999994</v>
      </c>
      <c r="S22" t="s">
        <v>39</v>
      </c>
      <c r="T22" s="1">
        <f t="shared" si="0"/>
        <v>1.3915266815988325</v>
      </c>
      <c r="U22" s="1">
        <f t="shared" si="1"/>
        <v>0.95244847719741188</v>
      </c>
      <c r="V22" s="1">
        <f t="shared" si="2"/>
        <v>1.1688572106109303</v>
      </c>
      <c r="W22" s="1">
        <f t="shared" si="3"/>
        <v>0.991323747814293</v>
      </c>
    </row>
    <row r="23" spans="2:23">
      <c r="B23" t="s">
        <v>40</v>
      </c>
      <c r="D23" t="s">
        <v>18</v>
      </c>
      <c r="E23" s="1">
        <v>113.88800000000001</v>
      </c>
      <c r="F23" s="1">
        <v>0.61809159999999996</v>
      </c>
      <c r="G23" s="1">
        <v>0.93853330000000001</v>
      </c>
      <c r="H23" s="1">
        <v>8.2782499999999999</v>
      </c>
      <c r="I23" s="1"/>
      <c r="J23" s="1"/>
      <c r="K23" s="1"/>
      <c r="L23" s="1"/>
      <c r="M23" t="s">
        <v>40</v>
      </c>
      <c r="N23" s="1">
        <v>113.88800000000001</v>
      </c>
      <c r="O23" s="1">
        <v>0.61809159999999996</v>
      </c>
      <c r="P23" s="1">
        <v>0.93853330000000001</v>
      </c>
      <c r="Q23" s="1">
        <v>8.2782499999999999</v>
      </c>
      <c r="S23" t="s">
        <v>40</v>
      </c>
      <c r="T23" s="1">
        <f t="shared" si="0"/>
        <v>1.2107322363730169</v>
      </c>
      <c r="U23" s="1">
        <f t="shared" si="1"/>
        <v>0.97536941770553875</v>
      </c>
      <c r="V23" s="1">
        <f t="shared" si="2"/>
        <v>1.2269137279519595</v>
      </c>
      <c r="W23" s="1">
        <f t="shared" si="3"/>
        <v>0.99123897178167497</v>
      </c>
    </row>
    <row r="24" spans="2:23">
      <c r="B24" t="s">
        <v>41</v>
      </c>
      <c r="D24" t="s">
        <v>18</v>
      </c>
      <c r="E24" s="1">
        <v>107.8347</v>
      </c>
      <c r="F24" s="1">
        <v>0.66057500000000002</v>
      </c>
      <c r="G24" s="1">
        <v>1.085083</v>
      </c>
      <c r="H24" s="1">
        <v>8.2785039999999999</v>
      </c>
      <c r="I24" s="1"/>
      <c r="J24" s="1"/>
      <c r="K24" s="1"/>
      <c r="L24" s="1"/>
      <c r="M24" t="s">
        <v>41</v>
      </c>
      <c r="N24" s="1">
        <v>107.8347</v>
      </c>
      <c r="O24" s="1">
        <v>0.66057500000000002</v>
      </c>
      <c r="P24" s="1">
        <v>1.085083</v>
      </c>
      <c r="Q24" s="1">
        <v>8.2785039999999999</v>
      </c>
      <c r="S24" t="s">
        <v>41</v>
      </c>
      <c r="T24" s="1">
        <f t="shared" si="0"/>
        <v>1.1463801936078721</v>
      </c>
      <c r="U24" s="1">
        <f t="shared" si="1"/>
        <v>1.0424096575666719</v>
      </c>
      <c r="V24" s="1">
        <f t="shared" si="2"/>
        <v>1.4184933328069405</v>
      </c>
      <c r="W24" s="1">
        <f t="shared" si="3"/>
        <v>0.99126938578207746</v>
      </c>
    </row>
    <row r="25" spans="2:23">
      <c r="B25" t="s">
        <v>42</v>
      </c>
      <c r="D25" t="s">
        <v>18</v>
      </c>
      <c r="E25" s="1">
        <v>121.4838</v>
      </c>
      <c r="F25" s="1">
        <v>0.69429169999999996</v>
      </c>
      <c r="G25" s="1">
        <v>1.116625</v>
      </c>
      <c r="H25" s="1">
        <v>8.2770679999999999</v>
      </c>
      <c r="I25" s="1"/>
      <c r="J25" s="1"/>
      <c r="K25" s="1"/>
      <c r="L25" s="1"/>
      <c r="M25" t="s">
        <v>42</v>
      </c>
      <c r="N25" s="1">
        <v>121.4838</v>
      </c>
      <c r="O25" s="1">
        <v>0.69429169999999996</v>
      </c>
      <c r="P25" s="1">
        <v>1.116625</v>
      </c>
      <c r="Q25" s="1">
        <v>8.2770679999999999</v>
      </c>
      <c r="S25" t="s">
        <v>42</v>
      </c>
      <c r="T25" s="1">
        <f t="shared" si="0"/>
        <v>1.2914824464130752</v>
      </c>
      <c r="U25" s="1">
        <f t="shared" si="1"/>
        <v>1.0956157487770237</v>
      </c>
      <c r="V25" s="1">
        <f t="shared" si="2"/>
        <v>1.4597271524349287</v>
      </c>
      <c r="W25" s="1">
        <f t="shared" si="3"/>
        <v>0.99109743891365987</v>
      </c>
    </row>
    <row r="26" spans="2:23">
      <c r="B26" t="s">
        <v>43</v>
      </c>
      <c r="D26" t="s">
        <v>18</v>
      </c>
      <c r="E26" s="1">
        <v>125.25490000000001</v>
      </c>
      <c r="F26" s="1">
        <v>0.66654999999999998</v>
      </c>
      <c r="G26" s="1">
        <v>1.061067</v>
      </c>
      <c r="H26" s="1">
        <v>8.2769580000000005</v>
      </c>
      <c r="I26" s="1"/>
      <c r="J26" s="1"/>
      <c r="K26" s="1"/>
      <c r="L26" s="1"/>
      <c r="M26" t="s">
        <v>43</v>
      </c>
      <c r="N26" s="1">
        <v>125.25490000000001</v>
      </c>
      <c r="O26" s="1">
        <v>0.66654999999999998</v>
      </c>
      <c r="P26" s="1">
        <v>1.061067</v>
      </c>
      <c r="Q26" s="1">
        <v>8.2769580000000005</v>
      </c>
      <c r="S26" t="s">
        <v>43</v>
      </c>
      <c r="T26" s="1">
        <f t="shared" si="0"/>
        <v>1.3315726432431738</v>
      </c>
      <c r="U26" s="1">
        <f t="shared" si="1"/>
        <v>1.0518384093419597</v>
      </c>
      <c r="V26" s="1">
        <f t="shared" si="2"/>
        <v>1.3870980055548394</v>
      </c>
      <c r="W26" s="1">
        <f t="shared" si="3"/>
        <v>0.99108426749616274</v>
      </c>
    </row>
    <row r="27" spans="2:23">
      <c r="B27" t="s">
        <v>44</v>
      </c>
      <c r="D27" t="s">
        <v>18</v>
      </c>
      <c r="E27" s="1">
        <v>115.9363</v>
      </c>
      <c r="F27" s="1">
        <v>0.61228329999999997</v>
      </c>
      <c r="G27" s="1">
        <v>0.88515840000000001</v>
      </c>
      <c r="H27" s="1">
        <v>8.277037</v>
      </c>
      <c r="I27" s="1"/>
      <c r="J27" s="1"/>
      <c r="K27" s="1"/>
      <c r="L27" s="1"/>
      <c r="M27" t="s">
        <v>44</v>
      </c>
      <c r="N27" s="1">
        <v>115.9363</v>
      </c>
      <c r="O27" s="1">
        <v>0.61228329999999997</v>
      </c>
      <c r="P27" s="1">
        <v>0.88515840000000001</v>
      </c>
      <c r="Q27" s="1">
        <v>8.277037</v>
      </c>
      <c r="S27" t="s">
        <v>44</v>
      </c>
      <c r="T27" s="1">
        <f t="shared" si="0"/>
        <v>1.2325075141877369</v>
      </c>
      <c r="U27" s="1">
        <f t="shared" si="1"/>
        <v>0.96620372415969691</v>
      </c>
      <c r="V27" s="1">
        <f t="shared" si="2"/>
        <v>1.157138475930467</v>
      </c>
      <c r="W27" s="1">
        <f t="shared" si="3"/>
        <v>0.99109372696872877</v>
      </c>
    </row>
    <row r="28" spans="2:23">
      <c r="B28" t="s">
        <v>45</v>
      </c>
      <c r="D28" t="s">
        <v>18</v>
      </c>
      <c r="E28" s="1">
        <v>108.1469</v>
      </c>
      <c r="F28" s="1">
        <v>0.54575830000000003</v>
      </c>
      <c r="G28" s="1">
        <v>0.80485830000000003</v>
      </c>
      <c r="H28" s="1">
        <v>8.2768010000000007</v>
      </c>
      <c r="I28" s="1"/>
      <c r="J28" s="1"/>
      <c r="K28" s="1"/>
      <c r="L28" s="1"/>
      <c r="M28" t="s">
        <v>45</v>
      </c>
      <c r="N28" s="1">
        <v>108.1469</v>
      </c>
      <c r="O28" s="1">
        <v>0.54575830000000003</v>
      </c>
      <c r="P28" s="1">
        <v>0.80485830000000003</v>
      </c>
      <c r="Q28" s="1">
        <v>8.2768010000000007</v>
      </c>
      <c r="S28" t="s">
        <v>45</v>
      </c>
      <c r="T28" s="1">
        <f t="shared" si="0"/>
        <v>1.1496991614025096</v>
      </c>
      <c r="U28" s="1">
        <f t="shared" si="1"/>
        <v>0.86122502761559094</v>
      </c>
      <c r="V28" s="1">
        <f t="shared" si="2"/>
        <v>1.0521647951394761</v>
      </c>
      <c r="W28" s="1">
        <f t="shared" si="3"/>
        <v>0.99106546829118947</v>
      </c>
    </row>
    <row r="29" spans="2:23">
      <c r="B29" t="s">
        <v>46</v>
      </c>
      <c r="D29" t="s">
        <v>18</v>
      </c>
      <c r="E29" s="1">
        <v>110.0971</v>
      </c>
      <c r="F29" s="1">
        <v>0.55011670000000001</v>
      </c>
      <c r="G29" s="1">
        <v>0.80462500000000003</v>
      </c>
      <c r="H29" s="1">
        <v>8.1943169999999999</v>
      </c>
      <c r="I29" s="1"/>
      <c r="J29" s="1"/>
      <c r="K29" s="1"/>
      <c r="L29" s="1"/>
      <c r="M29" t="s">
        <v>46</v>
      </c>
      <c r="N29" s="1">
        <v>110.0971</v>
      </c>
      <c r="O29" s="1">
        <v>0.55011670000000001</v>
      </c>
      <c r="P29" s="1">
        <v>0.80462500000000003</v>
      </c>
      <c r="Q29" s="1">
        <v>8.1943169999999999</v>
      </c>
      <c r="S29" t="s">
        <v>46</v>
      </c>
      <c r="T29" s="1">
        <f t="shared" si="0"/>
        <v>1.170431547671253</v>
      </c>
      <c r="U29" s="1">
        <f t="shared" si="1"/>
        <v>0.86810272999842197</v>
      </c>
      <c r="V29" s="1">
        <f t="shared" si="2"/>
        <v>1.0518598097194265</v>
      </c>
      <c r="W29" s="1">
        <f t="shared" si="3"/>
        <v>0.98118882101085358</v>
      </c>
    </row>
    <row r="30" spans="2:23">
      <c r="B30" t="s">
        <v>47</v>
      </c>
      <c r="D30" t="s">
        <v>18</v>
      </c>
      <c r="E30" s="1">
        <v>116.3544</v>
      </c>
      <c r="F30" s="1">
        <v>0.54339159999999997</v>
      </c>
      <c r="G30" s="1">
        <v>0.79669999999999996</v>
      </c>
      <c r="H30" s="1">
        <v>7.9734379999999998</v>
      </c>
      <c r="I30" s="1"/>
      <c r="J30" s="1"/>
      <c r="K30" s="1"/>
      <c r="L30" s="1"/>
      <c r="M30" t="s">
        <v>47</v>
      </c>
      <c r="N30" s="1">
        <v>116.3544</v>
      </c>
      <c r="O30" s="1">
        <v>0.54339159999999997</v>
      </c>
      <c r="P30" s="1">
        <v>0.79669999999999996</v>
      </c>
      <c r="Q30" s="1">
        <v>7.9734379999999998</v>
      </c>
      <c r="S30" t="s">
        <v>47</v>
      </c>
      <c r="T30" s="1">
        <f t="shared" si="0"/>
        <v>1.2369522945687039</v>
      </c>
      <c r="U30" s="1">
        <f t="shared" si="1"/>
        <v>0.85749029509231489</v>
      </c>
      <c r="V30" s="1">
        <f t="shared" si="2"/>
        <v>1.0414997177610279</v>
      </c>
      <c r="W30" s="1">
        <f t="shared" si="3"/>
        <v>0.95474073441668639</v>
      </c>
    </row>
    <row r="31" spans="2:23">
      <c r="B31" t="s">
        <v>48</v>
      </c>
      <c r="D31" t="s">
        <v>18</v>
      </c>
      <c r="E31" s="1">
        <v>117.7586</v>
      </c>
      <c r="F31" s="1">
        <v>0.49974170000000001</v>
      </c>
      <c r="G31" s="1">
        <v>0.73049160000000002</v>
      </c>
      <c r="H31" s="1">
        <v>7.6075330000000001</v>
      </c>
      <c r="I31" s="1"/>
      <c r="J31" s="1"/>
      <c r="K31" s="1"/>
      <c r="L31" s="1"/>
      <c r="M31" t="s">
        <v>48</v>
      </c>
      <c r="N31" s="1">
        <v>117.7586</v>
      </c>
      <c r="O31" s="1">
        <v>0.49974170000000001</v>
      </c>
      <c r="P31" s="1">
        <v>0.73049160000000002</v>
      </c>
      <c r="Q31" s="1">
        <v>7.6075330000000001</v>
      </c>
      <c r="S31" t="s">
        <v>48</v>
      </c>
      <c r="T31" s="1">
        <f t="shared" si="0"/>
        <v>1.2518802080127454</v>
      </c>
      <c r="U31" s="1">
        <f t="shared" si="1"/>
        <v>0.78860927883856713</v>
      </c>
      <c r="V31" s="1">
        <f t="shared" si="2"/>
        <v>0.95494765310255014</v>
      </c>
      <c r="W31" s="1">
        <f t="shared" si="3"/>
        <v>0.91092721151392642</v>
      </c>
    </row>
    <row r="32" spans="2:23">
      <c r="B32" t="s">
        <v>49</v>
      </c>
      <c r="D32" t="s">
        <v>18</v>
      </c>
      <c r="E32" s="1">
        <v>103.3882</v>
      </c>
      <c r="F32" s="1">
        <v>0.54609169999999996</v>
      </c>
      <c r="G32" s="1">
        <v>0.683975</v>
      </c>
      <c r="H32" s="1">
        <v>6.9486549999999996</v>
      </c>
      <c r="I32" s="1"/>
      <c r="J32" s="1"/>
      <c r="K32" s="1"/>
      <c r="L32" s="1"/>
      <c r="M32" t="s">
        <v>49</v>
      </c>
      <c r="N32" s="1">
        <v>103.3882</v>
      </c>
      <c r="O32" s="1">
        <v>0.54609169999999996</v>
      </c>
      <c r="P32" s="1">
        <v>0.683975</v>
      </c>
      <c r="Q32" s="1">
        <v>6.9486549999999996</v>
      </c>
      <c r="S32" t="s">
        <v>49</v>
      </c>
      <c r="T32" s="1">
        <f t="shared" si="0"/>
        <v>1.0991098851554222</v>
      </c>
      <c r="U32" s="1">
        <f t="shared" si="1"/>
        <v>0.86175114407448306</v>
      </c>
      <c r="V32" s="1">
        <f t="shared" si="2"/>
        <v>0.89413803119819135</v>
      </c>
      <c r="W32" s="1">
        <f t="shared" si="3"/>
        <v>0.83203305498935087</v>
      </c>
    </row>
    <row r="33" spans="1:23">
      <c r="B33" t="s">
        <v>50</v>
      </c>
      <c r="D33" t="s">
        <v>18</v>
      </c>
      <c r="E33" s="1">
        <v>93.571550000000002</v>
      </c>
      <c r="F33" s="1">
        <v>0.6413333</v>
      </c>
      <c r="G33" s="1">
        <v>0.71980829999999996</v>
      </c>
      <c r="H33" s="1">
        <v>6.8314170000000001</v>
      </c>
      <c r="I33" s="1"/>
      <c r="J33" s="1"/>
      <c r="K33" s="1"/>
      <c r="L33" s="1"/>
      <c r="M33" t="s">
        <v>50</v>
      </c>
      <c r="N33" s="1">
        <v>93.571550000000002</v>
      </c>
      <c r="O33" s="1">
        <v>0.6413333</v>
      </c>
      <c r="P33" s="1">
        <v>0.71980829999999996</v>
      </c>
      <c r="Q33" s="1">
        <v>6.8314170000000001</v>
      </c>
      <c r="S33" t="s">
        <v>50</v>
      </c>
      <c r="T33" s="1">
        <f t="shared" si="0"/>
        <v>0.99475003505540149</v>
      </c>
      <c r="U33" s="1">
        <f t="shared" si="1"/>
        <v>1.0120456051759508</v>
      </c>
      <c r="V33" s="1">
        <f t="shared" si="2"/>
        <v>0.94098172623577914</v>
      </c>
      <c r="W33" s="1">
        <f t="shared" si="3"/>
        <v>0.81799495822086243</v>
      </c>
    </row>
    <row r="34" spans="1:23">
      <c r="A34" t="s">
        <v>51</v>
      </c>
      <c r="B34" t="s">
        <v>52</v>
      </c>
      <c r="C34" t="s">
        <v>53</v>
      </c>
      <c r="D34" t="s">
        <v>18</v>
      </c>
      <c r="E34" s="1">
        <v>91.123800000000003</v>
      </c>
      <c r="F34" s="1">
        <v>0.61809999999999998</v>
      </c>
      <c r="G34" s="1">
        <v>0.70009999999999994</v>
      </c>
      <c r="H34" s="1">
        <v>6.8273299999999999</v>
      </c>
      <c r="I34" s="1">
        <f>AVERAGE(E34:E39)</f>
        <v>91.375833333333318</v>
      </c>
      <c r="J34" s="1">
        <f>AVERAGE(F34:F39)</f>
        <v>0.65561666666666663</v>
      </c>
      <c r="K34" s="1">
        <f>AVERAGE(G34:G39)</f>
        <v>0.75481666666666669</v>
      </c>
      <c r="L34" s="1">
        <f>AVERAGE(H34:H39)</f>
        <v>6.8251433333333331</v>
      </c>
      <c r="M34" t="s">
        <v>52</v>
      </c>
      <c r="N34" s="1">
        <v>91.375833333333318</v>
      </c>
      <c r="O34" s="1">
        <v>0.65561666666666663</v>
      </c>
      <c r="P34" s="1">
        <v>0.75481666666666669</v>
      </c>
      <c r="Q34" s="1">
        <v>6.8251433333333331</v>
      </c>
      <c r="S34" t="s">
        <v>52</v>
      </c>
      <c r="T34" s="1">
        <f t="shared" si="0"/>
        <v>0.97140758501435354</v>
      </c>
      <c r="U34" s="1">
        <f t="shared" si="1"/>
        <v>1.0345852401241384</v>
      </c>
      <c r="V34" s="1">
        <f t="shared" si="2"/>
        <v>0.98674701304713597</v>
      </c>
      <c r="W34" s="1">
        <f>Q34/Q$19</f>
        <v>0.81724374837627356</v>
      </c>
    </row>
    <row r="35" spans="1:23">
      <c r="C35" t="s">
        <v>54</v>
      </c>
      <c r="D35" t="s">
        <v>18</v>
      </c>
      <c r="E35" s="1">
        <v>90.111500000000007</v>
      </c>
      <c r="F35" s="1">
        <v>0.63990000000000002</v>
      </c>
      <c r="G35" s="1">
        <v>0.73089999999999999</v>
      </c>
      <c r="H35" s="1">
        <v>6.8270400000000002</v>
      </c>
      <c r="I35" s="1"/>
      <c r="J35" s="1"/>
      <c r="K35" s="1"/>
      <c r="L35" s="1"/>
      <c r="M35" s="1"/>
    </row>
    <row r="36" spans="1:23">
      <c r="C36" t="s">
        <v>55</v>
      </c>
      <c r="D36" t="s">
        <v>18</v>
      </c>
      <c r="E36" s="1">
        <v>90.705699999999993</v>
      </c>
      <c r="F36" s="1">
        <v>0.66420000000000001</v>
      </c>
      <c r="G36" s="1">
        <v>0.73699999999999999</v>
      </c>
      <c r="H36" s="1">
        <v>6.8264399999999998</v>
      </c>
      <c r="I36" s="1"/>
      <c r="J36" s="1"/>
      <c r="K36" s="1"/>
      <c r="L36" s="1"/>
      <c r="M36" s="1"/>
    </row>
    <row r="37" spans="1:23">
      <c r="C37" t="s">
        <v>56</v>
      </c>
      <c r="D37" t="s">
        <v>18</v>
      </c>
      <c r="E37" s="1">
        <v>93.514499999999998</v>
      </c>
      <c r="F37" s="1">
        <v>0.65290000000000004</v>
      </c>
      <c r="G37" s="1">
        <v>0.74650000000000005</v>
      </c>
      <c r="H37" s="1">
        <v>6.8261599999999998</v>
      </c>
      <c r="I37" s="1"/>
      <c r="J37" s="1"/>
      <c r="K37" s="1"/>
      <c r="L37" s="1"/>
      <c r="M37" s="1"/>
    </row>
    <row r="38" spans="1:23">
      <c r="C38" t="s">
        <v>57</v>
      </c>
      <c r="D38" t="s">
        <v>18</v>
      </c>
      <c r="E38" s="1">
        <v>91.97</v>
      </c>
      <c r="F38" s="1">
        <v>0.68079999999999996</v>
      </c>
      <c r="G38" s="1">
        <v>0.7954</v>
      </c>
      <c r="H38" s="1">
        <v>6.8273900000000003</v>
      </c>
      <c r="I38" s="1"/>
      <c r="J38" s="1"/>
      <c r="K38" s="1"/>
      <c r="L38" s="1"/>
      <c r="M38" s="1"/>
    </row>
    <row r="39" spans="1:23">
      <c r="C39" t="s">
        <v>58</v>
      </c>
      <c r="D39" t="s">
        <v>18</v>
      </c>
      <c r="E39" s="1">
        <v>90.829499999999996</v>
      </c>
      <c r="F39" s="1">
        <v>0.67779999999999996</v>
      </c>
      <c r="G39" s="1">
        <v>0.81899999999999995</v>
      </c>
      <c r="H39" s="1">
        <v>6.8164999999999996</v>
      </c>
      <c r="I39" s="1"/>
      <c r="J39" s="1"/>
      <c r="K39" s="1"/>
      <c r="L39" s="1"/>
      <c r="M39" s="1"/>
    </row>
    <row r="40" spans="1:23">
      <c r="A40" t="s">
        <v>59</v>
      </c>
    </row>
    <row r="41" spans="1:23">
      <c r="A41" t="s">
        <v>60</v>
      </c>
    </row>
    <row r="42" spans="1:23">
      <c r="A42" t="s">
        <v>61</v>
      </c>
      <c r="B4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40"/>
  <sheetViews>
    <sheetView tabSelected="1"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1" sqref="O1:T38"/>
    </sheetView>
  </sheetViews>
  <sheetFormatPr baseColWidth="10" defaultRowHeight="12.75"/>
  <cols>
    <col min="1" max="1" width="12.140625" bestFit="1" customWidth="1"/>
    <col min="4" max="4" width="14.140625" bestFit="1" customWidth="1"/>
    <col min="8" max="8" width="38.5703125" bestFit="1" customWidth="1"/>
    <col min="10" max="10" width="14.140625" bestFit="1" customWidth="1"/>
    <col min="11" max="11" width="12.28515625" bestFit="1" customWidth="1"/>
    <col min="17" max="17" width="14.5703125" customWidth="1"/>
    <col min="18" max="18" width="14.28515625" customWidth="1"/>
  </cols>
  <sheetData>
    <row r="1" spans="1:20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2</v>
      </c>
      <c r="J1" t="s">
        <v>3</v>
      </c>
      <c r="K1" t="s">
        <v>7</v>
      </c>
      <c r="L1" t="s">
        <v>5</v>
      </c>
      <c r="M1" t="s">
        <v>8</v>
      </c>
      <c r="O1" s="9" t="s">
        <v>9</v>
      </c>
      <c r="P1" s="9" t="s">
        <v>2</v>
      </c>
      <c r="Q1" s="9" t="s">
        <v>3</v>
      </c>
      <c r="R1" s="9" t="s">
        <v>7</v>
      </c>
      <c r="S1" s="9" t="s">
        <v>5</v>
      </c>
      <c r="T1" s="9" t="s">
        <v>8</v>
      </c>
    </row>
    <row r="2" spans="1:20">
      <c r="A2" s="5">
        <v>1980</v>
      </c>
      <c r="B2" s="1">
        <v>1</v>
      </c>
      <c r="C2" s="1">
        <v>2.4106086313654456</v>
      </c>
      <c r="D2" s="1">
        <v>0.67905433129020243</v>
      </c>
      <c r="E2" s="1">
        <v>0.94073190748836588</v>
      </c>
      <c r="F2" s="1">
        <v>0.17941865434332879</v>
      </c>
      <c r="H2">
        <v>1980</v>
      </c>
      <c r="I2" s="1">
        <v>0.76315711389149898</v>
      </c>
      <c r="J2" s="1">
        <v>0.46536245477689936</v>
      </c>
      <c r="K2" s="1">
        <v>0.54063117276861583</v>
      </c>
      <c r="L2" s="1">
        <v>0.27581455665423893</v>
      </c>
      <c r="M2" s="1">
        <v>0.51389739522827815</v>
      </c>
      <c r="O2" s="9">
        <v>1980</v>
      </c>
      <c r="P2" s="10">
        <f>I2/C2</f>
        <v>0.31658275174233591</v>
      </c>
      <c r="Q2" s="10">
        <f>J2/D2</f>
        <v>0.68530960386146311</v>
      </c>
      <c r="R2" s="10">
        <f>K2/B2</f>
        <v>0.54063117276861583</v>
      </c>
      <c r="S2" s="10">
        <f>L2/F2</f>
        <v>1.5372680040641178</v>
      </c>
      <c r="T2" s="10">
        <f>M2/E2</f>
        <v>0.54627401402841602</v>
      </c>
    </row>
    <row r="3" spans="1:20">
      <c r="A3" s="5">
        <v>1981</v>
      </c>
      <c r="B3" s="1">
        <v>1</v>
      </c>
      <c r="C3" s="1">
        <v>2.34463980537272</v>
      </c>
      <c r="D3" s="1">
        <v>0.78533396037041481</v>
      </c>
      <c r="E3" s="1">
        <v>1.1742055018689999</v>
      </c>
      <c r="F3" s="1">
        <v>0.20410105255192024</v>
      </c>
      <c r="H3">
        <v>1981</v>
      </c>
      <c r="I3" s="1">
        <v>0.80069234953760937</v>
      </c>
      <c r="J3" s="1">
        <v>0.52207185076004592</v>
      </c>
      <c r="K3" s="1">
        <v>0.59673979380902065</v>
      </c>
      <c r="L3" s="1">
        <v>0.28271735019181926</v>
      </c>
      <c r="M3" s="1">
        <v>0.56206499860101911</v>
      </c>
      <c r="O3" s="9">
        <v>1981</v>
      </c>
      <c r="P3" s="10">
        <f t="shared" ref="P3:P31" si="0">I3/C3</f>
        <v>0.34149908557503394</v>
      </c>
      <c r="Q3" s="10">
        <f t="shared" ref="Q3:Q31" si="1">J3/D3</f>
        <v>0.66477686831956528</v>
      </c>
      <c r="R3" s="10">
        <f t="shared" ref="R3:R33" si="2">K3/B3</f>
        <v>0.59673979380902065</v>
      </c>
      <c r="S3" s="10">
        <f t="shared" ref="S3:S31" si="3">L3/F3</f>
        <v>1.3851832053629425</v>
      </c>
      <c r="T3" s="10">
        <f t="shared" ref="T3:T31" si="4">M3/E3</f>
        <v>0.4786768565692906</v>
      </c>
    </row>
    <row r="4" spans="1:20">
      <c r="A4" s="5">
        <v>1982</v>
      </c>
      <c r="B4" s="1">
        <v>1</v>
      </c>
      <c r="C4" s="1">
        <v>2.6480733769816256</v>
      </c>
      <c r="D4" s="1">
        <v>0.90338631586256535</v>
      </c>
      <c r="E4" s="1">
        <v>1.3391291457035488</v>
      </c>
      <c r="F4" s="1">
        <v>0.22661328011761359</v>
      </c>
      <c r="H4">
        <v>1982</v>
      </c>
      <c r="I4" s="1">
        <v>0.8224815785569457</v>
      </c>
      <c r="J4" s="1">
        <v>0.56651331755177392</v>
      </c>
      <c r="K4" s="1">
        <v>0.63348929998753134</v>
      </c>
      <c r="L4" s="1">
        <v>0.28836386232236449</v>
      </c>
      <c r="M4" s="1">
        <v>0.61637855214279147</v>
      </c>
      <c r="O4" s="9">
        <v>1982</v>
      </c>
      <c r="P4" s="10">
        <f t="shared" si="0"/>
        <v>0.31059621901204315</v>
      </c>
      <c r="Q4" s="10">
        <f t="shared" si="1"/>
        <v>0.62709973308690137</v>
      </c>
      <c r="R4" s="10">
        <f t="shared" si="2"/>
        <v>0.63348929998753134</v>
      </c>
      <c r="S4" s="10">
        <f t="shared" si="3"/>
        <v>1.2724932191648346</v>
      </c>
      <c r="T4" s="10">
        <f t="shared" si="4"/>
        <v>0.46028312812126859</v>
      </c>
    </row>
    <row r="5" spans="1:20">
      <c r="A5" s="5">
        <v>1983</v>
      </c>
      <c r="B5" s="1">
        <v>1</v>
      </c>
      <c r="C5" s="1">
        <v>2.5251193926776985</v>
      </c>
      <c r="D5" s="1">
        <v>1.0411209024284009</v>
      </c>
      <c r="E5" s="1">
        <v>1.4705225643456488</v>
      </c>
      <c r="F5" s="1">
        <v>0.2365676387611827</v>
      </c>
      <c r="H5">
        <v>1983</v>
      </c>
      <c r="I5" s="1">
        <v>0.83789130112259536</v>
      </c>
      <c r="J5" s="1">
        <v>0.5959623029166109</v>
      </c>
      <c r="K5" s="1">
        <v>0.65350465603118457</v>
      </c>
      <c r="L5" s="1">
        <v>0.29413195007294535</v>
      </c>
      <c r="M5" s="1">
        <v>0.65313823464857779</v>
      </c>
      <c r="O5" s="9">
        <v>1983</v>
      </c>
      <c r="P5" s="10">
        <f t="shared" si="0"/>
        <v>0.3318224490898527</v>
      </c>
      <c r="Q5" s="10">
        <f t="shared" si="1"/>
        <v>0.57242372286113608</v>
      </c>
      <c r="R5" s="10">
        <f t="shared" si="2"/>
        <v>0.65350465603118457</v>
      </c>
      <c r="S5" s="10">
        <f t="shared" si="3"/>
        <v>1.2433313009894578</v>
      </c>
      <c r="T5" s="10">
        <f t="shared" si="4"/>
        <v>0.44415383380343465</v>
      </c>
    </row>
    <row r="6" spans="1:20">
      <c r="A6" s="5">
        <v>1984</v>
      </c>
      <c r="B6" s="1">
        <v>1</v>
      </c>
      <c r="C6" s="1">
        <v>2.5252345643605318</v>
      </c>
      <c r="D6" s="1">
        <v>1.1864367460562943</v>
      </c>
      <c r="E6" s="1">
        <v>1.6622450534972923</v>
      </c>
      <c r="F6" s="1">
        <v>0.277802198117996</v>
      </c>
      <c r="H6">
        <v>1984</v>
      </c>
      <c r="I6" s="1">
        <v>0.85709905543741649</v>
      </c>
      <c r="J6" s="1">
        <v>0.62246341209224765</v>
      </c>
      <c r="K6" s="1">
        <v>0.68205114743770634</v>
      </c>
      <c r="L6" s="1">
        <v>0.30207489058194192</v>
      </c>
      <c r="M6" s="1">
        <v>0.69525034021032117</v>
      </c>
      <c r="O6" s="9">
        <v>1984</v>
      </c>
      <c r="P6" s="10">
        <f t="shared" si="0"/>
        <v>0.33941364003722191</v>
      </c>
      <c r="Q6" s="10">
        <f t="shared" si="1"/>
        <v>0.5246494717576059</v>
      </c>
      <c r="R6" s="10">
        <f t="shared" si="2"/>
        <v>0.68205114743770634</v>
      </c>
      <c r="S6" s="10">
        <f t="shared" si="3"/>
        <v>1.0873740115390884</v>
      </c>
      <c r="T6" s="10">
        <f t="shared" si="4"/>
        <v>0.41825983404044081</v>
      </c>
    </row>
    <row r="7" spans="1:20">
      <c r="A7" s="5">
        <v>1985</v>
      </c>
      <c r="B7" s="1">
        <v>1</v>
      </c>
      <c r="C7" s="1">
        <v>2.536007874328249</v>
      </c>
      <c r="D7" s="1">
        <v>1.2297386012864782</v>
      </c>
      <c r="E7" s="1">
        <v>1.7280764113321234</v>
      </c>
      <c r="F7" s="1">
        <v>0.35163589604015705</v>
      </c>
      <c r="H7">
        <v>1985</v>
      </c>
      <c r="I7" s="1">
        <v>0.87455615449285395</v>
      </c>
      <c r="J7" s="1">
        <v>0.65457739663823011</v>
      </c>
      <c r="K7" s="1">
        <v>0.70611551157281316</v>
      </c>
      <c r="L7" s="1">
        <v>0.33017236721240611</v>
      </c>
      <c r="M7" s="1">
        <v>0.72877864622835875</v>
      </c>
      <c r="O7" s="9">
        <v>1985</v>
      </c>
      <c r="P7" s="10">
        <f t="shared" si="0"/>
        <v>0.34485545701411158</v>
      </c>
      <c r="Q7" s="10">
        <f t="shared" si="1"/>
        <v>0.53228986709325932</v>
      </c>
      <c r="R7" s="10">
        <f t="shared" si="2"/>
        <v>0.70611551157281316</v>
      </c>
      <c r="S7" s="10">
        <f t="shared" si="3"/>
        <v>0.93896092785333896</v>
      </c>
      <c r="T7" s="10">
        <f t="shared" si="4"/>
        <v>0.42172825313121698</v>
      </c>
    </row>
    <row r="8" spans="1:20">
      <c r="A8" s="5">
        <v>1986</v>
      </c>
      <c r="B8" s="1">
        <v>1</v>
      </c>
      <c r="C8" s="1">
        <v>1.7916286123287879</v>
      </c>
      <c r="D8" s="1">
        <v>1.0765842681025395</v>
      </c>
      <c r="E8" s="1">
        <v>1.3320947413088304</v>
      </c>
      <c r="F8" s="1">
        <v>0.41343786329912641</v>
      </c>
      <c r="H8">
        <v>1986</v>
      </c>
      <c r="I8" s="1">
        <v>0.8798377923940458</v>
      </c>
      <c r="J8" s="1">
        <v>0.67832417705123049</v>
      </c>
      <c r="K8" s="1">
        <v>0.71984407709521392</v>
      </c>
      <c r="L8" s="1">
        <v>0.35163721834981354</v>
      </c>
      <c r="M8" s="1">
        <v>0.75398025265436941</v>
      </c>
      <c r="O8" s="9">
        <v>1986</v>
      </c>
      <c r="P8" s="10">
        <f t="shared" si="0"/>
        <v>0.49108268663471411</v>
      </c>
      <c r="Q8" s="10">
        <f t="shared" si="1"/>
        <v>0.63007067551410978</v>
      </c>
      <c r="R8" s="10">
        <f t="shared" si="2"/>
        <v>0.71984407709521392</v>
      </c>
      <c r="S8" s="10">
        <f t="shared" si="3"/>
        <v>0.85052011333417843</v>
      </c>
      <c r="T8" s="10">
        <f t="shared" si="4"/>
        <v>0.56601098200684807</v>
      </c>
    </row>
    <row r="9" spans="1:20">
      <c r="A9" s="5">
        <v>1987</v>
      </c>
      <c r="B9" s="1">
        <v>1</v>
      </c>
      <c r="C9" s="1">
        <v>1.5377221707530713</v>
      </c>
      <c r="D9" s="1">
        <v>0.96569023526515463</v>
      </c>
      <c r="E9" s="1">
        <v>1.1339561851121622</v>
      </c>
      <c r="F9" s="1">
        <v>0.44568484605666325</v>
      </c>
      <c r="H9">
        <v>1987</v>
      </c>
      <c r="I9" s="1">
        <v>0.8810642401463824</v>
      </c>
      <c r="J9" s="1">
        <v>0.70589724120475827</v>
      </c>
      <c r="K9" s="1">
        <v>0.74560154347925944</v>
      </c>
      <c r="L9" s="1">
        <v>0.37730318257956447</v>
      </c>
      <c r="M9" s="1">
        <v>0.77067362206320555</v>
      </c>
      <c r="O9" s="9">
        <v>1987</v>
      </c>
      <c r="P9" s="10">
        <f t="shared" si="0"/>
        <v>0.57296711779534093</v>
      </c>
      <c r="Q9" s="10">
        <f t="shared" si="1"/>
        <v>0.73097688619677958</v>
      </c>
      <c r="R9" s="10">
        <f t="shared" si="2"/>
        <v>0.74560154347925944</v>
      </c>
      <c r="S9" s="10">
        <f t="shared" si="3"/>
        <v>0.84656946700762425</v>
      </c>
      <c r="T9" s="10">
        <f t="shared" si="4"/>
        <v>0.67963262794582879</v>
      </c>
    </row>
    <row r="10" spans="1:20">
      <c r="A10" s="5">
        <v>1988</v>
      </c>
      <c r="B10" s="1">
        <v>1</v>
      </c>
      <c r="C10" s="1">
        <v>1.3624520581789974</v>
      </c>
      <c r="D10" s="1">
        <v>0.88716804383367942</v>
      </c>
      <c r="E10" s="1">
        <v>1.1062639534424656</v>
      </c>
      <c r="F10" s="1">
        <v>0.44568484605666325</v>
      </c>
      <c r="H10">
        <v>1988</v>
      </c>
      <c r="I10" s="1">
        <v>0.88693932050838242</v>
      </c>
      <c r="J10" s="1">
        <v>0.73845787365819526</v>
      </c>
      <c r="K10" s="1">
        <v>0.7761692577255993</v>
      </c>
      <c r="L10" s="1">
        <v>0.44823580266926027</v>
      </c>
      <c r="M10" s="1">
        <v>0.78725980741190105</v>
      </c>
      <c r="O10" s="9">
        <v>1988</v>
      </c>
      <c r="P10" s="10">
        <f t="shared" si="0"/>
        <v>0.65098754498109268</v>
      </c>
      <c r="Q10" s="10">
        <f t="shared" si="1"/>
        <v>0.83237654781514725</v>
      </c>
      <c r="R10" s="10">
        <f t="shared" si="2"/>
        <v>0.7761692577255993</v>
      </c>
      <c r="S10" s="10">
        <f t="shared" si="3"/>
        <v>1.005723678144248</v>
      </c>
      <c r="T10" s="10">
        <f t="shared" si="4"/>
        <v>0.7116383074420084</v>
      </c>
    </row>
    <row r="11" spans="1:20">
      <c r="A11" s="5">
        <v>1989</v>
      </c>
      <c r="B11" s="1">
        <v>1</v>
      </c>
      <c r="C11" s="1">
        <v>1.4667768925480731</v>
      </c>
      <c r="D11" s="1">
        <v>0.96450033771628041</v>
      </c>
      <c r="E11" s="1">
        <v>1.1872926837749584</v>
      </c>
      <c r="F11" s="1">
        <v>0.45083463081774028</v>
      </c>
      <c r="H11">
        <v>1989</v>
      </c>
      <c r="I11" s="1">
        <v>0.90713614559121691</v>
      </c>
      <c r="J11" s="1">
        <v>0.77667604627272324</v>
      </c>
      <c r="K11" s="1">
        <v>0.81335844549588854</v>
      </c>
      <c r="L11" s="1">
        <v>0.52892148916626136</v>
      </c>
      <c r="M11" s="1">
        <v>0.83110722325170883</v>
      </c>
      <c r="O11" s="9">
        <v>1989</v>
      </c>
      <c r="P11" s="10">
        <f t="shared" si="0"/>
        <v>0.61845543804235092</v>
      </c>
      <c r="Q11" s="10">
        <f t="shared" si="1"/>
        <v>0.8052625964981176</v>
      </c>
      <c r="R11" s="10">
        <f t="shared" si="2"/>
        <v>0.81335844549588854</v>
      </c>
      <c r="S11" s="10">
        <f t="shared" si="3"/>
        <v>1.1732051022941257</v>
      </c>
      <c r="T11" s="10">
        <f t="shared" si="4"/>
        <v>0.70000197475253567</v>
      </c>
    </row>
    <row r="12" spans="1:20">
      <c r="A12" s="5">
        <v>1990</v>
      </c>
      <c r="B12" s="1">
        <v>1</v>
      </c>
      <c r="C12" s="1">
        <v>1.539370062457966</v>
      </c>
      <c r="D12" s="1">
        <v>0.88875720408794512</v>
      </c>
      <c r="E12" s="1">
        <v>1.0297016319661323</v>
      </c>
      <c r="F12" s="1">
        <v>0.57274208676204297</v>
      </c>
      <c r="H12">
        <v>1990</v>
      </c>
      <c r="I12" s="1">
        <v>0.93471143860343209</v>
      </c>
      <c r="J12" s="1">
        <v>0.83125642056366966</v>
      </c>
      <c r="K12" s="1">
        <v>0.85743160326283097</v>
      </c>
      <c r="L12" s="1">
        <v>0.5453206894688496</v>
      </c>
      <c r="M12" s="1">
        <v>0.87195337536658279</v>
      </c>
      <c r="O12" s="9">
        <v>1990</v>
      </c>
      <c r="P12" s="10">
        <f t="shared" si="0"/>
        <v>0.60720385656386333</v>
      </c>
      <c r="Q12" s="10">
        <f t="shared" si="1"/>
        <v>0.93530203382904387</v>
      </c>
      <c r="R12" s="10">
        <f t="shared" si="2"/>
        <v>0.85743160326283097</v>
      </c>
      <c r="S12" s="10">
        <f t="shared" si="3"/>
        <v>0.95212260819137928</v>
      </c>
      <c r="T12" s="10">
        <f t="shared" si="4"/>
        <v>0.84680197476394992</v>
      </c>
    </row>
    <row r="13" spans="1:20">
      <c r="A13" s="5">
        <v>1991</v>
      </c>
      <c r="B13" s="1">
        <v>1</v>
      </c>
      <c r="C13" s="1">
        <v>1.4321419299569691</v>
      </c>
      <c r="D13" s="1">
        <v>0.8948140035475991</v>
      </c>
      <c r="E13" s="1">
        <v>1.0575900844311543</v>
      </c>
      <c r="F13" s="1">
        <v>0.63742380484653083</v>
      </c>
      <c r="H13">
        <v>1991</v>
      </c>
      <c r="I13" s="1">
        <v>0.96554077444241126</v>
      </c>
      <c r="J13" s="1">
        <v>0.89366802149865254</v>
      </c>
      <c r="K13" s="1">
        <v>0.89358392996594105</v>
      </c>
      <c r="L13" s="1">
        <v>0.56385421732317498</v>
      </c>
      <c r="M13" s="1">
        <v>0.88837630129290424</v>
      </c>
      <c r="O13" s="9">
        <v>1991</v>
      </c>
      <c r="P13" s="10">
        <f t="shared" si="0"/>
        <v>0.67419349594172029</v>
      </c>
      <c r="Q13" s="10">
        <f t="shared" si="1"/>
        <v>0.99871930697954747</v>
      </c>
      <c r="R13" s="10">
        <f t="shared" si="2"/>
        <v>0.89358392996594105</v>
      </c>
      <c r="S13" s="10">
        <f t="shared" si="3"/>
        <v>0.88458293059659299</v>
      </c>
      <c r="T13" s="10">
        <f t="shared" si="4"/>
        <v>0.84000059604448252</v>
      </c>
    </row>
    <row r="14" spans="1:20">
      <c r="A14" s="5">
        <v>1992</v>
      </c>
      <c r="B14" s="1">
        <v>1</v>
      </c>
      <c r="C14" s="1">
        <v>1.3465011681585348</v>
      </c>
      <c r="D14" s="1">
        <v>0.89916801858386408</v>
      </c>
      <c r="E14" s="1">
        <v>1.0100381120657356</v>
      </c>
      <c r="F14" s="1">
        <v>0.66031812325980133</v>
      </c>
      <c r="H14">
        <v>1992</v>
      </c>
      <c r="I14" s="1">
        <v>0.98200880272983526</v>
      </c>
      <c r="J14" s="1">
        <v>0.93188619411318052</v>
      </c>
      <c r="K14" s="1">
        <v>0.9207588773025861</v>
      </c>
      <c r="L14" s="1">
        <v>0.59994866807154046</v>
      </c>
      <c r="M14" s="1">
        <v>0.92056217468874613</v>
      </c>
      <c r="O14" s="9">
        <v>1992</v>
      </c>
      <c r="P14" s="10">
        <f t="shared" si="0"/>
        <v>0.72930408524845425</v>
      </c>
      <c r="Q14" s="10">
        <f t="shared" si="1"/>
        <v>1.0363871655275791</v>
      </c>
      <c r="R14" s="10">
        <f t="shared" si="2"/>
        <v>0.9207588773025861</v>
      </c>
      <c r="S14" s="10">
        <f t="shared" si="3"/>
        <v>0.90857519570985845</v>
      </c>
      <c r="T14" s="10">
        <f t="shared" si="4"/>
        <v>0.91141330578705315</v>
      </c>
    </row>
    <row r="15" spans="1:20">
      <c r="A15" s="5">
        <v>1993</v>
      </c>
      <c r="B15" s="1">
        <v>1</v>
      </c>
      <c r="C15" s="1">
        <v>1.1822058654972292</v>
      </c>
      <c r="D15" s="1">
        <v>1.0522181962794397</v>
      </c>
      <c r="E15" s="1">
        <v>1.1159922431997924</v>
      </c>
      <c r="F15" s="1">
        <v>0.68993776744712909</v>
      </c>
      <c r="H15">
        <v>1993</v>
      </c>
      <c r="I15" s="1">
        <v>0.99442164086840401</v>
      </c>
      <c r="J15" s="1">
        <v>0.95533520925454463</v>
      </c>
      <c r="K15" s="1">
        <v>0.94810444734648869</v>
      </c>
      <c r="L15" s="1">
        <v>0.68813151780407411</v>
      </c>
      <c r="M15" s="1">
        <v>0.95053567909661163</v>
      </c>
      <c r="O15" s="9">
        <v>1993</v>
      </c>
      <c r="P15" s="10">
        <f t="shared" si="0"/>
        <v>0.84115776269656373</v>
      </c>
      <c r="Q15" s="10">
        <f t="shared" si="1"/>
        <v>0.90792500322892566</v>
      </c>
      <c r="R15" s="10">
        <f t="shared" si="2"/>
        <v>0.94810444734648869</v>
      </c>
      <c r="S15" s="10">
        <f t="shared" si="3"/>
        <v>0.99738201077216226</v>
      </c>
      <c r="T15" s="10">
        <f t="shared" si="4"/>
        <v>0.85174039953111069</v>
      </c>
    </row>
    <row r="16" spans="1:20">
      <c r="A16" s="5">
        <v>1994</v>
      </c>
      <c r="B16" s="1">
        <v>1</v>
      </c>
      <c r="C16" s="1">
        <v>1.0866283592445167</v>
      </c>
      <c r="D16" s="1">
        <v>1.0311819438570355</v>
      </c>
      <c r="E16" s="1">
        <v>1.1021133803234857</v>
      </c>
      <c r="F16" s="1">
        <v>1.0320096577622697</v>
      </c>
      <c r="H16">
        <v>1994</v>
      </c>
      <c r="I16" s="1">
        <v>1.0012561198753771</v>
      </c>
      <c r="J16" s="1">
        <v>0.97394553873181766</v>
      </c>
      <c r="K16" s="1">
        <v>0.97271349166245569</v>
      </c>
      <c r="L16" s="1">
        <v>0.85397417193494352</v>
      </c>
      <c r="M16" s="1">
        <v>0.97616212100505639</v>
      </c>
      <c r="O16" s="9">
        <v>1994</v>
      </c>
      <c r="P16" s="10">
        <f t="shared" si="0"/>
        <v>0.92143381990463136</v>
      </c>
      <c r="Q16" s="10">
        <f t="shared" si="1"/>
        <v>0.94449436836419898</v>
      </c>
      <c r="R16" s="10">
        <f t="shared" si="2"/>
        <v>0.97271349166245569</v>
      </c>
      <c r="S16" s="10">
        <f t="shared" si="3"/>
        <v>0.82748660878487834</v>
      </c>
      <c r="T16" s="10">
        <f t="shared" si="4"/>
        <v>0.88571841920523564</v>
      </c>
    </row>
    <row r="17" spans="1:20">
      <c r="A17" s="5">
        <v>1995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H17">
        <v>1995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O17" s="9">
        <v>1995</v>
      </c>
      <c r="P17" s="10">
        <f t="shared" si="0"/>
        <v>1</v>
      </c>
      <c r="Q17" s="10">
        <f t="shared" si="1"/>
        <v>1</v>
      </c>
      <c r="R17" s="10">
        <f t="shared" si="2"/>
        <v>1</v>
      </c>
      <c r="S17" s="10">
        <f t="shared" si="3"/>
        <v>1</v>
      </c>
      <c r="T17" s="10">
        <f t="shared" si="4"/>
        <v>1</v>
      </c>
    </row>
    <row r="18" spans="1:20">
      <c r="A18" s="5">
        <v>1996</v>
      </c>
      <c r="B18" s="1">
        <v>1</v>
      </c>
      <c r="C18" s="1">
        <v>1.156491004494077</v>
      </c>
      <c r="D18" s="1">
        <v>1.0115044471237304</v>
      </c>
      <c r="E18" s="1">
        <v>1.0298519676854025</v>
      </c>
      <c r="F18" s="1">
        <v>0.99554063699609308</v>
      </c>
      <c r="H18">
        <v>1996</v>
      </c>
      <c r="I18" s="1">
        <v>1.0013055734137777</v>
      </c>
      <c r="J18" s="1">
        <v>1.0245656349100003</v>
      </c>
      <c r="K18" s="1">
        <v>1.0293667928837207</v>
      </c>
      <c r="L18" s="1">
        <v>1.0830091316799049</v>
      </c>
      <c r="M18" s="1">
        <v>1.0160499999999999</v>
      </c>
      <c r="O18" s="9">
        <v>1996</v>
      </c>
      <c r="P18" s="10">
        <f t="shared" si="0"/>
        <v>0.86581354245103936</v>
      </c>
      <c r="Q18" s="10">
        <f t="shared" si="1"/>
        <v>1.0129126350590054</v>
      </c>
      <c r="R18" s="10">
        <f t="shared" si="2"/>
        <v>1.0293667928837207</v>
      </c>
      <c r="S18" s="10">
        <f t="shared" si="3"/>
        <v>1.087860295635682</v>
      </c>
      <c r="T18" s="10">
        <f t="shared" si="4"/>
        <v>0.98659810524378311</v>
      </c>
    </row>
    <row r="19" spans="1:20">
      <c r="A19" s="5">
        <v>1997</v>
      </c>
      <c r="B19" s="1">
        <v>1</v>
      </c>
      <c r="C19" s="1">
        <v>1.286321545198496</v>
      </c>
      <c r="D19" s="1">
        <v>0.96396851348024526</v>
      </c>
      <c r="E19" s="1">
        <v>1.1535068878597501</v>
      </c>
      <c r="F19" s="1">
        <v>0.99262400620158231</v>
      </c>
      <c r="H19">
        <v>1997</v>
      </c>
      <c r="I19" s="1">
        <v>1.0189308144997775</v>
      </c>
      <c r="J19" s="1">
        <v>1.0431759643872733</v>
      </c>
      <c r="K19" s="1">
        <v>1.0534311570188275</v>
      </c>
      <c r="L19" s="1">
        <v>1.1133354946776894</v>
      </c>
      <c r="M19" s="1">
        <v>1.0333634919999997</v>
      </c>
      <c r="O19" s="9">
        <v>1997</v>
      </c>
      <c r="P19" s="10">
        <f t="shared" si="0"/>
        <v>0.79212761249563257</v>
      </c>
      <c r="Q19" s="10">
        <f t="shared" si="1"/>
        <v>1.0821680893093313</v>
      </c>
      <c r="R19" s="10">
        <f t="shared" si="2"/>
        <v>1.0534311570188275</v>
      </c>
      <c r="S19" s="10">
        <f t="shared" si="3"/>
        <v>1.1216084718100128</v>
      </c>
      <c r="T19" s="10">
        <f t="shared" si="4"/>
        <v>0.89584509886831454</v>
      </c>
    </row>
    <row r="20" spans="1:20">
      <c r="A20" s="5">
        <v>1998</v>
      </c>
      <c r="B20" s="1">
        <v>1</v>
      </c>
      <c r="C20" s="1">
        <v>1.3917274815784579</v>
      </c>
      <c r="D20" s="1">
        <v>0.95290278189840738</v>
      </c>
      <c r="E20" s="1">
        <v>1.1688572106109303</v>
      </c>
      <c r="F20" s="1">
        <v>0.991323747814293</v>
      </c>
      <c r="H20">
        <v>1998</v>
      </c>
      <c r="I20" s="1">
        <v>1.0257356213837099</v>
      </c>
      <c r="J20" s="1">
        <v>1.0594190599550375</v>
      </c>
      <c r="K20" s="1">
        <v>1.0697256255619065</v>
      </c>
      <c r="L20" s="1">
        <v>1.1044199492084075</v>
      </c>
      <c r="M20" s="1">
        <v>1.0460428620468398</v>
      </c>
      <c r="O20" s="9">
        <v>1998</v>
      </c>
      <c r="P20" s="10">
        <f t="shared" si="0"/>
        <v>0.73702332889219779</v>
      </c>
      <c r="Q20" s="10">
        <f t="shared" si="1"/>
        <v>1.1117808448878956</v>
      </c>
      <c r="R20" s="10">
        <f t="shared" si="2"/>
        <v>1.0697256255619065</v>
      </c>
      <c r="S20" s="10">
        <f t="shared" si="3"/>
        <v>1.1140860406536948</v>
      </c>
      <c r="T20" s="10">
        <f t="shared" si="4"/>
        <v>0.89492784281161364</v>
      </c>
    </row>
    <row r="21" spans="1:20">
      <c r="A21" s="5">
        <v>1999</v>
      </c>
      <c r="B21" s="1">
        <v>1</v>
      </c>
      <c r="C21" s="1">
        <v>1.2110069618746646</v>
      </c>
      <c r="D21" s="1">
        <v>0.97536407077523235</v>
      </c>
      <c r="E21" s="1">
        <v>1.2269464096300615</v>
      </c>
      <c r="F21" s="1">
        <v>0.99123897178167497</v>
      </c>
      <c r="H21">
        <v>1999</v>
      </c>
      <c r="I21" s="1">
        <v>1.0223628900647841</v>
      </c>
      <c r="J21" s="1">
        <v>1.0736969047300013</v>
      </c>
      <c r="K21" s="1">
        <v>1.0931862478097949</v>
      </c>
      <c r="L21" s="1">
        <v>1.0889663370616522</v>
      </c>
      <c r="M21" s="1">
        <v>1.0582815635327878</v>
      </c>
      <c r="O21" s="9">
        <v>1999</v>
      </c>
      <c r="P21" s="10">
        <f t="shared" si="0"/>
        <v>0.84422544399096144</v>
      </c>
      <c r="Q21" s="10">
        <f t="shared" si="1"/>
        <v>1.1008165431771675</v>
      </c>
      <c r="R21" s="10">
        <f t="shared" si="2"/>
        <v>1.0931862478097949</v>
      </c>
      <c r="S21" s="10">
        <f t="shared" si="3"/>
        <v>1.0985911249073672</v>
      </c>
      <c r="T21" s="10">
        <f t="shared" si="4"/>
        <v>0.86253283372977296</v>
      </c>
    </row>
    <row r="22" spans="1:20">
      <c r="A22" s="5">
        <v>2000</v>
      </c>
      <c r="B22" s="1">
        <v>1</v>
      </c>
      <c r="C22" s="1">
        <v>1.1457152917939384</v>
      </c>
      <c r="D22" s="1">
        <v>1.0430241072612156</v>
      </c>
      <c r="E22" s="1">
        <v>1.4184933328069405</v>
      </c>
      <c r="F22" s="1">
        <v>0.99126938578207746</v>
      </c>
      <c r="H22">
        <v>2000</v>
      </c>
      <c r="I22" s="1">
        <v>1.0157064437960535</v>
      </c>
      <c r="J22" s="1">
        <v>1.0822576562895467</v>
      </c>
      <c r="K22" s="1">
        <v>1.129994815694664</v>
      </c>
      <c r="L22" s="1">
        <v>1.0933160425784838</v>
      </c>
      <c r="M22" s="1">
        <v>1.0814050156959791</v>
      </c>
      <c r="O22" s="9">
        <v>2000</v>
      </c>
      <c r="P22" s="10">
        <f t="shared" si="0"/>
        <v>0.88652604278823965</v>
      </c>
      <c r="Q22" s="10">
        <f t="shared" si="1"/>
        <v>1.0376151890979308</v>
      </c>
      <c r="R22" s="10">
        <f t="shared" si="2"/>
        <v>1.129994815694664</v>
      </c>
      <c r="S22" s="10">
        <f t="shared" si="3"/>
        <v>1.1029454336632167</v>
      </c>
      <c r="T22" s="10">
        <f t="shared" si="4"/>
        <v>0.76236171907560202</v>
      </c>
    </row>
    <row r="23" spans="1:20">
      <c r="A23" s="5">
        <v>2001</v>
      </c>
      <c r="B23" s="1">
        <v>1</v>
      </c>
      <c r="C23" s="1">
        <v>1.2920422278309369</v>
      </c>
      <c r="D23" s="1">
        <v>1.0962444055877842</v>
      </c>
      <c r="E23" s="1">
        <v>1.4597271524349287</v>
      </c>
      <c r="F23" s="1">
        <v>0.99109743891365987</v>
      </c>
      <c r="H23">
        <v>2001</v>
      </c>
      <c r="I23" s="1">
        <v>1.0075466099599426</v>
      </c>
      <c r="J23" s="1">
        <v>1.0956570935131835</v>
      </c>
      <c r="K23" s="1">
        <v>1.1618225130099813</v>
      </c>
      <c r="L23" s="1">
        <v>1.1009753066407304</v>
      </c>
      <c r="M23" s="1">
        <v>1.1074993187247233</v>
      </c>
      <c r="O23" s="9">
        <v>2001</v>
      </c>
      <c r="P23" s="10">
        <f t="shared" si="0"/>
        <v>0.7798093500793688</v>
      </c>
      <c r="Q23" s="10">
        <f t="shared" si="1"/>
        <v>0.9994642507896897</v>
      </c>
      <c r="R23" s="10">
        <f t="shared" si="2"/>
        <v>1.1618225130099813</v>
      </c>
      <c r="S23" s="10">
        <f t="shared" si="3"/>
        <v>1.1108648488159827</v>
      </c>
      <c r="T23" s="10">
        <f t="shared" si="4"/>
        <v>0.75870296505571999</v>
      </c>
    </row>
    <row r="24" spans="1:20">
      <c r="A24" s="5">
        <v>2002</v>
      </c>
      <c r="B24" s="1">
        <v>1</v>
      </c>
      <c r="C24" s="1">
        <v>1.3330701703438412</v>
      </c>
      <c r="D24" s="1">
        <v>1.0529535971518209</v>
      </c>
      <c r="E24" s="1">
        <v>1.3870980055548394</v>
      </c>
      <c r="F24" s="1">
        <v>0.99108426749616274</v>
      </c>
      <c r="H24">
        <v>2002</v>
      </c>
      <c r="I24" s="1">
        <v>0.99847683101725915</v>
      </c>
      <c r="J24" s="1">
        <v>1.1091756368454746</v>
      </c>
      <c r="K24" s="1">
        <v>1.1803613263946764</v>
      </c>
      <c r="L24" s="1">
        <v>1.092167828389258</v>
      </c>
      <c r="M24" s="1">
        <v>1.1326506282529616</v>
      </c>
      <c r="O24" s="9">
        <v>2002</v>
      </c>
      <c r="P24" s="10">
        <f t="shared" si="0"/>
        <v>0.7490054561491839</v>
      </c>
      <c r="Q24" s="10">
        <f t="shared" si="1"/>
        <v>1.0533946033763797</v>
      </c>
      <c r="R24" s="10">
        <f t="shared" si="2"/>
        <v>1.1803613263946764</v>
      </c>
      <c r="S24" s="10">
        <f t="shared" si="3"/>
        <v>1.1019929023275377</v>
      </c>
      <c r="T24" s="10">
        <f t="shared" si="4"/>
        <v>0.81656135595112556</v>
      </c>
    </row>
    <row r="25" spans="1:20">
      <c r="A25" s="5">
        <v>2003</v>
      </c>
      <c r="B25" s="1">
        <v>1</v>
      </c>
      <c r="C25" s="1">
        <v>1.2325535073891836</v>
      </c>
      <c r="D25" s="1">
        <v>0.9665503071008793</v>
      </c>
      <c r="E25" s="1">
        <v>1.157138475930467</v>
      </c>
      <c r="F25" s="1">
        <v>0.99109372696872877</v>
      </c>
      <c r="H25">
        <v>2003</v>
      </c>
      <c r="I25" s="1">
        <v>0.99598437268186535</v>
      </c>
      <c r="J25" s="1">
        <v>1.1244361070168387</v>
      </c>
      <c r="K25" s="1">
        <v>1.207483774436781</v>
      </c>
      <c r="L25" s="1">
        <v>1.1052709785486572</v>
      </c>
      <c r="M25" s="1">
        <v>1.1566401685593592</v>
      </c>
      <c r="O25" s="9">
        <v>2003</v>
      </c>
      <c r="P25" s="10">
        <f t="shared" si="0"/>
        <v>0.80806582976797248</v>
      </c>
      <c r="Q25" s="10">
        <f t="shared" si="1"/>
        <v>1.1633498005805101</v>
      </c>
      <c r="R25" s="10">
        <f t="shared" si="2"/>
        <v>1.207483774436781</v>
      </c>
      <c r="S25" s="10">
        <f t="shared" si="3"/>
        <v>1.1152032834766705</v>
      </c>
      <c r="T25" s="10">
        <f t="shared" si="4"/>
        <v>0.99956936236978289</v>
      </c>
    </row>
    <row r="26" spans="1:20">
      <c r="A26" s="5">
        <v>2004</v>
      </c>
      <c r="B26" s="1">
        <v>1</v>
      </c>
      <c r="C26" s="1">
        <v>1.1502557224926555</v>
      </c>
      <c r="D26" s="1">
        <v>0.86193400960755473</v>
      </c>
      <c r="E26" s="1">
        <v>1.0521647951394761</v>
      </c>
      <c r="F26" s="1">
        <v>0.99106546829118947</v>
      </c>
      <c r="H26">
        <v>2004</v>
      </c>
      <c r="I26" s="1">
        <v>0.99588546560506397</v>
      </c>
      <c r="J26" s="1">
        <v>1.1395774710795481</v>
      </c>
      <c r="K26" s="1">
        <v>1.2396920916375185</v>
      </c>
      <c r="L26" s="1">
        <v>1.1483762900524126</v>
      </c>
      <c r="M26" s="1">
        <v>1.1818202250288967</v>
      </c>
      <c r="O26" s="9">
        <v>2004</v>
      </c>
      <c r="P26" s="10">
        <f t="shared" si="0"/>
        <v>0.86579483686195946</v>
      </c>
      <c r="Q26" s="10">
        <f t="shared" si="1"/>
        <v>1.3221168423304315</v>
      </c>
      <c r="R26" s="10">
        <f t="shared" si="2"/>
        <v>1.2396920916375185</v>
      </c>
      <c r="S26" s="10">
        <f t="shared" si="3"/>
        <v>1.1587289909640994</v>
      </c>
      <c r="T26" s="10">
        <f t="shared" si="4"/>
        <v>1.12322730287914</v>
      </c>
    </row>
    <row r="27" spans="1:20">
      <c r="A27" s="5">
        <v>2005</v>
      </c>
      <c r="B27" s="1">
        <v>1</v>
      </c>
      <c r="C27" s="1">
        <v>1.1717914663428379</v>
      </c>
      <c r="D27" s="1">
        <v>0.86795924679800773</v>
      </c>
      <c r="E27" s="1">
        <v>1.0518598097194265</v>
      </c>
      <c r="F27" s="1">
        <v>0.98118882101085358</v>
      </c>
      <c r="H27">
        <v>2005</v>
      </c>
      <c r="I27" s="1">
        <v>0.99316552099302702</v>
      </c>
      <c r="J27" s="1">
        <v>1.1627733857400211</v>
      </c>
      <c r="K27" s="1">
        <v>1.281422468385581</v>
      </c>
      <c r="L27" s="1">
        <v>1.169044145458475</v>
      </c>
      <c r="M27" s="1">
        <v>1.2077848153727815</v>
      </c>
      <c r="O27" s="9">
        <v>2005</v>
      </c>
      <c r="P27" s="10">
        <f t="shared" si="0"/>
        <v>0.84756166051686432</v>
      </c>
      <c r="Q27" s="10">
        <f t="shared" si="1"/>
        <v>1.3396635729495521</v>
      </c>
      <c r="R27" s="10">
        <f t="shared" si="2"/>
        <v>1.281422468385581</v>
      </c>
      <c r="S27" s="10">
        <f t="shared" si="3"/>
        <v>1.1914568535891865</v>
      </c>
      <c r="T27" s="10">
        <f t="shared" si="4"/>
        <v>1.1482374402107316</v>
      </c>
    </row>
    <row r="28" spans="1:20">
      <c r="A28" s="5">
        <v>2006</v>
      </c>
      <c r="B28" s="1">
        <v>1</v>
      </c>
      <c r="C28" s="1">
        <v>1.236443042127586</v>
      </c>
      <c r="D28" s="1">
        <v>0.85768415005965271</v>
      </c>
      <c r="E28" s="1">
        <v>1.0414997177610279</v>
      </c>
      <c r="F28" s="1">
        <v>0.95474073441668639</v>
      </c>
      <c r="H28">
        <v>2006</v>
      </c>
      <c r="I28" s="1">
        <v>0.99556896295929964</v>
      </c>
      <c r="J28" s="1">
        <v>1.1900635728854945</v>
      </c>
      <c r="K28" s="1">
        <v>1.3227066011300472</v>
      </c>
      <c r="L28" s="1">
        <v>1.1865780515480628</v>
      </c>
      <c r="M28" s="1">
        <v>1.2344164705517513</v>
      </c>
      <c r="O28" s="9">
        <v>2006</v>
      </c>
      <c r="P28" s="10">
        <f t="shared" si="0"/>
        <v>0.80518788899987914</v>
      </c>
      <c r="Q28" s="10">
        <f t="shared" si="1"/>
        <v>1.3875312640471722</v>
      </c>
      <c r="R28" s="10">
        <f t="shared" si="2"/>
        <v>1.3227066011300472</v>
      </c>
      <c r="S28" s="10">
        <f t="shared" si="3"/>
        <v>1.2428275119873471</v>
      </c>
      <c r="T28" s="10">
        <f t="shared" si="4"/>
        <v>1.1852297696301326</v>
      </c>
    </row>
    <row r="29" spans="1:20">
      <c r="A29" s="5">
        <v>2007</v>
      </c>
      <c r="B29" s="1">
        <v>1</v>
      </c>
      <c r="C29" s="1">
        <v>1.251903636523825</v>
      </c>
      <c r="D29" s="1">
        <v>0.78869692015377135</v>
      </c>
      <c r="E29" s="1">
        <v>0.95494765310255014</v>
      </c>
      <c r="F29" s="1">
        <v>0.91092709177376729</v>
      </c>
      <c r="H29">
        <v>2007</v>
      </c>
      <c r="I29" s="1">
        <v>0.996182186835468</v>
      </c>
      <c r="J29" s="1">
        <v>1.2176068605118584</v>
      </c>
      <c r="K29" s="1">
        <v>1.36067671590663</v>
      </c>
      <c r="L29" s="1">
        <v>1.2435429837358836</v>
      </c>
      <c r="M29" s="1">
        <v>1.2611415871391967</v>
      </c>
      <c r="O29" s="9">
        <v>2007</v>
      </c>
      <c r="P29" s="10">
        <f t="shared" si="0"/>
        <v>0.79573391894729084</v>
      </c>
      <c r="Q29" s="10">
        <f t="shared" si="1"/>
        <v>1.5438209905453453</v>
      </c>
      <c r="R29" s="10">
        <f t="shared" si="2"/>
        <v>1.36067671590663</v>
      </c>
      <c r="S29" s="10">
        <f t="shared" si="3"/>
        <v>1.3651399710974046</v>
      </c>
      <c r="T29" s="10">
        <f t="shared" si="4"/>
        <v>1.3206394958318881</v>
      </c>
    </row>
    <row r="30" spans="1:20">
      <c r="A30" s="5">
        <v>2008</v>
      </c>
      <c r="B30" s="1">
        <v>1</v>
      </c>
      <c r="C30" s="1">
        <v>1.0988725986111421</v>
      </c>
      <c r="D30" s="1">
        <v>0.85844006640701431</v>
      </c>
      <c r="E30" s="1">
        <v>0.89243858393687681</v>
      </c>
      <c r="F30" s="1">
        <v>0.83203305498935087</v>
      </c>
      <c r="H30">
        <v>2008</v>
      </c>
      <c r="I30" s="1">
        <v>1.0099005983878147</v>
      </c>
      <c r="J30" s="1">
        <v>1.2614081319695682</v>
      </c>
      <c r="K30" s="1">
        <v>1.4125853933837762</v>
      </c>
      <c r="L30" s="1">
        <v>1.3169071162262926</v>
      </c>
      <c r="M30" s="1">
        <v>1.30330155039726</v>
      </c>
      <c r="O30" s="9">
        <v>2008</v>
      </c>
      <c r="P30" s="10">
        <f t="shared" si="0"/>
        <v>0.919033379906116</v>
      </c>
      <c r="Q30" s="10">
        <f t="shared" si="1"/>
        <v>1.4694189860559161</v>
      </c>
      <c r="R30" s="10">
        <f t="shared" si="2"/>
        <v>1.4125853933837762</v>
      </c>
      <c r="S30" s="10">
        <f t="shared" si="3"/>
        <v>1.5827581708795784</v>
      </c>
      <c r="T30" s="10">
        <f t="shared" si="4"/>
        <v>1.4603823432284995</v>
      </c>
    </row>
    <row r="31" spans="1:20">
      <c r="A31" s="6">
        <v>2009</v>
      </c>
      <c r="B31" s="7">
        <v>1</v>
      </c>
      <c r="C31" s="7">
        <v>0.99479595799594212</v>
      </c>
      <c r="D31" s="7">
        <v>1.0130210141588341</v>
      </c>
      <c r="E31" s="7">
        <v>0.94102708840498506</v>
      </c>
      <c r="F31" s="7">
        <v>0.81799483848070331</v>
      </c>
      <c r="H31" s="6">
        <v>2009</v>
      </c>
      <c r="I31" s="7">
        <v>0.99633054745066996</v>
      </c>
      <c r="J31" s="7">
        <v>1.2889514195959326</v>
      </c>
      <c r="K31" s="7">
        <v>1.4080638916414561</v>
      </c>
      <c r="L31" s="7">
        <v>1.3076808775058086</v>
      </c>
      <c r="M31" s="7">
        <v>1.3074330163120194</v>
      </c>
      <c r="O31" s="9">
        <v>2009</v>
      </c>
      <c r="P31" s="10">
        <f t="shared" si="0"/>
        <v>1.0015426172999531</v>
      </c>
      <c r="Q31" s="10">
        <f t="shared" si="1"/>
        <v>1.2723836935073045</v>
      </c>
      <c r="R31" s="10">
        <f t="shared" si="2"/>
        <v>1.4080638916414561</v>
      </c>
      <c r="S31" s="10">
        <f t="shared" si="3"/>
        <v>1.59864196690363</v>
      </c>
      <c r="T31" s="10">
        <f t="shared" si="4"/>
        <v>1.3893680983488821</v>
      </c>
    </row>
    <row r="32" spans="1:20" s="2" customFormat="1">
      <c r="A32" s="6">
        <v>2010</v>
      </c>
      <c r="B32" s="7">
        <v>1</v>
      </c>
      <c r="C32" s="7">
        <v>0.93323695399487172</v>
      </c>
      <c r="D32" s="7">
        <v>1.0213218909586723</v>
      </c>
      <c r="E32" s="7">
        <v>0.98704550570713601</v>
      </c>
      <c r="F32" s="7">
        <v>0.81067308697434226</v>
      </c>
      <c r="H32" s="6">
        <v>2010</v>
      </c>
      <c r="I32" s="7">
        <v>0.98914989367489237</v>
      </c>
      <c r="J32" s="7">
        <v>1.3315020769127697</v>
      </c>
      <c r="K32" s="7">
        <v>1.4311045195330185</v>
      </c>
      <c r="L32" s="7">
        <v>1.3508402226184686</v>
      </c>
      <c r="M32" s="7">
        <v>1.3285349851952954</v>
      </c>
      <c r="O32" s="9">
        <v>2010</v>
      </c>
      <c r="P32" s="10">
        <f t="shared" ref="P32:Q35" si="5">I32/C32</f>
        <v>1.0599129079069107</v>
      </c>
      <c r="Q32" s="10">
        <f t="shared" si="5"/>
        <v>1.3037046289715226</v>
      </c>
      <c r="R32" s="10">
        <f t="shared" si="2"/>
        <v>1.4311045195330185</v>
      </c>
      <c r="S32" s="10">
        <f t="shared" ref="S32:S38" si="6">L32/F32</f>
        <v>1.6663193145589432</v>
      </c>
      <c r="T32" s="10">
        <f t="shared" ref="T32:T38" si="7">M32/E32</f>
        <v>1.3459713635426673</v>
      </c>
    </row>
    <row r="33" spans="1:20">
      <c r="A33" s="6">
        <v>2011</v>
      </c>
      <c r="B33" s="7">
        <v>1</v>
      </c>
      <c r="C33" s="7">
        <v>0.84847307258306992</v>
      </c>
      <c r="D33" s="7">
        <v>0.9849653130661481</v>
      </c>
      <c r="E33" s="7">
        <v>0.94038914204842994</v>
      </c>
      <c r="F33" s="7">
        <v>0.77369636793372909</v>
      </c>
      <c r="H33" s="6">
        <v>2011</v>
      </c>
      <c r="I33" s="7">
        <v>0.98629147915533344</v>
      </c>
      <c r="J33" s="7">
        <v>1.3909360251313889</v>
      </c>
      <c r="K33" s="7">
        <v>1.4760373532480657</v>
      </c>
      <c r="L33" s="7">
        <v>1.4237855946398659</v>
      </c>
      <c r="M33" s="7">
        <v>1.3647242781920152</v>
      </c>
      <c r="O33" s="9">
        <v>2011</v>
      </c>
      <c r="P33" s="10">
        <f t="shared" si="5"/>
        <v>1.1624310906564101</v>
      </c>
      <c r="Q33" s="10">
        <f t="shared" si="5"/>
        <v>1.4121675217185814</v>
      </c>
      <c r="R33" s="10">
        <f t="shared" si="2"/>
        <v>1.4760373532480657</v>
      </c>
      <c r="S33" s="10">
        <f t="shared" si="6"/>
        <v>1.8402381782433546</v>
      </c>
      <c r="T33" s="10">
        <f t="shared" si="7"/>
        <v>1.451233555524966</v>
      </c>
    </row>
    <row r="34" spans="1:20">
      <c r="A34" s="6">
        <v>2012</v>
      </c>
      <c r="B34" s="7">
        <v>1</v>
      </c>
      <c r="C34" s="7">
        <v>0.84829696080183381</v>
      </c>
      <c r="D34" s="7">
        <v>0.99901999154131194</v>
      </c>
      <c r="E34" s="7">
        <v>1.0174381590750614</v>
      </c>
      <c r="F34" s="7">
        <v>0.75583975749265064</v>
      </c>
      <c r="H34" s="6">
        <v>2012</v>
      </c>
      <c r="I34" s="7">
        <v>0.98592552297116853</v>
      </c>
      <c r="J34" s="7">
        <v>1.4298986109250078</v>
      </c>
      <c r="K34" s="7">
        <v>1.5067035036716694</v>
      </c>
      <c r="L34" s="7">
        <v>1.4614605284486948</v>
      </c>
      <c r="M34" s="7">
        <v>1.3988287379040338</v>
      </c>
      <c r="O34" s="9">
        <v>2012</v>
      </c>
      <c r="P34" s="10">
        <f t="shared" si="5"/>
        <v>1.1622410176257667</v>
      </c>
      <c r="Q34" s="10">
        <f t="shared" si="5"/>
        <v>1.4313012983042772</v>
      </c>
      <c r="R34" s="10">
        <f>K34/B34</f>
        <v>1.5067035036716694</v>
      </c>
      <c r="S34" s="10">
        <f t="shared" si="6"/>
        <v>1.9335586861649114</v>
      </c>
      <c r="T34" s="10">
        <f t="shared" si="7"/>
        <v>1.3748538183152961</v>
      </c>
    </row>
    <row r="35" spans="1:20">
      <c r="A35" s="6">
        <v>2013</v>
      </c>
      <c r="B35" s="7">
        <v>1</v>
      </c>
      <c r="C35" s="7">
        <v>1.0375940338835665</v>
      </c>
      <c r="D35" s="7">
        <v>1.0094576339660517</v>
      </c>
      <c r="E35" s="7">
        <v>0.98457999991110579</v>
      </c>
      <c r="F35" s="7">
        <v>0.74188104844962233</v>
      </c>
      <c r="H35" s="6">
        <v>2013</v>
      </c>
      <c r="I35" s="7">
        <v>0.98943672419761641</v>
      </c>
      <c r="J35" s="7">
        <v>1.4666130689177721</v>
      </c>
      <c r="K35" s="7">
        <v>1.5288057066733165</v>
      </c>
      <c r="L35" s="7">
        <v>1.4998108823688334</v>
      </c>
      <c r="M35" s="7">
        <v>1.4176709610036013</v>
      </c>
      <c r="O35" s="9">
        <v>2013</v>
      </c>
      <c r="P35" s="10">
        <f t="shared" si="5"/>
        <v>0.95358752256342094</v>
      </c>
      <c r="Q35" s="10">
        <f t="shared" si="5"/>
        <v>1.4528723341816787</v>
      </c>
      <c r="R35" s="10">
        <f>K35/B35</f>
        <v>1.5288057066733165</v>
      </c>
      <c r="S35" s="10">
        <f t="shared" si="6"/>
        <v>2.0216325588894977</v>
      </c>
      <c r="T35" s="10">
        <f t="shared" si="7"/>
        <v>1.4398738153645187</v>
      </c>
    </row>
    <row r="36" spans="1:20">
      <c r="A36" s="6">
        <v>2014</v>
      </c>
      <c r="B36" s="7">
        <v>1</v>
      </c>
      <c r="C36" s="7">
        <v>1.1263582308825772</v>
      </c>
      <c r="D36" s="7">
        <v>0.95906689307334436</v>
      </c>
      <c r="E36" s="7">
        <v>0.9853277567060843</v>
      </c>
      <c r="F36" s="7">
        <v>0.73561576436669374</v>
      </c>
      <c r="H36" s="6">
        <v>2014</v>
      </c>
      <c r="I36" s="7">
        <v>1.016626279610306</v>
      </c>
      <c r="J36" s="7">
        <v>1.4882010511114088</v>
      </c>
      <c r="K36" s="7">
        <v>1.553421313401101</v>
      </c>
      <c r="L36" s="7">
        <v>1.5296374344842492</v>
      </c>
      <c r="M36" s="7">
        <v>1.423781122845527</v>
      </c>
      <c r="O36" s="9">
        <v>2014</v>
      </c>
      <c r="P36" s="10">
        <f t="shared" ref="P36:Q38" si="8">I36/C36</f>
        <v>0.90257810680152006</v>
      </c>
      <c r="Q36" s="10">
        <f t="shared" si="8"/>
        <v>1.5517176766913996</v>
      </c>
      <c r="R36" s="10">
        <f>K36/B36</f>
        <v>1.553421313401101</v>
      </c>
      <c r="S36" s="10">
        <f t="shared" si="6"/>
        <v>2.079397300302753</v>
      </c>
      <c r="T36" s="10">
        <f t="shared" si="7"/>
        <v>1.4449822540320765</v>
      </c>
    </row>
    <row r="37" spans="1:20">
      <c r="A37" s="6">
        <v>2015</v>
      </c>
      <c r="B37" s="7">
        <v>1</v>
      </c>
      <c r="C37" s="7">
        <v>1.2868867507901562</v>
      </c>
      <c r="D37" s="7">
        <v>1.0329462747053664</v>
      </c>
      <c r="E37" s="7">
        <v>1.1787091678381958</v>
      </c>
      <c r="F37" s="7">
        <v>0.74568052343692104</v>
      </c>
      <c r="H37" s="6">
        <v>2015</v>
      </c>
      <c r="I37" s="7">
        <v>1.0246575342465754</v>
      </c>
      <c r="J37" s="7">
        <v>1.4889454642904998</v>
      </c>
      <c r="K37" s="7">
        <v>1.5552587887100267</v>
      </c>
      <c r="L37" s="7">
        <v>1.5516696385151563</v>
      </c>
      <c r="M37" s="7">
        <v>1.424250970616066</v>
      </c>
      <c r="O37" s="9">
        <v>2015</v>
      </c>
      <c r="P37" s="10">
        <f t="shared" si="8"/>
        <v>0.79622976428767289</v>
      </c>
      <c r="Q37" s="10">
        <f t="shared" si="8"/>
        <v>1.4414548953334489</v>
      </c>
      <c r="R37" s="10">
        <f>K37/B37</f>
        <v>1.5552587887100267</v>
      </c>
      <c r="S37" s="10">
        <f t="shared" si="6"/>
        <v>2.0808772520480292</v>
      </c>
      <c r="T37" s="10">
        <f t="shared" si="7"/>
        <v>1.2083141537180071</v>
      </c>
    </row>
    <row r="38" spans="1:20">
      <c r="A38" s="6">
        <v>2016</v>
      </c>
      <c r="B38" s="7">
        <v>1</v>
      </c>
      <c r="C38" s="7">
        <v>1.2868867507901562</v>
      </c>
      <c r="D38" s="7">
        <v>1.0329462747053664</v>
      </c>
      <c r="E38" s="7">
        <v>1.1787091678381958</v>
      </c>
      <c r="F38" s="7">
        <v>0.74568052343692104</v>
      </c>
      <c r="H38" s="6">
        <v>2016</v>
      </c>
      <c r="I38" s="7">
        <v>1.0227684090796696</v>
      </c>
      <c r="J38" s="7">
        <v>1.500498756829991</v>
      </c>
      <c r="K38" s="7">
        <v>1.5679636179888832</v>
      </c>
      <c r="L38" s="7">
        <v>1.5796050143189062</v>
      </c>
      <c r="M38" s="7">
        <v>1.4294210016394024</v>
      </c>
      <c r="O38" s="9">
        <v>2016</v>
      </c>
      <c r="P38" s="10">
        <f t="shared" si="8"/>
        <v>0.79476178339056147</v>
      </c>
      <c r="Q38" s="10">
        <f t="shared" si="8"/>
        <v>1.4526396905376202</v>
      </c>
      <c r="R38" s="10">
        <f>K38/B38</f>
        <v>1.5679636179888832</v>
      </c>
      <c r="S38" s="10">
        <f t="shared" si="6"/>
        <v>2.1183401801060033</v>
      </c>
      <c r="T38" s="10">
        <f t="shared" si="7"/>
        <v>1.2127003340960036</v>
      </c>
    </row>
    <row r="40" spans="1:20" s="8" customFormat="1">
      <c r="B40" s="8" t="s">
        <v>63</v>
      </c>
      <c r="C40" s="8" t="s">
        <v>64</v>
      </c>
      <c r="I40" s="8" t="s">
        <v>63</v>
      </c>
      <c r="J40" s="8" t="s">
        <v>64</v>
      </c>
    </row>
  </sheetData>
  <pageMargins left="0.7" right="0.7" top="0.75" bottom="0.75" header="0.3" footer="0.3"/>
  <ignoredErrors>
    <ignoredError sqref="R2:R33 R34:R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CPI DATA 0910</vt:lpstr>
      <vt:lpstr>XR DATA 09 10</vt:lpstr>
      <vt:lpstr>CPI IMF</vt:lpstr>
      <vt:lpstr>GraphCPI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SAADAOUI</dc:creator>
  <cp:lastModifiedBy>Jamel</cp:lastModifiedBy>
  <dcterms:created xsi:type="dcterms:W3CDTF">2009-07-31T15:36:54Z</dcterms:created>
  <dcterms:modified xsi:type="dcterms:W3CDTF">2016-07-28T10:31:30Z</dcterms:modified>
</cp:coreProperties>
</file>