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l\Documents\Etudes\Thèse\Estimation Cur_th\DATABASE 2009-03_th\FEER ACTUA EURO 2016\"/>
    </mc:Choice>
  </mc:AlternateContent>
  <bookViews>
    <workbookView xWindow="120" yWindow="75" windowWidth="20730" windowHeight="11760" tabRatio="879"/>
  </bookViews>
  <sheets>
    <sheet name="Data" sheetId="1" r:id="rId1"/>
    <sheet name="rc" sheetId="2" r:id="rId2"/>
    <sheet name="Austria" sheetId="3" r:id="rId3"/>
    <sheet name="Netherlands" sheetId="10" r:id="rId4"/>
    <sheet name="e" sheetId="13" r:id="rId5"/>
  </sheets>
  <definedNames>
    <definedName name="_xlnm._FilterDatabase" localSheetId="0" hidden="1">Data!$M$1:$M$300</definedName>
  </definedNames>
  <calcPr calcId="162913"/>
</workbook>
</file>

<file path=xl/calcChain.xml><?xml version="1.0" encoding="utf-8"?>
<calcChain xmlns="http://schemas.openxmlformats.org/spreadsheetml/2006/main">
  <c r="N19" i="13" l="1"/>
  <c r="O19" i="13"/>
  <c r="P19" i="13"/>
  <c r="Q19" i="13"/>
  <c r="R19" i="13"/>
  <c r="S19" i="13"/>
  <c r="T19" i="13"/>
  <c r="U19" i="13"/>
  <c r="V19" i="13"/>
  <c r="N20" i="13"/>
  <c r="O20" i="13"/>
  <c r="P20" i="13"/>
  <c r="Q20" i="13"/>
  <c r="R20" i="13"/>
  <c r="S20" i="13"/>
  <c r="T20" i="13"/>
  <c r="U20" i="13"/>
  <c r="V20" i="13"/>
  <c r="N21" i="13"/>
  <c r="O21" i="13"/>
  <c r="P21" i="13"/>
  <c r="Q21" i="13"/>
  <c r="R21" i="13"/>
  <c r="S21" i="13"/>
  <c r="T21" i="13"/>
  <c r="U21" i="13"/>
  <c r="V21" i="13"/>
  <c r="N22" i="13"/>
  <c r="O22" i="13"/>
  <c r="P22" i="13"/>
  <c r="Q22" i="13"/>
  <c r="R22" i="13"/>
  <c r="S22" i="13"/>
  <c r="T22" i="13"/>
  <c r="U22" i="13"/>
  <c r="V22" i="13"/>
  <c r="N23" i="13"/>
  <c r="O23" i="13"/>
  <c r="P23" i="13"/>
  <c r="Q23" i="13"/>
  <c r="R23" i="13"/>
  <c r="S23" i="13"/>
  <c r="T23" i="13"/>
  <c r="U23" i="13"/>
  <c r="V23" i="13"/>
  <c r="M19" i="13"/>
  <c r="M20" i="13"/>
  <c r="M21" i="13"/>
  <c r="M22" i="13"/>
  <c r="M23" i="13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M20" i="2"/>
  <c r="N20" i="2"/>
  <c r="O20" i="2"/>
  <c r="P20" i="2"/>
  <c r="Q20" i="2"/>
  <c r="R20" i="2"/>
  <c r="S20" i="2"/>
  <c r="T20" i="2"/>
  <c r="U20" i="2"/>
  <c r="M21" i="2"/>
  <c r="N21" i="2"/>
  <c r="O21" i="2"/>
  <c r="P21" i="2"/>
  <c r="Q21" i="2"/>
  <c r="R21" i="2"/>
  <c r="S21" i="2"/>
  <c r="T21" i="2"/>
  <c r="U21" i="2"/>
  <c r="M22" i="2"/>
  <c r="N22" i="2"/>
  <c r="O22" i="2"/>
  <c r="P22" i="2"/>
  <c r="Q22" i="2"/>
  <c r="R22" i="2"/>
  <c r="S22" i="2"/>
  <c r="T22" i="2"/>
  <c r="U22" i="2"/>
  <c r="M23" i="2"/>
  <c r="N23" i="2"/>
  <c r="O23" i="2"/>
  <c r="P23" i="2"/>
  <c r="Q23" i="2"/>
  <c r="R23" i="2"/>
  <c r="S23" i="2"/>
  <c r="T23" i="2"/>
  <c r="U23" i="2"/>
  <c r="M24" i="2"/>
  <c r="N24" i="2"/>
  <c r="O24" i="2"/>
  <c r="P24" i="2"/>
  <c r="Q24" i="2"/>
  <c r="R24" i="2"/>
  <c r="S24" i="2"/>
  <c r="T24" i="2"/>
  <c r="U24" i="2"/>
  <c r="V3" i="2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280" i="1"/>
  <c r="AB297" i="1"/>
  <c r="AC297" i="1"/>
  <c r="AD297" i="1"/>
  <c r="AE297" i="1"/>
  <c r="AF297" i="1"/>
  <c r="AG297" i="1"/>
  <c r="AH297" i="1"/>
  <c r="AI297" i="1"/>
  <c r="AJ297" i="1"/>
  <c r="AK297" i="1"/>
  <c r="AB298" i="1"/>
  <c r="AC298" i="1"/>
  <c r="AD298" i="1"/>
  <c r="AE298" i="1"/>
  <c r="AF298" i="1"/>
  <c r="AG298" i="1"/>
  <c r="AH298" i="1"/>
  <c r="AI298" i="1"/>
  <c r="AJ298" i="1"/>
  <c r="AK298" i="1"/>
  <c r="AB299" i="1"/>
  <c r="AC299" i="1"/>
  <c r="AD299" i="1"/>
  <c r="AE299" i="1"/>
  <c r="AF299" i="1"/>
  <c r="AG299" i="1"/>
  <c r="AH299" i="1"/>
  <c r="AI299" i="1"/>
  <c r="AJ299" i="1"/>
  <c r="AK299" i="1"/>
  <c r="AB300" i="1"/>
  <c r="AC300" i="1"/>
  <c r="AD300" i="1"/>
  <c r="AE300" i="1"/>
  <c r="AF300" i="1"/>
  <c r="AG300" i="1"/>
  <c r="AH300" i="1"/>
  <c r="AI300" i="1"/>
  <c r="AJ300" i="1"/>
  <c r="AK300" i="1"/>
  <c r="AB301" i="1"/>
  <c r="AC301" i="1"/>
  <c r="AD301" i="1"/>
  <c r="AE301" i="1"/>
  <c r="AF301" i="1"/>
  <c r="AG301" i="1"/>
  <c r="AH301" i="1"/>
  <c r="AI301" i="1"/>
  <c r="AJ301" i="1"/>
  <c r="AK301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280" i="1"/>
  <c r="P296" i="1"/>
  <c r="Q296" i="1"/>
  <c r="R296" i="1"/>
  <c r="S296" i="1"/>
  <c r="T296" i="1"/>
  <c r="U296" i="1"/>
  <c r="V296" i="1"/>
  <c r="W296" i="1"/>
  <c r="X296" i="1"/>
  <c r="P297" i="1"/>
  <c r="Q297" i="1"/>
  <c r="R297" i="1"/>
  <c r="S297" i="1"/>
  <c r="T297" i="1"/>
  <c r="U297" i="1"/>
  <c r="V297" i="1"/>
  <c r="W297" i="1"/>
  <c r="X297" i="1"/>
  <c r="P298" i="1"/>
  <c r="Q298" i="1"/>
  <c r="R298" i="1"/>
  <c r="S298" i="1"/>
  <c r="T298" i="1"/>
  <c r="U298" i="1"/>
  <c r="V298" i="1"/>
  <c r="W298" i="1"/>
  <c r="X298" i="1"/>
  <c r="P299" i="1"/>
  <c r="Q299" i="1"/>
  <c r="R299" i="1"/>
  <c r="S299" i="1"/>
  <c r="T299" i="1"/>
  <c r="U299" i="1"/>
  <c r="V299" i="1"/>
  <c r="W299" i="1"/>
  <c r="X299" i="1"/>
  <c r="P300" i="1"/>
  <c r="Q300" i="1"/>
  <c r="R300" i="1"/>
  <c r="S300" i="1"/>
  <c r="T300" i="1"/>
  <c r="U300" i="1"/>
  <c r="V300" i="1"/>
  <c r="W300" i="1"/>
  <c r="X300" i="1"/>
  <c r="P301" i="1"/>
  <c r="Q301" i="1"/>
  <c r="R301" i="1"/>
  <c r="S301" i="1"/>
  <c r="T301" i="1"/>
  <c r="U301" i="1"/>
  <c r="V301" i="1"/>
  <c r="W301" i="1"/>
  <c r="X301" i="1"/>
  <c r="O297" i="1"/>
  <c r="O298" i="1"/>
  <c r="O299" i="1"/>
  <c r="O300" i="1"/>
  <c r="O301" i="1"/>
  <c r="X258" i="1"/>
  <c r="N258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6" i="1"/>
  <c r="N187" i="1"/>
  <c r="O187" i="1"/>
  <c r="P187" i="1"/>
  <c r="Q187" i="1"/>
  <c r="R187" i="1"/>
  <c r="S187" i="1"/>
  <c r="T187" i="1"/>
  <c r="U187" i="1"/>
  <c r="V187" i="1"/>
  <c r="W187" i="1"/>
  <c r="N188" i="1"/>
  <c r="O188" i="1"/>
  <c r="P188" i="1"/>
  <c r="Q188" i="1"/>
  <c r="R188" i="1"/>
  <c r="S188" i="1"/>
  <c r="T188" i="1"/>
  <c r="U188" i="1"/>
  <c r="V188" i="1"/>
  <c r="W188" i="1"/>
  <c r="N189" i="1"/>
  <c r="O189" i="1"/>
  <c r="P189" i="1"/>
  <c r="Q189" i="1"/>
  <c r="R189" i="1"/>
  <c r="S189" i="1"/>
  <c r="T189" i="1"/>
  <c r="U189" i="1"/>
  <c r="V189" i="1"/>
  <c r="W189" i="1"/>
  <c r="N190" i="1"/>
  <c r="O190" i="1"/>
  <c r="P190" i="1"/>
  <c r="Q190" i="1"/>
  <c r="R190" i="1"/>
  <c r="S190" i="1"/>
  <c r="T190" i="1"/>
  <c r="U190" i="1"/>
  <c r="V190" i="1"/>
  <c r="W190" i="1"/>
  <c r="N191" i="1"/>
  <c r="O191" i="1"/>
  <c r="P191" i="1"/>
  <c r="Q191" i="1"/>
  <c r="R191" i="1"/>
  <c r="S191" i="1"/>
  <c r="T191" i="1"/>
  <c r="U191" i="1"/>
  <c r="V191" i="1"/>
  <c r="W191" i="1"/>
  <c r="N192" i="1"/>
  <c r="O192" i="1"/>
  <c r="P192" i="1"/>
  <c r="Q192" i="1"/>
  <c r="R192" i="1"/>
  <c r="S192" i="1"/>
  <c r="T192" i="1"/>
  <c r="U192" i="1"/>
  <c r="V192" i="1"/>
  <c r="W192" i="1"/>
  <c r="N193" i="1"/>
  <c r="O193" i="1"/>
  <c r="P193" i="1"/>
  <c r="Q193" i="1"/>
  <c r="R193" i="1"/>
  <c r="S193" i="1"/>
  <c r="T193" i="1"/>
  <c r="U193" i="1"/>
  <c r="V193" i="1"/>
  <c r="W193" i="1"/>
  <c r="N194" i="1"/>
  <c r="O194" i="1"/>
  <c r="P194" i="1"/>
  <c r="Q194" i="1"/>
  <c r="R194" i="1"/>
  <c r="S194" i="1"/>
  <c r="T194" i="1"/>
  <c r="U194" i="1"/>
  <c r="V194" i="1"/>
  <c r="W194" i="1"/>
  <c r="N195" i="1"/>
  <c r="O195" i="1"/>
  <c r="P195" i="1"/>
  <c r="Q195" i="1"/>
  <c r="R195" i="1"/>
  <c r="S195" i="1"/>
  <c r="T195" i="1"/>
  <c r="U195" i="1"/>
  <c r="V195" i="1"/>
  <c r="W195" i="1"/>
  <c r="N196" i="1"/>
  <c r="O196" i="1"/>
  <c r="P196" i="1"/>
  <c r="Q196" i="1"/>
  <c r="R196" i="1"/>
  <c r="S196" i="1"/>
  <c r="T196" i="1"/>
  <c r="U196" i="1"/>
  <c r="V196" i="1"/>
  <c r="W196" i="1"/>
  <c r="N197" i="1"/>
  <c r="O197" i="1"/>
  <c r="P197" i="1"/>
  <c r="Q197" i="1"/>
  <c r="R197" i="1"/>
  <c r="S197" i="1"/>
  <c r="T197" i="1"/>
  <c r="U197" i="1"/>
  <c r="V197" i="1"/>
  <c r="W197" i="1"/>
  <c r="N198" i="1"/>
  <c r="O198" i="1"/>
  <c r="P198" i="1"/>
  <c r="Q198" i="1"/>
  <c r="R198" i="1"/>
  <c r="S198" i="1"/>
  <c r="T198" i="1"/>
  <c r="U198" i="1"/>
  <c r="V198" i="1"/>
  <c r="W198" i="1"/>
  <c r="N199" i="1"/>
  <c r="O199" i="1"/>
  <c r="P199" i="1"/>
  <c r="Q199" i="1"/>
  <c r="R199" i="1"/>
  <c r="S199" i="1"/>
  <c r="T199" i="1"/>
  <c r="U199" i="1"/>
  <c r="V199" i="1"/>
  <c r="W199" i="1"/>
  <c r="N200" i="1"/>
  <c r="O200" i="1"/>
  <c r="P200" i="1"/>
  <c r="Q200" i="1"/>
  <c r="R200" i="1"/>
  <c r="S200" i="1"/>
  <c r="T200" i="1"/>
  <c r="U200" i="1"/>
  <c r="V200" i="1"/>
  <c r="W200" i="1"/>
  <c r="N201" i="1"/>
  <c r="O201" i="1"/>
  <c r="P201" i="1"/>
  <c r="Q201" i="1"/>
  <c r="R201" i="1"/>
  <c r="S201" i="1"/>
  <c r="T201" i="1"/>
  <c r="U201" i="1"/>
  <c r="V201" i="1"/>
  <c r="W201" i="1"/>
  <c r="N202" i="1"/>
  <c r="O202" i="1"/>
  <c r="P202" i="1"/>
  <c r="Q202" i="1"/>
  <c r="R202" i="1"/>
  <c r="S202" i="1"/>
  <c r="T202" i="1"/>
  <c r="U202" i="1"/>
  <c r="V202" i="1"/>
  <c r="W202" i="1"/>
  <c r="N203" i="1"/>
  <c r="O203" i="1"/>
  <c r="P203" i="1"/>
  <c r="Q203" i="1"/>
  <c r="R203" i="1"/>
  <c r="S203" i="1"/>
  <c r="T203" i="1"/>
  <c r="U203" i="1"/>
  <c r="V203" i="1"/>
  <c r="W203" i="1"/>
  <c r="N204" i="1"/>
  <c r="O204" i="1"/>
  <c r="P204" i="1"/>
  <c r="Q204" i="1"/>
  <c r="R204" i="1"/>
  <c r="S204" i="1"/>
  <c r="T204" i="1"/>
  <c r="U204" i="1"/>
  <c r="V204" i="1"/>
  <c r="W204" i="1"/>
  <c r="N205" i="1"/>
  <c r="O205" i="1"/>
  <c r="P205" i="1"/>
  <c r="Q205" i="1"/>
  <c r="R205" i="1"/>
  <c r="S205" i="1"/>
  <c r="T205" i="1"/>
  <c r="U205" i="1"/>
  <c r="V205" i="1"/>
  <c r="W205" i="1"/>
  <c r="N206" i="1"/>
  <c r="O206" i="1"/>
  <c r="P206" i="1"/>
  <c r="Q206" i="1"/>
  <c r="R206" i="1"/>
  <c r="S206" i="1"/>
  <c r="T206" i="1"/>
  <c r="U206" i="1"/>
  <c r="V206" i="1"/>
  <c r="W206" i="1"/>
  <c r="N207" i="1"/>
  <c r="O207" i="1"/>
  <c r="P207" i="1"/>
  <c r="Q207" i="1"/>
  <c r="R207" i="1"/>
  <c r="S207" i="1"/>
  <c r="T207" i="1"/>
  <c r="U207" i="1"/>
  <c r="V207" i="1"/>
  <c r="W207" i="1"/>
  <c r="N208" i="1"/>
  <c r="O208" i="1"/>
  <c r="P208" i="1"/>
  <c r="Q208" i="1"/>
  <c r="R208" i="1"/>
  <c r="S208" i="1"/>
  <c r="T208" i="1"/>
  <c r="U208" i="1"/>
  <c r="V208" i="1"/>
  <c r="W208" i="1"/>
  <c r="N209" i="1"/>
  <c r="O209" i="1"/>
  <c r="P209" i="1"/>
  <c r="Q209" i="1"/>
  <c r="R209" i="1"/>
  <c r="S209" i="1"/>
  <c r="T209" i="1"/>
  <c r="U209" i="1"/>
  <c r="V209" i="1"/>
  <c r="W209" i="1"/>
  <c r="N210" i="1"/>
  <c r="O210" i="1"/>
  <c r="P210" i="1"/>
  <c r="Q210" i="1"/>
  <c r="R210" i="1"/>
  <c r="S210" i="1"/>
  <c r="T210" i="1"/>
  <c r="U210" i="1"/>
  <c r="V210" i="1"/>
  <c r="W210" i="1"/>
  <c r="N211" i="1"/>
  <c r="O211" i="1"/>
  <c r="P211" i="1"/>
  <c r="Q211" i="1"/>
  <c r="R211" i="1"/>
  <c r="S211" i="1"/>
  <c r="T211" i="1"/>
  <c r="U211" i="1"/>
  <c r="V211" i="1"/>
  <c r="W211" i="1"/>
  <c r="N212" i="1"/>
  <c r="O212" i="1"/>
  <c r="P212" i="1"/>
  <c r="Q212" i="1"/>
  <c r="R212" i="1"/>
  <c r="S212" i="1"/>
  <c r="T212" i="1"/>
  <c r="U212" i="1"/>
  <c r="V212" i="1"/>
  <c r="W212" i="1"/>
  <c r="N213" i="1"/>
  <c r="O213" i="1"/>
  <c r="P213" i="1"/>
  <c r="Q213" i="1"/>
  <c r="R213" i="1"/>
  <c r="S213" i="1"/>
  <c r="T213" i="1"/>
  <c r="U213" i="1"/>
  <c r="V213" i="1"/>
  <c r="W213" i="1"/>
  <c r="N214" i="1"/>
  <c r="O214" i="1"/>
  <c r="P214" i="1"/>
  <c r="Q214" i="1"/>
  <c r="R214" i="1"/>
  <c r="S214" i="1"/>
  <c r="T214" i="1"/>
  <c r="U214" i="1"/>
  <c r="V214" i="1"/>
  <c r="W214" i="1"/>
  <c r="N215" i="1"/>
  <c r="O215" i="1"/>
  <c r="P215" i="1"/>
  <c r="Q215" i="1"/>
  <c r="R215" i="1"/>
  <c r="S215" i="1"/>
  <c r="T215" i="1"/>
  <c r="U215" i="1"/>
  <c r="V215" i="1"/>
  <c r="W215" i="1"/>
  <c r="N216" i="1"/>
  <c r="O216" i="1"/>
  <c r="P216" i="1"/>
  <c r="Q216" i="1"/>
  <c r="R216" i="1"/>
  <c r="S216" i="1"/>
  <c r="T216" i="1"/>
  <c r="U216" i="1"/>
  <c r="V216" i="1"/>
  <c r="W216" i="1"/>
  <c r="N217" i="1"/>
  <c r="O217" i="1"/>
  <c r="P217" i="1"/>
  <c r="Q217" i="1"/>
  <c r="R217" i="1"/>
  <c r="S217" i="1"/>
  <c r="T217" i="1"/>
  <c r="U217" i="1"/>
  <c r="V217" i="1"/>
  <c r="W217" i="1"/>
  <c r="N218" i="1"/>
  <c r="O218" i="1"/>
  <c r="P218" i="1"/>
  <c r="Q218" i="1"/>
  <c r="R218" i="1"/>
  <c r="S218" i="1"/>
  <c r="T218" i="1"/>
  <c r="U218" i="1"/>
  <c r="V218" i="1"/>
  <c r="W218" i="1"/>
  <c r="N219" i="1"/>
  <c r="O219" i="1"/>
  <c r="P219" i="1"/>
  <c r="Q219" i="1"/>
  <c r="R219" i="1"/>
  <c r="S219" i="1"/>
  <c r="T219" i="1"/>
  <c r="U219" i="1"/>
  <c r="V219" i="1"/>
  <c r="W219" i="1"/>
  <c r="N220" i="1"/>
  <c r="O220" i="1"/>
  <c r="P220" i="1"/>
  <c r="Q220" i="1"/>
  <c r="R220" i="1"/>
  <c r="S220" i="1"/>
  <c r="T220" i="1"/>
  <c r="U220" i="1"/>
  <c r="V220" i="1"/>
  <c r="W220" i="1"/>
  <c r="N221" i="1"/>
  <c r="O221" i="1"/>
  <c r="P221" i="1"/>
  <c r="Q221" i="1"/>
  <c r="R221" i="1"/>
  <c r="S221" i="1"/>
  <c r="T221" i="1"/>
  <c r="U221" i="1"/>
  <c r="V221" i="1"/>
  <c r="W221" i="1"/>
  <c r="N222" i="1"/>
  <c r="O222" i="1"/>
  <c r="P222" i="1"/>
  <c r="Q222" i="1"/>
  <c r="R222" i="1"/>
  <c r="S222" i="1"/>
  <c r="T222" i="1"/>
  <c r="U222" i="1"/>
  <c r="V222" i="1"/>
  <c r="W222" i="1"/>
  <c r="N223" i="1"/>
  <c r="O223" i="1"/>
  <c r="P223" i="1"/>
  <c r="Q223" i="1"/>
  <c r="R223" i="1"/>
  <c r="S223" i="1"/>
  <c r="T223" i="1"/>
  <c r="U223" i="1"/>
  <c r="V223" i="1"/>
  <c r="W223" i="1"/>
  <c r="N224" i="1"/>
  <c r="O224" i="1"/>
  <c r="P224" i="1"/>
  <c r="Q224" i="1"/>
  <c r="R224" i="1"/>
  <c r="S224" i="1"/>
  <c r="T224" i="1"/>
  <c r="U224" i="1"/>
  <c r="V224" i="1"/>
  <c r="W224" i="1"/>
  <c r="N225" i="1"/>
  <c r="O225" i="1"/>
  <c r="P225" i="1"/>
  <c r="Q225" i="1"/>
  <c r="R225" i="1"/>
  <c r="S225" i="1"/>
  <c r="T225" i="1"/>
  <c r="U225" i="1"/>
  <c r="V225" i="1"/>
  <c r="W225" i="1"/>
  <c r="N226" i="1"/>
  <c r="O226" i="1"/>
  <c r="P226" i="1"/>
  <c r="Q226" i="1"/>
  <c r="R226" i="1"/>
  <c r="S226" i="1"/>
  <c r="T226" i="1"/>
  <c r="U226" i="1"/>
  <c r="V226" i="1"/>
  <c r="W226" i="1"/>
  <c r="N227" i="1"/>
  <c r="O227" i="1"/>
  <c r="P227" i="1"/>
  <c r="Q227" i="1"/>
  <c r="R227" i="1"/>
  <c r="S227" i="1"/>
  <c r="T227" i="1"/>
  <c r="U227" i="1"/>
  <c r="V227" i="1"/>
  <c r="W227" i="1"/>
  <c r="N228" i="1"/>
  <c r="O228" i="1"/>
  <c r="P228" i="1"/>
  <c r="Q228" i="1"/>
  <c r="R228" i="1"/>
  <c r="S228" i="1"/>
  <c r="T228" i="1"/>
  <c r="U228" i="1"/>
  <c r="V228" i="1"/>
  <c r="W228" i="1"/>
  <c r="N229" i="1"/>
  <c r="O229" i="1"/>
  <c r="P229" i="1"/>
  <c r="Q229" i="1"/>
  <c r="R229" i="1"/>
  <c r="S229" i="1"/>
  <c r="T229" i="1"/>
  <c r="U229" i="1"/>
  <c r="V229" i="1"/>
  <c r="W229" i="1"/>
  <c r="N230" i="1"/>
  <c r="O230" i="1"/>
  <c r="P230" i="1"/>
  <c r="Q230" i="1"/>
  <c r="R230" i="1"/>
  <c r="S230" i="1"/>
  <c r="T230" i="1"/>
  <c r="U230" i="1"/>
  <c r="V230" i="1"/>
  <c r="W230" i="1"/>
  <c r="N231" i="1"/>
  <c r="O231" i="1"/>
  <c r="P231" i="1"/>
  <c r="Q231" i="1"/>
  <c r="R231" i="1"/>
  <c r="S231" i="1"/>
  <c r="T231" i="1"/>
  <c r="U231" i="1"/>
  <c r="V231" i="1"/>
  <c r="W231" i="1"/>
  <c r="N232" i="1"/>
  <c r="O232" i="1"/>
  <c r="P232" i="1"/>
  <c r="Q232" i="1"/>
  <c r="R232" i="1"/>
  <c r="S232" i="1"/>
  <c r="T232" i="1"/>
  <c r="U232" i="1"/>
  <c r="V232" i="1"/>
  <c r="W232" i="1"/>
  <c r="N233" i="1"/>
  <c r="O233" i="1"/>
  <c r="P233" i="1"/>
  <c r="Q233" i="1"/>
  <c r="R233" i="1"/>
  <c r="S233" i="1"/>
  <c r="T233" i="1"/>
  <c r="U233" i="1"/>
  <c r="V233" i="1"/>
  <c r="W233" i="1"/>
  <c r="N234" i="1"/>
  <c r="O234" i="1"/>
  <c r="P234" i="1"/>
  <c r="Q234" i="1"/>
  <c r="R234" i="1"/>
  <c r="S234" i="1"/>
  <c r="T234" i="1"/>
  <c r="U234" i="1"/>
  <c r="V234" i="1"/>
  <c r="W234" i="1"/>
  <c r="N235" i="1"/>
  <c r="O235" i="1"/>
  <c r="P235" i="1"/>
  <c r="Q235" i="1"/>
  <c r="R235" i="1"/>
  <c r="S235" i="1"/>
  <c r="T235" i="1"/>
  <c r="U235" i="1"/>
  <c r="V235" i="1"/>
  <c r="W235" i="1"/>
  <c r="N236" i="1"/>
  <c r="O236" i="1"/>
  <c r="P236" i="1"/>
  <c r="Q236" i="1"/>
  <c r="R236" i="1"/>
  <c r="S236" i="1"/>
  <c r="T236" i="1"/>
  <c r="U236" i="1"/>
  <c r="V236" i="1"/>
  <c r="W236" i="1"/>
  <c r="N237" i="1"/>
  <c r="O237" i="1"/>
  <c r="P237" i="1"/>
  <c r="Q237" i="1"/>
  <c r="R237" i="1"/>
  <c r="S237" i="1"/>
  <c r="T237" i="1"/>
  <c r="U237" i="1"/>
  <c r="V237" i="1"/>
  <c r="W237" i="1"/>
  <c r="N238" i="1"/>
  <c r="O238" i="1"/>
  <c r="P238" i="1"/>
  <c r="Q238" i="1"/>
  <c r="R238" i="1"/>
  <c r="S238" i="1"/>
  <c r="T238" i="1"/>
  <c r="U238" i="1"/>
  <c r="V238" i="1"/>
  <c r="W238" i="1"/>
  <c r="N239" i="1"/>
  <c r="O239" i="1"/>
  <c r="P239" i="1"/>
  <c r="Q239" i="1"/>
  <c r="R239" i="1"/>
  <c r="S239" i="1"/>
  <c r="T239" i="1"/>
  <c r="U239" i="1"/>
  <c r="V239" i="1"/>
  <c r="W239" i="1"/>
  <c r="N240" i="1"/>
  <c r="O240" i="1"/>
  <c r="P240" i="1"/>
  <c r="Q240" i="1"/>
  <c r="R240" i="1"/>
  <c r="S240" i="1"/>
  <c r="T240" i="1"/>
  <c r="U240" i="1"/>
  <c r="V240" i="1"/>
  <c r="W240" i="1"/>
  <c r="N241" i="1"/>
  <c r="O241" i="1"/>
  <c r="P241" i="1"/>
  <c r="Q241" i="1"/>
  <c r="R241" i="1"/>
  <c r="S241" i="1"/>
  <c r="T241" i="1"/>
  <c r="U241" i="1"/>
  <c r="V241" i="1"/>
  <c r="W241" i="1"/>
  <c r="N242" i="1"/>
  <c r="O242" i="1"/>
  <c r="P242" i="1"/>
  <c r="Q242" i="1"/>
  <c r="R242" i="1"/>
  <c r="S242" i="1"/>
  <c r="T242" i="1"/>
  <c r="U242" i="1"/>
  <c r="V242" i="1"/>
  <c r="W242" i="1"/>
  <c r="N243" i="1"/>
  <c r="O243" i="1"/>
  <c r="P243" i="1"/>
  <c r="Q243" i="1"/>
  <c r="R243" i="1"/>
  <c r="S243" i="1"/>
  <c r="T243" i="1"/>
  <c r="U243" i="1"/>
  <c r="V243" i="1"/>
  <c r="W243" i="1"/>
  <c r="N244" i="1"/>
  <c r="O244" i="1"/>
  <c r="P244" i="1"/>
  <c r="Q244" i="1"/>
  <c r="R244" i="1"/>
  <c r="S244" i="1"/>
  <c r="T244" i="1"/>
  <c r="U244" i="1"/>
  <c r="V244" i="1"/>
  <c r="W244" i="1"/>
  <c r="N245" i="1"/>
  <c r="O245" i="1"/>
  <c r="P245" i="1"/>
  <c r="Q245" i="1"/>
  <c r="R245" i="1"/>
  <c r="S245" i="1"/>
  <c r="T245" i="1"/>
  <c r="U245" i="1"/>
  <c r="V245" i="1"/>
  <c r="W245" i="1"/>
  <c r="N246" i="1"/>
  <c r="O246" i="1"/>
  <c r="P246" i="1"/>
  <c r="Q246" i="1"/>
  <c r="R246" i="1"/>
  <c r="S246" i="1"/>
  <c r="T246" i="1"/>
  <c r="U246" i="1"/>
  <c r="V246" i="1"/>
  <c r="W246" i="1"/>
  <c r="N247" i="1"/>
  <c r="O247" i="1"/>
  <c r="P247" i="1"/>
  <c r="Q247" i="1"/>
  <c r="R247" i="1"/>
  <c r="S247" i="1"/>
  <c r="T247" i="1"/>
  <c r="U247" i="1"/>
  <c r="V247" i="1"/>
  <c r="W247" i="1"/>
  <c r="N248" i="1"/>
  <c r="O248" i="1"/>
  <c r="P248" i="1"/>
  <c r="Q248" i="1"/>
  <c r="R248" i="1"/>
  <c r="S248" i="1"/>
  <c r="T248" i="1"/>
  <c r="U248" i="1"/>
  <c r="V248" i="1"/>
  <c r="W248" i="1"/>
  <c r="N249" i="1"/>
  <c r="O249" i="1"/>
  <c r="P249" i="1"/>
  <c r="Q249" i="1"/>
  <c r="R249" i="1"/>
  <c r="S249" i="1"/>
  <c r="T249" i="1"/>
  <c r="U249" i="1"/>
  <c r="V249" i="1"/>
  <c r="W249" i="1"/>
  <c r="N250" i="1"/>
  <c r="O250" i="1"/>
  <c r="P250" i="1"/>
  <c r="Q250" i="1"/>
  <c r="R250" i="1"/>
  <c r="S250" i="1"/>
  <c r="T250" i="1"/>
  <c r="U250" i="1"/>
  <c r="V250" i="1"/>
  <c r="W250" i="1"/>
  <c r="N251" i="1"/>
  <c r="O251" i="1"/>
  <c r="P251" i="1"/>
  <c r="Q251" i="1"/>
  <c r="R251" i="1"/>
  <c r="S251" i="1"/>
  <c r="T251" i="1"/>
  <c r="U251" i="1"/>
  <c r="V251" i="1"/>
  <c r="W251" i="1"/>
  <c r="N252" i="1"/>
  <c r="O252" i="1"/>
  <c r="P252" i="1"/>
  <c r="Q252" i="1"/>
  <c r="R252" i="1"/>
  <c r="S252" i="1"/>
  <c r="T252" i="1"/>
  <c r="U252" i="1"/>
  <c r="V252" i="1"/>
  <c r="W252" i="1"/>
  <c r="N253" i="1"/>
  <c r="O253" i="1"/>
  <c r="P253" i="1"/>
  <c r="Q253" i="1"/>
  <c r="R253" i="1"/>
  <c r="S253" i="1"/>
  <c r="T253" i="1"/>
  <c r="U253" i="1"/>
  <c r="V253" i="1"/>
  <c r="W253" i="1"/>
  <c r="N254" i="1"/>
  <c r="O254" i="1"/>
  <c r="P254" i="1"/>
  <c r="Q254" i="1"/>
  <c r="R254" i="1"/>
  <c r="S254" i="1"/>
  <c r="T254" i="1"/>
  <c r="U254" i="1"/>
  <c r="V254" i="1"/>
  <c r="W254" i="1"/>
  <c r="N255" i="1"/>
  <c r="O255" i="1"/>
  <c r="P255" i="1"/>
  <c r="Q255" i="1"/>
  <c r="R255" i="1"/>
  <c r="S255" i="1"/>
  <c r="T255" i="1"/>
  <c r="U255" i="1"/>
  <c r="V255" i="1"/>
  <c r="W255" i="1"/>
  <c r="N256" i="1"/>
  <c r="O256" i="1"/>
  <c r="P256" i="1"/>
  <c r="Q256" i="1"/>
  <c r="R256" i="1"/>
  <c r="S256" i="1"/>
  <c r="T256" i="1"/>
  <c r="U256" i="1"/>
  <c r="V256" i="1"/>
  <c r="W256" i="1"/>
  <c r="N257" i="1"/>
  <c r="O257" i="1"/>
  <c r="P257" i="1"/>
  <c r="Q257" i="1"/>
  <c r="R257" i="1"/>
  <c r="S257" i="1"/>
  <c r="T257" i="1"/>
  <c r="U257" i="1"/>
  <c r="V257" i="1"/>
  <c r="W257" i="1"/>
  <c r="O258" i="1"/>
  <c r="P258" i="1"/>
  <c r="Q258" i="1"/>
  <c r="R258" i="1"/>
  <c r="S258" i="1"/>
  <c r="T258" i="1"/>
  <c r="U258" i="1"/>
  <c r="V258" i="1"/>
  <c r="W258" i="1"/>
  <c r="N186" i="1"/>
  <c r="M18" i="13" l="1"/>
  <c r="N18" i="13"/>
  <c r="O18" i="13"/>
  <c r="P18" i="13"/>
  <c r="Q18" i="13"/>
  <c r="R18" i="13"/>
  <c r="S18" i="13"/>
  <c r="T18" i="13"/>
  <c r="U18" i="13"/>
  <c r="N3" i="2"/>
  <c r="O3" i="2"/>
  <c r="P3" i="2"/>
  <c r="Q3" i="2"/>
  <c r="R3" i="2"/>
  <c r="S3" i="2"/>
  <c r="T3" i="2"/>
  <c r="U3" i="2"/>
  <c r="N4" i="2"/>
  <c r="O4" i="2"/>
  <c r="P4" i="2"/>
  <c r="Q4" i="2"/>
  <c r="R4" i="2"/>
  <c r="S4" i="2"/>
  <c r="T4" i="2"/>
  <c r="U4" i="2"/>
  <c r="N5" i="2"/>
  <c r="O5" i="2"/>
  <c r="P5" i="2"/>
  <c r="Q5" i="2"/>
  <c r="R5" i="2"/>
  <c r="S5" i="2"/>
  <c r="T5" i="2"/>
  <c r="U5" i="2"/>
  <c r="N6" i="2"/>
  <c r="O6" i="2"/>
  <c r="P6" i="2"/>
  <c r="Q6" i="2"/>
  <c r="R6" i="2"/>
  <c r="S6" i="2"/>
  <c r="T6" i="2"/>
  <c r="U6" i="2"/>
  <c r="N7" i="2"/>
  <c r="O7" i="2"/>
  <c r="P7" i="2"/>
  <c r="Q7" i="2"/>
  <c r="R7" i="2"/>
  <c r="S7" i="2"/>
  <c r="T7" i="2"/>
  <c r="U7" i="2"/>
  <c r="N8" i="2"/>
  <c r="O8" i="2"/>
  <c r="P8" i="2"/>
  <c r="Q8" i="2"/>
  <c r="R8" i="2"/>
  <c r="S8" i="2"/>
  <c r="T8" i="2"/>
  <c r="U8" i="2"/>
  <c r="N9" i="2"/>
  <c r="O9" i="2"/>
  <c r="P9" i="2"/>
  <c r="Q9" i="2"/>
  <c r="R9" i="2"/>
  <c r="S9" i="2"/>
  <c r="T9" i="2"/>
  <c r="U9" i="2"/>
  <c r="N10" i="2"/>
  <c r="O10" i="2"/>
  <c r="P10" i="2"/>
  <c r="Q10" i="2"/>
  <c r="R10" i="2"/>
  <c r="S10" i="2"/>
  <c r="T10" i="2"/>
  <c r="U10" i="2"/>
  <c r="N11" i="2"/>
  <c r="O11" i="2"/>
  <c r="P11" i="2"/>
  <c r="Q11" i="2"/>
  <c r="R11" i="2"/>
  <c r="S11" i="2"/>
  <c r="T11" i="2"/>
  <c r="U11" i="2"/>
  <c r="N12" i="2"/>
  <c r="O12" i="2"/>
  <c r="P12" i="2"/>
  <c r="Q12" i="2"/>
  <c r="R12" i="2"/>
  <c r="S12" i="2"/>
  <c r="T12" i="2"/>
  <c r="U12" i="2"/>
  <c r="N13" i="2"/>
  <c r="O13" i="2"/>
  <c r="P13" i="2"/>
  <c r="Q13" i="2"/>
  <c r="R13" i="2"/>
  <c r="S13" i="2"/>
  <c r="T13" i="2"/>
  <c r="U13" i="2"/>
  <c r="N14" i="2"/>
  <c r="O14" i="2"/>
  <c r="P14" i="2"/>
  <c r="Q14" i="2"/>
  <c r="R14" i="2"/>
  <c r="S14" i="2"/>
  <c r="T14" i="2"/>
  <c r="U14" i="2"/>
  <c r="N15" i="2"/>
  <c r="O15" i="2"/>
  <c r="P15" i="2"/>
  <c r="Q15" i="2"/>
  <c r="R15" i="2"/>
  <c r="S15" i="2"/>
  <c r="T15" i="2"/>
  <c r="U15" i="2"/>
  <c r="N16" i="2"/>
  <c r="O16" i="2"/>
  <c r="P16" i="2"/>
  <c r="Q16" i="2"/>
  <c r="R16" i="2"/>
  <c r="S16" i="2"/>
  <c r="T16" i="2"/>
  <c r="U16" i="2"/>
  <c r="N17" i="2"/>
  <c r="O17" i="2"/>
  <c r="P17" i="2"/>
  <c r="Q17" i="2"/>
  <c r="R17" i="2"/>
  <c r="S17" i="2"/>
  <c r="T17" i="2"/>
  <c r="U17" i="2"/>
  <c r="N18" i="2"/>
  <c r="O18" i="2"/>
  <c r="P18" i="2"/>
  <c r="Q18" i="2"/>
  <c r="R18" i="2"/>
  <c r="S18" i="2"/>
  <c r="T18" i="2"/>
  <c r="U18" i="2"/>
  <c r="N19" i="2"/>
  <c r="O19" i="2"/>
  <c r="P19" i="2"/>
  <c r="Q19" i="2"/>
  <c r="R19" i="2"/>
  <c r="S19" i="2"/>
  <c r="T19" i="2"/>
  <c r="U19" i="2"/>
  <c r="M3" i="2"/>
  <c r="M19" i="2"/>
  <c r="O296" i="1"/>
  <c r="N3" i="13"/>
  <c r="O3" i="13"/>
  <c r="P3" i="13"/>
  <c r="Q3" i="13"/>
  <c r="R3" i="13"/>
  <c r="S3" i="13"/>
  <c r="T3" i="13"/>
  <c r="U3" i="13"/>
  <c r="N4" i="13"/>
  <c r="O4" i="13"/>
  <c r="P4" i="13"/>
  <c r="Q4" i="13"/>
  <c r="R4" i="13"/>
  <c r="S4" i="13"/>
  <c r="T4" i="13"/>
  <c r="U4" i="13"/>
  <c r="N5" i="13"/>
  <c r="O5" i="13"/>
  <c r="P5" i="13"/>
  <c r="Q5" i="13"/>
  <c r="R5" i="13"/>
  <c r="S5" i="13"/>
  <c r="T5" i="13"/>
  <c r="U5" i="13"/>
  <c r="N6" i="13"/>
  <c r="O6" i="13"/>
  <c r="P6" i="13"/>
  <c r="Q6" i="13"/>
  <c r="R6" i="13"/>
  <c r="S6" i="13"/>
  <c r="T6" i="13"/>
  <c r="U6" i="13"/>
  <c r="N7" i="13"/>
  <c r="O7" i="13"/>
  <c r="P7" i="13"/>
  <c r="Q7" i="13"/>
  <c r="R7" i="13"/>
  <c r="S7" i="13"/>
  <c r="T7" i="13"/>
  <c r="U7" i="13"/>
  <c r="N8" i="13"/>
  <c r="O8" i="13"/>
  <c r="P8" i="13"/>
  <c r="Q8" i="13"/>
  <c r="R8" i="13"/>
  <c r="S8" i="13"/>
  <c r="T8" i="13"/>
  <c r="U8" i="13"/>
  <c r="N9" i="13"/>
  <c r="O9" i="13"/>
  <c r="P9" i="13"/>
  <c r="Q9" i="13"/>
  <c r="R9" i="13"/>
  <c r="S9" i="13"/>
  <c r="T9" i="13"/>
  <c r="U9" i="13"/>
  <c r="N10" i="13"/>
  <c r="O10" i="13"/>
  <c r="P10" i="13"/>
  <c r="Q10" i="13"/>
  <c r="R10" i="13"/>
  <c r="S10" i="13"/>
  <c r="T10" i="13"/>
  <c r="U10" i="13"/>
  <c r="N11" i="13"/>
  <c r="O11" i="13"/>
  <c r="P11" i="13"/>
  <c r="Q11" i="13"/>
  <c r="R11" i="13"/>
  <c r="S11" i="13"/>
  <c r="T11" i="13"/>
  <c r="U11" i="13"/>
  <c r="N12" i="13"/>
  <c r="O12" i="13"/>
  <c r="P12" i="13"/>
  <c r="Q12" i="13"/>
  <c r="R12" i="13"/>
  <c r="S12" i="13"/>
  <c r="T12" i="13"/>
  <c r="U12" i="13"/>
  <c r="N13" i="13"/>
  <c r="O13" i="13"/>
  <c r="P13" i="13"/>
  <c r="Q13" i="13"/>
  <c r="R13" i="13"/>
  <c r="S13" i="13"/>
  <c r="T13" i="13"/>
  <c r="U13" i="13"/>
  <c r="N14" i="13"/>
  <c r="O14" i="13"/>
  <c r="P14" i="13"/>
  <c r="Q14" i="13"/>
  <c r="R14" i="13"/>
  <c r="S14" i="13"/>
  <c r="T14" i="13"/>
  <c r="U14" i="13"/>
  <c r="N15" i="13"/>
  <c r="O15" i="13"/>
  <c r="P15" i="13"/>
  <c r="Q15" i="13"/>
  <c r="R15" i="13"/>
  <c r="S15" i="13"/>
  <c r="T15" i="13"/>
  <c r="U15" i="13"/>
  <c r="N16" i="13"/>
  <c r="O16" i="13"/>
  <c r="P16" i="13"/>
  <c r="Q16" i="13"/>
  <c r="R16" i="13"/>
  <c r="S16" i="13"/>
  <c r="T16" i="13"/>
  <c r="U16" i="13"/>
  <c r="N17" i="13"/>
  <c r="O17" i="13"/>
  <c r="P17" i="13"/>
  <c r="Q17" i="13"/>
  <c r="R17" i="13"/>
  <c r="S17" i="13"/>
  <c r="T17" i="13"/>
  <c r="U17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P280" i="1"/>
  <c r="Q280" i="1"/>
  <c r="R280" i="1"/>
  <c r="S280" i="1"/>
  <c r="T280" i="1"/>
  <c r="U280" i="1"/>
  <c r="V280" i="1"/>
  <c r="W280" i="1"/>
  <c r="X280" i="1"/>
  <c r="P281" i="1"/>
  <c r="Q281" i="1"/>
  <c r="R281" i="1"/>
  <c r="S281" i="1"/>
  <c r="T281" i="1"/>
  <c r="U281" i="1"/>
  <c r="V281" i="1"/>
  <c r="W281" i="1"/>
  <c r="X281" i="1"/>
  <c r="P282" i="1"/>
  <c r="Q282" i="1"/>
  <c r="R282" i="1"/>
  <c r="S282" i="1"/>
  <c r="T282" i="1"/>
  <c r="U282" i="1"/>
  <c r="V282" i="1"/>
  <c r="W282" i="1"/>
  <c r="X282" i="1"/>
  <c r="P283" i="1"/>
  <c r="Q283" i="1"/>
  <c r="R283" i="1"/>
  <c r="S283" i="1"/>
  <c r="T283" i="1"/>
  <c r="U283" i="1"/>
  <c r="V283" i="1"/>
  <c r="W283" i="1"/>
  <c r="X283" i="1"/>
  <c r="P284" i="1"/>
  <c r="Q284" i="1"/>
  <c r="R284" i="1"/>
  <c r="S284" i="1"/>
  <c r="T284" i="1"/>
  <c r="U284" i="1"/>
  <c r="V284" i="1"/>
  <c r="W284" i="1"/>
  <c r="X284" i="1"/>
  <c r="P285" i="1"/>
  <c r="Q285" i="1"/>
  <c r="R285" i="1"/>
  <c r="S285" i="1"/>
  <c r="T285" i="1"/>
  <c r="U285" i="1"/>
  <c r="V285" i="1"/>
  <c r="W285" i="1"/>
  <c r="X285" i="1"/>
  <c r="P286" i="1"/>
  <c r="AC286" i="1" s="1"/>
  <c r="Q286" i="1"/>
  <c r="AD286" i="1" s="1"/>
  <c r="R286" i="1"/>
  <c r="AE286" i="1" s="1"/>
  <c r="S286" i="1"/>
  <c r="AF286" i="1" s="1"/>
  <c r="T286" i="1"/>
  <c r="AG286" i="1" s="1"/>
  <c r="U286" i="1"/>
  <c r="AH286" i="1" s="1"/>
  <c r="V286" i="1"/>
  <c r="AI286" i="1" s="1"/>
  <c r="W286" i="1"/>
  <c r="AJ286" i="1" s="1"/>
  <c r="X286" i="1"/>
  <c r="AK286" i="1" s="1"/>
  <c r="P287" i="1"/>
  <c r="Q287" i="1"/>
  <c r="R287" i="1"/>
  <c r="S287" i="1"/>
  <c r="T287" i="1"/>
  <c r="U287" i="1"/>
  <c r="V287" i="1"/>
  <c r="W287" i="1"/>
  <c r="X287" i="1"/>
  <c r="P288" i="1"/>
  <c r="Q288" i="1"/>
  <c r="R288" i="1"/>
  <c r="S288" i="1"/>
  <c r="T288" i="1"/>
  <c r="U288" i="1"/>
  <c r="V288" i="1"/>
  <c r="W288" i="1"/>
  <c r="X288" i="1"/>
  <c r="P289" i="1"/>
  <c r="Q289" i="1"/>
  <c r="R289" i="1"/>
  <c r="S289" i="1"/>
  <c r="T289" i="1"/>
  <c r="U289" i="1"/>
  <c r="V289" i="1"/>
  <c r="W289" i="1"/>
  <c r="X289" i="1"/>
  <c r="P290" i="1"/>
  <c r="AC290" i="1" s="1"/>
  <c r="Q290" i="1"/>
  <c r="AD290" i="1" s="1"/>
  <c r="R290" i="1"/>
  <c r="AE290" i="1" s="1"/>
  <c r="S290" i="1"/>
  <c r="AF290" i="1" s="1"/>
  <c r="T290" i="1"/>
  <c r="AG290" i="1" s="1"/>
  <c r="U290" i="1"/>
  <c r="AH290" i="1" s="1"/>
  <c r="V290" i="1"/>
  <c r="AI290" i="1" s="1"/>
  <c r="W290" i="1"/>
  <c r="AJ290" i="1" s="1"/>
  <c r="X290" i="1"/>
  <c r="AK290" i="1" s="1"/>
  <c r="P291" i="1"/>
  <c r="Q291" i="1"/>
  <c r="R291" i="1"/>
  <c r="S291" i="1"/>
  <c r="T291" i="1"/>
  <c r="U291" i="1"/>
  <c r="V291" i="1"/>
  <c r="W291" i="1"/>
  <c r="X291" i="1"/>
  <c r="P292" i="1"/>
  <c r="Q292" i="1"/>
  <c r="R292" i="1"/>
  <c r="S292" i="1"/>
  <c r="T292" i="1"/>
  <c r="U292" i="1"/>
  <c r="V292" i="1"/>
  <c r="W292" i="1"/>
  <c r="X292" i="1"/>
  <c r="P293" i="1"/>
  <c r="Q293" i="1"/>
  <c r="R293" i="1"/>
  <c r="S293" i="1"/>
  <c r="T293" i="1"/>
  <c r="U293" i="1"/>
  <c r="V293" i="1"/>
  <c r="W293" i="1"/>
  <c r="X293" i="1"/>
  <c r="P294" i="1"/>
  <c r="AC294" i="1" s="1"/>
  <c r="Q294" i="1"/>
  <c r="AD294" i="1" s="1"/>
  <c r="R294" i="1"/>
  <c r="AE294" i="1" s="1"/>
  <c r="S294" i="1"/>
  <c r="AF294" i="1" s="1"/>
  <c r="T294" i="1"/>
  <c r="AG294" i="1" s="1"/>
  <c r="U294" i="1"/>
  <c r="AH294" i="1" s="1"/>
  <c r="V294" i="1"/>
  <c r="AI294" i="1" s="1"/>
  <c r="W294" i="1"/>
  <c r="AJ294" i="1" s="1"/>
  <c r="X294" i="1"/>
  <c r="AK294" i="1" s="1"/>
  <c r="P295" i="1"/>
  <c r="Q295" i="1"/>
  <c r="R295" i="1"/>
  <c r="S295" i="1"/>
  <c r="T295" i="1"/>
  <c r="U295" i="1"/>
  <c r="V295" i="1"/>
  <c r="W295" i="1"/>
  <c r="X295" i="1"/>
  <c r="O281" i="1"/>
  <c r="O282" i="1"/>
  <c r="O283" i="1"/>
  <c r="O284" i="1"/>
  <c r="O285" i="1"/>
  <c r="O286" i="1"/>
  <c r="AB286" i="1" s="1"/>
  <c r="O287" i="1"/>
  <c r="O288" i="1"/>
  <c r="O289" i="1"/>
  <c r="O290" i="1"/>
  <c r="AB290" i="1" s="1"/>
  <c r="O291" i="1"/>
  <c r="O292" i="1"/>
  <c r="O293" i="1"/>
  <c r="O294" i="1"/>
  <c r="AB294" i="1" s="1"/>
  <c r="O295" i="1"/>
  <c r="O280" i="1"/>
  <c r="O6" i="1"/>
  <c r="P6" i="1"/>
  <c r="Q6" i="1"/>
  <c r="R6" i="1"/>
  <c r="S6" i="1"/>
  <c r="T6" i="1"/>
  <c r="U6" i="1"/>
  <c r="V6" i="1"/>
  <c r="W6" i="1"/>
  <c r="O7" i="1"/>
  <c r="P7" i="1"/>
  <c r="Q7" i="1"/>
  <c r="R7" i="1"/>
  <c r="S7" i="1"/>
  <c r="T7" i="1"/>
  <c r="U7" i="1"/>
  <c r="V7" i="1"/>
  <c r="W7" i="1"/>
  <c r="O8" i="1"/>
  <c r="P8" i="1"/>
  <c r="Q8" i="1"/>
  <c r="R8" i="1"/>
  <c r="S8" i="1"/>
  <c r="T8" i="1"/>
  <c r="U8" i="1"/>
  <c r="V8" i="1"/>
  <c r="W8" i="1"/>
  <c r="O9" i="1"/>
  <c r="P9" i="1"/>
  <c r="Q9" i="1"/>
  <c r="R9" i="1"/>
  <c r="S9" i="1"/>
  <c r="T9" i="1"/>
  <c r="U9" i="1"/>
  <c r="V9" i="1"/>
  <c r="W9" i="1"/>
  <c r="O10" i="1"/>
  <c r="P10" i="1"/>
  <c r="Q10" i="1"/>
  <c r="R10" i="1"/>
  <c r="S10" i="1"/>
  <c r="T10" i="1"/>
  <c r="U10" i="1"/>
  <c r="V10" i="1"/>
  <c r="W10" i="1"/>
  <c r="O11" i="1"/>
  <c r="P11" i="1"/>
  <c r="Q11" i="1"/>
  <c r="R11" i="1"/>
  <c r="S11" i="1"/>
  <c r="T11" i="1"/>
  <c r="U11" i="1"/>
  <c r="V11" i="1"/>
  <c r="W11" i="1"/>
  <c r="O12" i="1"/>
  <c r="P12" i="1"/>
  <c r="Q12" i="1"/>
  <c r="R12" i="1"/>
  <c r="S12" i="1"/>
  <c r="T12" i="1"/>
  <c r="U12" i="1"/>
  <c r="V12" i="1"/>
  <c r="W12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O45" i="1"/>
  <c r="P45" i="1"/>
  <c r="Q45" i="1"/>
  <c r="R45" i="1"/>
  <c r="S45" i="1"/>
  <c r="T45" i="1"/>
  <c r="U45" i="1"/>
  <c r="V45" i="1"/>
  <c r="W45" i="1"/>
  <c r="O46" i="1"/>
  <c r="P46" i="1"/>
  <c r="Q46" i="1"/>
  <c r="R46" i="1"/>
  <c r="S46" i="1"/>
  <c r="T46" i="1"/>
  <c r="U46" i="1"/>
  <c r="V46" i="1"/>
  <c r="W46" i="1"/>
  <c r="O47" i="1"/>
  <c r="P47" i="1"/>
  <c r="Q47" i="1"/>
  <c r="R47" i="1"/>
  <c r="S47" i="1"/>
  <c r="T47" i="1"/>
  <c r="U47" i="1"/>
  <c r="V47" i="1"/>
  <c r="W47" i="1"/>
  <c r="O48" i="1"/>
  <c r="P48" i="1"/>
  <c r="Q48" i="1"/>
  <c r="R48" i="1"/>
  <c r="S48" i="1"/>
  <c r="T48" i="1"/>
  <c r="U48" i="1"/>
  <c r="V48" i="1"/>
  <c r="W48" i="1"/>
  <c r="O49" i="1"/>
  <c r="P49" i="1"/>
  <c r="Q49" i="1"/>
  <c r="R49" i="1"/>
  <c r="S49" i="1"/>
  <c r="T49" i="1"/>
  <c r="U49" i="1"/>
  <c r="V49" i="1"/>
  <c r="W49" i="1"/>
  <c r="O50" i="1"/>
  <c r="P50" i="1"/>
  <c r="Q50" i="1"/>
  <c r="R50" i="1"/>
  <c r="S50" i="1"/>
  <c r="T50" i="1"/>
  <c r="U50" i="1"/>
  <c r="V50" i="1"/>
  <c r="W50" i="1"/>
  <c r="O51" i="1"/>
  <c r="P51" i="1"/>
  <c r="Q51" i="1"/>
  <c r="R51" i="1"/>
  <c r="S51" i="1"/>
  <c r="T51" i="1"/>
  <c r="U51" i="1"/>
  <c r="V51" i="1"/>
  <c r="W51" i="1"/>
  <c r="O52" i="1"/>
  <c r="P52" i="1"/>
  <c r="Q52" i="1"/>
  <c r="R52" i="1"/>
  <c r="S52" i="1"/>
  <c r="T52" i="1"/>
  <c r="U52" i="1"/>
  <c r="V52" i="1"/>
  <c r="W52" i="1"/>
  <c r="O53" i="1"/>
  <c r="P53" i="1"/>
  <c r="Q53" i="1"/>
  <c r="R53" i="1"/>
  <c r="S53" i="1"/>
  <c r="T53" i="1"/>
  <c r="U53" i="1"/>
  <c r="V53" i="1"/>
  <c r="W53" i="1"/>
  <c r="O54" i="1"/>
  <c r="P54" i="1"/>
  <c r="Q54" i="1"/>
  <c r="R54" i="1"/>
  <c r="S54" i="1"/>
  <c r="T54" i="1"/>
  <c r="U54" i="1"/>
  <c r="V54" i="1"/>
  <c r="W54" i="1"/>
  <c r="O55" i="1"/>
  <c r="P55" i="1"/>
  <c r="Q55" i="1"/>
  <c r="R55" i="1"/>
  <c r="S55" i="1"/>
  <c r="T55" i="1"/>
  <c r="U55" i="1"/>
  <c r="V55" i="1"/>
  <c r="W55" i="1"/>
  <c r="O56" i="1"/>
  <c r="P56" i="1"/>
  <c r="Q56" i="1"/>
  <c r="R56" i="1"/>
  <c r="S56" i="1"/>
  <c r="T56" i="1"/>
  <c r="U56" i="1"/>
  <c r="V56" i="1"/>
  <c r="W56" i="1"/>
  <c r="O57" i="1"/>
  <c r="P57" i="1"/>
  <c r="Q57" i="1"/>
  <c r="R57" i="1"/>
  <c r="S57" i="1"/>
  <c r="T57" i="1"/>
  <c r="U57" i="1"/>
  <c r="V57" i="1"/>
  <c r="W57" i="1"/>
  <c r="O58" i="1"/>
  <c r="P58" i="1"/>
  <c r="Q58" i="1"/>
  <c r="R58" i="1"/>
  <c r="S58" i="1"/>
  <c r="T58" i="1"/>
  <c r="U58" i="1"/>
  <c r="V58" i="1"/>
  <c r="W58" i="1"/>
  <c r="O59" i="1"/>
  <c r="P59" i="1"/>
  <c r="Q59" i="1"/>
  <c r="R59" i="1"/>
  <c r="S59" i="1"/>
  <c r="T59" i="1"/>
  <c r="U59" i="1"/>
  <c r="V59" i="1"/>
  <c r="W59" i="1"/>
  <c r="O60" i="1"/>
  <c r="P60" i="1"/>
  <c r="Q60" i="1"/>
  <c r="R60" i="1"/>
  <c r="S60" i="1"/>
  <c r="T60" i="1"/>
  <c r="U60" i="1"/>
  <c r="V60" i="1"/>
  <c r="W60" i="1"/>
  <c r="O61" i="1"/>
  <c r="P61" i="1"/>
  <c r="Q61" i="1"/>
  <c r="R61" i="1"/>
  <c r="S61" i="1"/>
  <c r="T61" i="1"/>
  <c r="U61" i="1"/>
  <c r="V61" i="1"/>
  <c r="W61" i="1"/>
  <c r="O62" i="1"/>
  <c r="P62" i="1"/>
  <c r="Q62" i="1"/>
  <c r="R62" i="1"/>
  <c r="S62" i="1"/>
  <c r="T62" i="1"/>
  <c r="U62" i="1"/>
  <c r="V62" i="1"/>
  <c r="W62" i="1"/>
  <c r="O63" i="1"/>
  <c r="P63" i="1"/>
  <c r="Q63" i="1"/>
  <c r="R63" i="1"/>
  <c r="S63" i="1"/>
  <c r="T63" i="1"/>
  <c r="U63" i="1"/>
  <c r="V63" i="1"/>
  <c r="W63" i="1"/>
  <c r="O64" i="1"/>
  <c r="P64" i="1"/>
  <c r="Q64" i="1"/>
  <c r="R64" i="1"/>
  <c r="S64" i="1"/>
  <c r="T64" i="1"/>
  <c r="U64" i="1"/>
  <c r="V64" i="1"/>
  <c r="W64" i="1"/>
  <c r="O65" i="1"/>
  <c r="P65" i="1"/>
  <c r="Q65" i="1"/>
  <c r="R65" i="1"/>
  <c r="S65" i="1"/>
  <c r="T65" i="1"/>
  <c r="U65" i="1"/>
  <c r="V65" i="1"/>
  <c r="W65" i="1"/>
  <c r="O66" i="1"/>
  <c r="P66" i="1"/>
  <c r="Q66" i="1"/>
  <c r="R66" i="1"/>
  <c r="S66" i="1"/>
  <c r="T66" i="1"/>
  <c r="U66" i="1"/>
  <c r="V66" i="1"/>
  <c r="W66" i="1"/>
  <c r="O67" i="1"/>
  <c r="P67" i="1"/>
  <c r="Q67" i="1"/>
  <c r="R67" i="1"/>
  <c r="S67" i="1"/>
  <c r="T67" i="1"/>
  <c r="U67" i="1"/>
  <c r="V67" i="1"/>
  <c r="W67" i="1"/>
  <c r="O68" i="1"/>
  <c r="P68" i="1"/>
  <c r="Q68" i="1"/>
  <c r="R68" i="1"/>
  <c r="S68" i="1"/>
  <c r="T68" i="1"/>
  <c r="U68" i="1"/>
  <c r="V68" i="1"/>
  <c r="W68" i="1"/>
  <c r="O69" i="1"/>
  <c r="P69" i="1"/>
  <c r="Q69" i="1"/>
  <c r="R69" i="1"/>
  <c r="S69" i="1"/>
  <c r="T69" i="1"/>
  <c r="U69" i="1"/>
  <c r="V69" i="1"/>
  <c r="W69" i="1"/>
  <c r="O70" i="1"/>
  <c r="P70" i="1"/>
  <c r="Q70" i="1"/>
  <c r="R70" i="1"/>
  <c r="S70" i="1"/>
  <c r="T70" i="1"/>
  <c r="U70" i="1"/>
  <c r="V70" i="1"/>
  <c r="W70" i="1"/>
  <c r="O71" i="1"/>
  <c r="P71" i="1"/>
  <c r="Q71" i="1"/>
  <c r="R71" i="1"/>
  <c r="S71" i="1"/>
  <c r="T71" i="1"/>
  <c r="U71" i="1"/>
  <c r="V71" i="1"/>
  <c r="W71" i="1"/>
  <c r="O72" i="1"/>
  <c r="P72" i="1"/>
  <c r="Q72" i="1"/>
  <c r="R72" i="1"/>
  <c r="S72" i="1"/>
  <c r="T72" i="1"/>
  <c r="U72" i="1"/>
  <c r="V72" i="1"/>
  <c r="W72" i="1"/>
  <c r="O73" i="1"/>
  <c r="P73" i="1"/>
  <c r="Q73" i="1"/>
  <c r="R73" i="1"/>
  <c r="S73" i="1"/>
  <c r="T73" i="1"/>
  <c r="U73" i="1"/>
  <c r="V73" i="1"/>
  <c r="W73" i="1"/>
  <c r="O74" i="1"/>
  <c r="P74" i="1"/>
  <c r="Q74" i="1"/>
  <c r="R74" i="1"/>
  <c r="S74" i="1"/>
  <c r="T74" i="1"/>
  <c r="U74" i="1"/>
  <c r="V74" i="1"/>
  <c r="W74" i="1"/>
  <c r="O75" i="1"/>
  <c r="P75" i="1"/>
  <c r="Q75" i="1"/>
  <c r="R75" i="1"/>
  <c r="S75" i="1"/>
  <c r="T75" i="1"/>
  <c r="U75" i="1"/>
  <c r="V75" i="1"/>
  <c r="W75" i="1"/>
  <c r="O76" i="1"/>
  <c r="P76" i="1"/>
  <c r="Q76" i="1"/>
  <c r="R76" i="1"/>
  <c r="S76" i="1"/>
  <c r="T76" i="1"/>
  <c r="U76" i="1"/>
  <c r="V76" i="1"/>
  <c r="W76" i="1"/>
  <c r="O77" i="1"/>
  <c r="P77" i="1"/>
  <c r="Q77" i="1"/>
  <c r="R77" i="1"/>
  <c r="S77" i="1"/>
  <c r="T77" i="1"/>
  <c r="U77" i="1"/>
  <c r="V77" i="1"/>
  <c r="W77" i="1"/>
  <c r="O78" i="1"/>
  <c r="P78" i="1"/>
  <c r="Q78" i="1"/>
  <c r="R78" i="1"/>
  <c r="S78" i="1"/>
  <c r="T78" i="1"/>
  <c r="U78" i="1"/>
  <c r="V78" i="1"/>
  <c r="W78" i="1"/>
  <c r="O79" i="1"/>
  <c r="P79" i="1"/>
  <c r="Q79" i="1"/>
  <c r="R79" i="1"/>
  <c r="S79" i="1"/>
  <c r="T79" i="1"/>
  <c r="U79" i="1"/>
  <c r="V79" i="1"/>
  <c r="W79" i="1"/>
  <c r="O80" i="1"/>
  <c r="P80" i="1"/>
  <c r="Q80" i="1"/>
  <c r="R80" i="1"/>
  <c r="S80" i="1"/>
  <c r="T80" i="1"/>
  <c r="U80" i="1"/>
  <c r="V80" i="1"/>
  <c r="W80" i="1"/>
  <c r="O81" i="1"/>
  <c r="P81" i="1"/>
  <c r="Q81" i="1"/>
  <c r="R81" i="1"/>
  <c r="S81" i="1"/>
  <c r="T81" i="1"/>
  <c r="U81" i="1"/>
  <c r="V81" i="1"/>
  <c r="W81" i="1"/>
  <c r="O82" i="1"/>
  <c r="P82" i="1"/>
  <c r="Q82" i="1"/>
  <c r="R82" i="1"/>
  <c r="S82" i="1"/>
  <c r="T82" i="1"/>
  <c r="U82" i="1"/>
  <c r="V82" i="1"/>
  <c r="W82" i="1"/>
  <c r="O83" i="1"/>
  <c r="P83" i="1"/>
  <c r="Q83" i="1"/>
  <c r="R83" i="1"/>
  <c r="S83" i="1"/>
  <c r="T83" i="1"/>
  <c r="U83" i="1"/>
  <c r="V83" i="1"/>
  <c r="W83" i="1"/>
  <c r="O84" i="1"/>
  <c r="P84" i="1"/>
  <c r="Q84" i="1"/>
  <c r="R84" i="1"/>
  <c r="S84" i="1"/>
  <c r="T84" i="1"/>
  <c r="U84" i="1"/>
  <c r="V84" i="1"/>
  <c r="W84" i="1"/>
  <c r="O85" i="1"/>
  <c r="P85" i="1"/>
  <c r="Q85" i="1"/>
  <c r="R85" i="1"/>
  <c r="S85" i="1"/>
  <c r="T85" i="1"/>
  <c r="U85" i="1"/>
  <c r="V85" i="1"/>
  <c r="W85" i="1"/>
  <c r="O86" i="1"/>
  <c r="P86" i="1"/>
  <c r="Q86" i="1"/>
  <c r="R86" i="1"/>
  <c r="S86" i="1"/>
  <c r="T86" i="1"/>
  <c r="U86" i="1"/>
  <c r="V86" i="1"/>
  <c r="W86" i="1"/>
  <c r="O87" i="1"/>
  <c r="P87" i="1"/>
  <c r="Q87" i="1"/>
  <c r="R87" i="1"/>
  <c r="S87" i="1"/>
  <c r="T87" i="1"/>
  <c r="U87" i="1"/>
  <c r="V87" i="1"/>
  <c r="W87" i="1"/>
  <c r="O88" i="1"/>
  <c r="P88" i="1"/>
  <c r="Q88" i="1"/>
  <c r="R88" i="1"/>
  <c r="S88" i="1"/>
  <c r="T88" i="1"/>
  <c r="U88" i="1"/>
  <c r="V88" i="1"/>
  <c r="W88" i="1"/>
  <c r="O89" i="1"/>
  <c r="P89" i="1"/>
  <c r="Q89" i="1"/>
  <c r="R89" i="1"/>
  <c r="S89" i="1"/>
  <c r="T89" i="1"/>
  <c r="U89" i="1"/>
  <c r="V89" i="1"/>
  <c r="W89" i="1"/>
  <c r="O90" i="1"/>
  <c r="P90" i="1"/>
  <c r="Q90" i="1"/>
  <c r="R90" i="1"/>
  <c r="S90" i="1"/>
  <c r="T90" i="1"/>
  <c r="U90" i="1"/>
  <c r="V90" i="1"/>
  <c r="W90" i="1"/>
  <c r="O91" i="1"/>
  <c r="P91" i="1"/>
  <c r="Q91" i="1"/>
  <c r="R91" i="1"/>
  <c r="S91" i="1"/>
  <c r="T91" i="1"/>
  <c r="U91" i="1"/>
  <c r="V91" i="1"/>
  <c r="W91" i="1"/>
  <c r="O92" i="1"/>
  <c r="P92" i="1"/>
  <c r="Q92" i="1"/>
  <c r="R92" i="1"/>
  <c r="S92" i="1"/>
  <c r="T92" i="1"/>
  <c r="U92" i="1"/>
  <c r="V92" i="1"/>
  <c r="W92" i="1"/>
  <c r="O93" i="1"/>
  <c r="P93" i="1"/>
  <c r="Q93" i="1"/>
  <c r="R93" i="1"/>
  <c r="S93" i="1"/>
  <c r="T93" i="1"/>
  <c r="U93" i="1"/>
  <c r="V93" i="1"/>
  <c r="W93" i="1"/>
  <c r="O94" i="1"/>
  <c r="P94" i="1"/>
  <c r="Q94" i="1"/>
  <c r="R94" i="1"/>
  <c r="S94" i="1"/>
  <c r="T94" i="1"/>
  <c r="U94" i="1"/>
  <c r="V94" i="1"/>
  <c r="W94" i="1"/>
  <c r="O95" i="1"/>
  <c r="P95" i="1"/>
  <c r="Q95" i="1"/>
  <c r="R95" i="1"/>
  <c r="S95" i="1"/>
  <c r="T95" i="1"/>
  <c r="U95" i="1"/>
  <c r="V95" i="1"/>
  <c r="W95" i="1"/>
  <c r="O96" i="1"/>
  <c r="P96" i="1"/>
  <c r="Q96" i="1"/>
  <c r="R96" i="1"/>
  <c r="S96" i="1"/>
  <c r="T96" i="1"/>
  <c r="U96" i="1"/>
  <c r="V96" i="1"/>
  <c r="W96" i="1"/>
  <c r="O97" i="1"/>
  <c r="P97" i="1"/>
  <c r="Q97" i="1"/>
  <c r="R97" i="1"/>
  <c r="S97" i="1"/>
  <c r="T97" i="1"/>
  <c r="U97" i="1"/>
  <c r="V97" i="1"/>
  <c r="W97" i="1"/>
  <c r="O98" i="1"/>
  <c r="P98" i="1"/>
  <c r="Q98" i="1"/>
  <c r="R98" i="1"/>
  <c r="S98" i="1"/>
  <c r="T98" i="1"/>
  <c r="U98" i="1"/>
  <c r="V98" i="1"/>
  <c r="W98" i="1"/>
  <c r="O99" i="1"/>
  <c r="P99" i="1"/>
  <c r="Q99" i="1"/>
  <c r="R99" i="1"/>
  <c r="S99" i="1"/>
  <c r="T99" i="1"/>
  <c r="U99" i="1"/>
  <c r="V99" i="1"/>
  <c r="W99" i="1"/>
  <c r="O100" i="1"/>
  <c r="P100" i="1"/>
  <c r="Q100" i="1"/>
  <c r="R100" i="1"/>
  <c r="S100" i="1"/>
  <c r="T100" i="1"/>
  <c r="U100" i="1"/>
  <c r="V100" i="1"/>
  <c r="W100" i="1"/>
  <c r="O101" i="1"/>
  <c r="P101" i="1"/>
  <c r="Q101" i="1"/>
  <c r="R101" i="1"/>
  <c r="S101" i="1"/>
  <c r="T101" i="1"/>
  <c r="U101" i="1"/>
  <c r="V101" i="1"/>
  <c r="W101" i="1"/>
  <c r="O102" i="1"/>
  <c r="P102" i="1"/>
  <c r="Q102" i="1"/>
  <c r="R102" i="1"/>
  <c r="S102" i="1"/>
  <c r="T102" i="1"/>
  <c r="U102" i="1"/>
  <c r="V102" i="1"/>
  <c r="W102" i="1"/>
  <c r="O103" i="1"/>
  <c r="P103" i="1"/>
  <c r="Q103" i="1"/>
  <c r="R103" i="1"/>
  <c r="S103" i="1"/>
  <c r="T103" i="1"/>
  <c r="U103" i="1"/>
  <c r="V103" i="1"/>
  <c r="W103" i="1"/>
  <c r="O104" i="1"/>
  <c r="P104" i="1"/>
  <c r="Q104" i="1"/>
  <c r="R104" i="1"/>
  <c r="S104" i="1"/>
  <c r="T104" i="1"/>
  <c r="U104" i="1"/>
  <c r="V104" i="1"/>
  <c r="W104" i="1"/>
  <c r="O105" i="1"/>
  <c r="P105" i="1"/>
  <c r="Q105" i="1"/>
  <c r="R105" i="1"/>
  <c r="S105" i="1"/>
  <c r="T105" i="1"/>
  <c r="U105" i="1"/>
  <c r="V105" i="1"/>
  <c r="W105" i="1"/>
  <c r="O106" i="1"/>
  <c r="P106" i="1"/>
  <c r="Q106" i="1"/>
  <c r="R106" i="1"/>
  <c r="S106" i="1"/>
  <c r="T106" i="1"/>
  <c r="U106" i="1"/>
  <c r="V106" i="1"/>
  <c r="W106" i="1"/>
  <c r="O107" i="1"/>
  <c r="P107" i="1"/>
  <c r="Q107" i="1"/>
  <c r="R107" i="1"/>
  <c r="S107" i="1"/>
  <c r="T107" i="1"/>
  <c r="U107" i="1"/>
  <c r="V107" i="1"/>
  <c r="W107" i="1"/>
  <c r="O108" i="1"/>
  <c r="P108" i="1"/>
  <c r="Q108" i="1"/>
  <c r="R108" i="1"/>
  <c r="S108" i="1"/>
  <c r="T108" i="1"/>
  <c r="U108" i="1"/>
  <c r="V108" i="1"/>
  <c r="W108" i="1"/>
  <c r="O109" i="1"/>
  <c r="P109" i="1"/>
  <c r="Q109" i="1"/>
  <c r="R109" i="1"/>
  <c r="S109" i="1"/>
  <c r="T109" i="1"/>
  <c r="U109" i="1"/>
  <c r="V109" i="1"/>
  <c r="W109" i="1"/>
  <c r="O110" i="1"/>
  <c r="P110" i="1"/>
  <c r="Q110" i="1"/>
  <c r="R110" i="1"/>
  <c r="S110" i="1"/>
  <c r="T110" i="1"/>
  <c r="U110" i="1"/>
  <c r="V110" i="1"/>
  <c r="W110" i="1"/>
  <c r="O111" i="1"/>
  <c r="P111" i="1"/>
  <c r="Q111" i="1"/>
  <c r="R111" i="1"/>
  <c r="S111" i="1"/>
  <c r="T111" i="1"/>
  <c r="U111" i="1"/>
  <c r="V111" i="1"/>
  <c r="W111" i="1"/>
  <c r="O112" i="1"/>
  <c r="P112" i="1"/>
  <c r="Q112" i="1"/>
  <c r="R112" i="1"/>
  <c r="S112" i="1"/>
  <c r="T112" i="1"/>
  <c r="U112" i="1"/>
  <c r="V112" i="1"/>
  <c r="W112" i="1"/>
  <c r="O113" i="1"/>
  <c r="P113" i="1"/>
  <c r="Q113" i="1"/>
  <c r="R113" i="1"/>
  <c r="S113" i="1"/>
  <c r="T113" i="1"/>
  <c r="U113" i="1"/>
  <c r="V113" i="1"/>
  <c r="W113" i="1"/>
  <c r="O114" i="1"/>
  <c r="P114" i="1"/>
  <c r="Q114" i="1"/>
  <c r="R114" i="1"/>
  <c r="S114" i="1"/>
  <c r="T114" i="1"/>
  <c r="U114" i="1"/>
  <c r="V114" i="1"/>
  <c r="W114" i="1"/>
  <c r="O115" i="1"/>
  <c r="P115" i="1"/>
  <c r="Q115" i="1"/>
  <c r="R115" i="1"/>
  <c r="S115" i="1"/>
  <c r="T115" i="1"/>
  <c r="U115" i="1"/>
  <c r="V115" i="1"/>
  <c r="W115" i="1"/>
  <c r="O116" i="1"/>
  <c r="P116" i="1"/>
  <c r="Q116" i="1"/>
  <c r="R116" i="1"/>
  <c r="S116" i="1"/>
  <c r="T116" i="1"/>
  <c r="U116" i="1"/>
  <c r="V116" i="1"/>
  <c r="W116" i="1"/>
  <c r="O117" i="1"/>
  <c r="P117" i="1"/>
  <c r="Q117" i="1"/>
  <c r="R117" i="1"/>
  <c r="S117" i="1"/>
  <c r="T117" i="1"/>
  <c r="U117" i="1"/>
  <c r="V117" i="1"/>
  <c r="W117" i="1"/>
  <c r="O118" i="1"/>
  <c r="P118" i="1"/>
  <c r="Q118" i="1"/>
  <c r="R118" i="1"/>
  <c r="S118" i="1"/>
  <c r="T118" i="1"/>
  <c r="U118" i="1"/>
  <c r="V118" i="1"/>
  <c r="W118" i="1"/>
  <c r="O119" i="1"/>
  <c r="P119" i="1"/>
  <c r="Q119" i="1"/>
  <c r="R119" i="1"/>
  <c r="S119" i="1"/>
  <c r="T119" i="1"/>
  <c r="U119" i="1"/>
  <c r="V119" i="1"/>
  <c r="W119" i="1"/>
  <c r="O120" i="1"/>
  <c r="P120" i="1"/>
  <c r="Q120" i="1"/>
  <c r="R120" i="1"/>
  <c r="S120" i="1"/>
  <c r="T120" i="1"/>
  <c r="U120" i="1"/>
  <c r="V120" i="1"/>
  <c r="W120" i="1"/>
  <c r="O121" i="1"/>
  <c r="P121" i="1"/>
  <c r="Q121" i="1"/>
  <c r="R121" i="1"/>
  <c r="S121" i="1"/>
  <c r="T121" i="1"/>
  <c r="U121" i="1"/>
  <c r="V121" i="1"/>
  <c r="W121" i="1"/>
  <c r="O122" i="1"/>
  <c r="P122" i="1"/>
  <c r="Q122" i="1"/>
  <c r="R122" i="1"/>
  <c r="S122" i="1"/>
  <c r="T122" i="1"/>
  <c r="U122" i="1"/>
  <c r="V122" i="1"/>
  <c r="W122" i="1"/>
  <c r="O123" i="1"/>
  <c r="P123" i="1"/>
  <c r="Q123" i="1"/>
  <c r="R123" i="1"/>
  <c r="S123" i="1"/>
  <c r="T123" i="1"/>
  <c r="U123" i="1"/>
  <c r="V123" i="1"/>
  <c r="W123" i="1"/>
  <c r="O124" i="1"/>
  <c r="P124" i="1"/>
  <c r="Q124" i="1"/>
  <c r="R124" i="1"/>
  <c r="S124" i="1"/>
  <c r="T124" i="1"/>
  <c r="U124" i="1"/>
  <c r="V124" i="1"/>
  <c r="W124" i="1"/>
  <c r="O125" i="1"/>
  <c r="P125" i="1"/>
  <c r="Q125" i="1"/>
  <c r="R125" i="1"/>
  <c r="S125" i="1"/>
  <c r="T125" i="1"/>
  <c r="U125" i="1"/>
  <c r="V125" i="1"/>
  <c r="W125" i="1"/>
  <c r="O126" i="1"/>
  <c r="P126" i="1"/>
  <c r="Q126" i="1"/>
  <c r="R126" i="1"/>
  <c r="S126" i="1"/>
  <c r="T126" i="1"/>
  <c r="U126" i="1"/>
  <c r="V126" i="1"/>
  <c r="W126" i="1"/>
  <c r="O127" i="1"/>
  <c r="P127" i="1"/>
  <c r="Q127" i="1"/>
  <c r="R127" i="1"/>
  <c r="S127" i="1"/>
  <c r="T127" i="1"/>
  <c r="U127" i="1"/>
  <c r="V127" i="1"/>
  <c r="W127" i="1"/>
  <c r="O128" i="1"/>
  <c r="P128" i="1"/>
  <c r="Q128" i="1"/>
  <c r="R128" i="1"/>
  <c r="S128" i="1"/>
  <c r="T128" i="1"/>
  <c r="U128" i="1"/>
  <c r="V128" i="1"/>
  <c r="W128" i="1"/>
  <c r="O129" i="1"/>
  <c r="P129" i="1"/>
  <c r="Q129" i="1"/>
  <c r="R129" i="1"/>
  <c r="S129" i="1"/>
  <c r="T129" i="1"/>
  <c r="U129" i="1"/>
  <c r="V129" i="1"/>
  <c r="W129" i="1"/>
  <c r="O130" i="1"/>
  <c r="P130" i="1"/>
  <c r="Q130" i="1"/>
  <c r="R130" i="1"/>
  <c r="S130" i="1"/>
  <c r="T130" i="1"/>
  <c r="U130" i="1"/>
  <c r="V130" i="1"/>
  <c r="W130" i="1"/>
  <c r="O131" i="1"/>
  <c r="P131" i="1"/>
  <c r="Q131" i="1"/>
  <c r="R131" i="1"/>
  <c r="S131" i="1"/>
  <c r="T131" i="1"/>
  <c r="U131" i="1"/>
  <c r="V131" i="1"/>
  <c r="W131" i="1"/>
  <c r="O132" i="1"/>
  <c r="P132" i="1"/>
  <c r="Q132" i="1"/>
  <c r="R132" i="1"/>
  <c r="S132" i="1"/>
  <c r="T132" i="1"/>
  <c r="U132" i="1"/>
  <c r="V132" i="1"/>
  <c r="W132" i="1"/>
  <c r="O133" i="1"/>
  <c r="P133" i="1"/>
  <c r="Q133" i="1"/>
  <c r="R133" i="1"/>
  <c r="S133" i="1"/>
  <c r="T133" i="1"/>
  <c r="U133" i="1"/>
  <c r="V133" i="1"/>
  <c r="W133" i="1"/>
  <c r="O134" i="1"/>
  <c r="P134" i="1"/>
  <c r="Q134" i="1"/>
  <c r="R134" i="1"/>
  <c r="S134" i="1"/>
  <c r="T134" i="1"/>
  <c r="U134" i="1"/>
  <c r="V134" i="1"/>
  <c r="W134" i="1"/>
  <c r="O135" i="1"/>
  <c r="P135" i="1"/>
  <c r="Q135" i="1"/>
  <c r="R135" i="1"/>
  <c r="S135" i="1"/>
  <c r="T135" i="1"/>
  <c r="U135" i="1"/>
  <c r="V135" i="1"/>
  <c r="W135" i="1"/>
  <c r="O136" i="1"/>
  <c r="P136" i="1"/>
  <c r="Q136" i="1"/>
  <c r="R136" i="1"/>
  <c r="S136" i="1"/>
  <c r="T136" i="1"/>
  <c r="U136" i="1"/>
  <c r="V136" i="1"/>
  <c r="W136" i="1"/>
  <c r="O137" i="1"/>
  <c r="P137" i="1"/>
  <c r="Q137" i="1"/>
  <c r="R137" i="1"/>
  <c r="S137" i="1"/>
  <c r="T137" i="1"/>
  <c r="U137" i="1"/>
  <c r="V137" i="1"/>
  <c r="W137" i="1"/>
  <c r="O138" i="1"/>
  <c r="P138" i="1"/>
  <c r="Q138" i="1"/>
  <c r="R138" i="1"/>
  <c r="S138" i="1"/>
  <c r="T138" i="1"/>
  <c r="U138" i="1"/>
  <c r="V138" i="1"/>
  <c r="W138" i="1"/>
  <c r="O139" i="1"/>
  <c r="P139" i="1"/>
  <c r="Q139" i="1"/>
  <c r="R139" i="1"/>
  <c r="S139" i="1"/>
  <c r="T139" i="1"/>
  <c r="U139" i="1"/>
  <c r="V139" i="1"/>
  <c r="W139" i="1"/>
  <c r="O140" i="1"/>
  <c r="P140" i="1"/>
  <c r="Q140" i="1"/>
  <c r="R140" i="1"/>
  <c r="S140" i="1"/>
  <c r="T140" i="1"/>
  <c r="U140" i="1"/>
  <c r="V140" i="1"/>
  <c r="W140" i="1"/>
  <c r="O141" i="1"/>
  <c r="P141" i="1"/>
  <c r="Q141" i="1"/>
  <c r="R141" i="1"/>
  <c r="S141" i="1"/>
  <c r="T141" i="1"/>
  <c r="U141" i="1"/>
  <c r="V141" i="1"/>
  <c r="W141" i="1"/>
  <c r="O142" i="1"/>
  <c r="P142" i="1"/>
  <c r="Q142" i="1"/>
  <c r="R142" i="1"/>
  <c r="S142" i="1"/>
  <c r="T142" i="1"/>
  <c r="U142" i="1"/>
  <c r="V142" i="1"/>
  <c r="W142" i="1"/>
  <c r="O143" i="1"/>
  <c r="P143" i="1"/>
  <c r="Q143" i="1"/>
  <c r="R143" i="1"/>
  <c r="S143" i="1"/>
  <c r="T143" i="1"/>
  <c r="U143" i="1"/>
  <c r="V143" i="1"/>
  <c r="W143" i="1"/>
  <c r="O144" i="1"/>
  <c r="P144" i="1"/>
  <c r="Q144" i="1"/>
  <c r="R144" i="1"/>
  <c r="S144" i="1"/>
  <c r="T144" i="1"/>
  <c r="U144" i="1"/>
  <c r="V144" i="1"/>
  <c r="W144" i="1"/>
  <c r="O145" i="1"/>
  <c r="P145" i="1"/>
  <c r="Q145" i="1"/>
  <c r="R145" i="1"/>
  <c r="S145" i="1"/>
  <c r="T145" i="1"/>
  <c r="U145" i="1"/>
  <c r="V145" i="1"/>
  <c r="W145" i="1"/>
  <c r="O146" i="1"/>
  <c r="P146" i="1"/>
  <c r="Q146" i="1"/>
  <c r="R146" i="1"/>
  <c r="S146" i="1"/>
  <c r="T146" i="1"/>
  <c r="U146" i="1"/>
  <c r="V146" i="1"/>
  <c r="W146" i="1"/>
  <c r="O147" i="1"/>
  <c r="P147" i="1"/>
  <c r="Q147" i="1"/>
  <c r="R147" i="1"/>
  <c r="S147" i="1"/>
  <c r="T147" i="1"/>
  <c r="U147" i="1"/>
  <c r="V147" i="1"/>
  <c r="W147" i="1"/>
  <c r="O148" i="1"/>
  <c r="P148" i="1"/>
  <c r="Q148" i="1"/>
  <c r="R148" i="1"/>
  <c r="S148" i="1"/>
  <c r="T148" i="1"/>
  <c r="U148" i="1"/>
  <c r="V148" i="1"/>
  <c r="W148" i="1"/>
  <c r="O149" i="1"/>
  <c r="P149" i="1"/>
  <c r="Q149" i="1"/>
  <c r="R149" i="1"/>
  <c r="S149" i="1"/>
  <c r="T149" i="1"/>
  <c r="U149" i="1"/>
  <c r="V149" i="1"/>
  <c r="W149" i="1"/>
  <c r="O150" i="1"/>
  <c r="P150" i="1"/>
  <c r="Q150" i="1"/>
  <c r="R150" i="1"/>
  <c r="S150" i="1"/>
  <c r="T150" i="1"/>
  <c r="U150" i="1"/>
  <c r="V150" i="1"/>
  <c r="W150" i="1"/>
  <c r="O151" i="1"/>
  <c r="P151" i="1"/>
  <c r="Q151" i="1"/>
  <c r="R151" i="1"/>
  <c r="S151" i="1"/>
  <c r="T151" i="1"/>
  <c r="U151" i="1"/>
  <c r="V151" i="1"/>
  <c r="W151" i="1"/>
  <c r="O152" i="1"/>
  <c r="P152" i="1"/>
  <c r="Q152" i="1"/>
  <c r="R152" i="1"/>
  <c r="S152" i="1"/>
  <c r="T152" i="1"/>
  <c r="U152" i="1"/>
  <c r="V152" i="1"/>
  <c r="W152" i="1"/>
  <c r="O153" i="1"/>
  <c r="P153" i="1"/>
  <c r="Q153" i="1"/>
  <c r="R153" i="1"/>
  <c r="S153" i="1"/>
  <c r="T153" i="1"/>
  <c r="U153" i="1"/>
  <c r="V153" i="1"/>
  <c r="W153" i="1"/>
  <c r="O154" i="1"/>
  <c r="P154" i="1"/>
  <c r="Q154" i="1"/>
  <c r="R154" i="1"/>
  <c r="S154" i="1"/>
  <c r="T154" i="1"/>
  <c r="U154" i="1"/>
  <c r="V154" i="1"/>
  <c r="W154" i="1"/>
  <c r="O155" i="1"/>
  <c r="P155" i="1"/>
  <c r="Q155" i="1"/>
  <c r="R155" i="1"/>
  <c r="S155" i="1"/>
  <c r="T155" i="1"/>
  <c r="U155" i="1"/>
  <c r="V155" i="1"/>
  <c r="W155" i="1"/>
  <c r="O156" i="1"/>
  <c r="P156" i="1"/>
  <c r="Q156" i="1"/>
  <c r="R156" i="1"/>
  <c r="S156" i="1"/>
  <c r="T156" i="1"/>
  <c r="U156" i="1"/>
  <c r="V156" i="1"/>
  <c r="W156" i="1"/>
  <c r="O157" i="1"/>
  <c r="P157" i="1"/>
  <c r="Q157" i="1"/>
  <c r="R157" i="1"/>
  <c r="S157" i="1"/>
  <c r="T157" i="1"/>
  <c r="U157" i="1"/>
  <c r="V157" i="1"/>
  <c r="W157" i="1"/>
  <c r="O158" i="1"/>
  <c r="P158" i="1"/>
  <c r="Q158" i="1"/>
  <c r="R158" i="1"/>
  <c r="S158" i="1"/>
  <c r="T158" i="1"/>
  <c r="U158" i="1"/>
  <c r="V158" i="1"/>
  <c r="W158" i="1"/>
  <c r="O159" i="1"/>
  <c r="P159" i="1"/>
  <c r="Q159" i="1"/>
  <c r="R159" i="1"/>
  <c r="S159" i="1"/>
  <c r="T159" i="1"/>
  <c r="U159" i="1"/>
  <c r="V159" i="1"/>
  <c r="W159" i="1"/>
  <c r="O160" i="1"/>
  <c r="P160" i="1"/>
  <c r="Q160" i="1"/>
  <c r="R160" i="1"/>
  <c r="S160" i="1"/>
  <c r="T160" i="1"/>
  <c r="U160" i="1"/>
  <c r="V160" i="1"/>
  <c r="W160" i="1"/>
  <c r="O161" i="1"/>
  <c r="P161" i="1"/>
  <c r="Q161" i="1"/>
  <c r="R161" i="1"/>
  <c r="S161" i="1"/>
  <c r="T161" i="1"/>
  <c r="U161" i="1"/>
  <c r="V161" i="1"/>
  <c r="W161" i="1"/>
  <c r="O162" i="1"/>
  <c r="P162" i="1"/>
  <c r="Q162" i="1"/>
  <c r="R162" i="1"/>
  <c r="S162" i="1"/>
  <c r="T162" i="1"/>
  <c r="U162" i="1"/>
  <c r="V162" i="1"/>
  <c r="W162" i="1"/>
  <c r="O163" i="1"/>
  <c r="P163" i="1"/>
  <c r="Q163" i="1"/>
  <c r="R163" i="1"/>
  <c r="S163" i="1"/>
  <c r="T163" i="1"/>
  <c r="U163" i="1"/>
  <c r="V163" i="1"/>
  <c r="W163" i="1"/>
  <c r="O164" i="1"/>
  <c r="P164" i="1"/>
  <c r="Q164" i="1"/>
  <c r="R164" i="1"/>
  <c r="S164" i="1"/>
  <c r="T164" i="1"/>
  <c r="U164" i="1"/>
  <c r="V164" i="1"/>
  <c r="W164" i="1"/>
  <c r="O165" i="1"/>
  <c r="P165" i="1"/>
  <c r="Q165" i="1"/>
  <c r="R165" i="1"/>
  <c r="S165" i="1"/>
  <c r="T165" i="1"/>
  <c r="U165" i="1"/>
  <c r="V165" i="1"/>
  <c r="W165" i="1"/>
  <c r="O166" i="1"/>
  <c r="P166" i="1"/>
  <c r="Q166" i="1"/>
  <c r="R166" i="1"/>
  <c r="S166" i="1"/>
  <c r="T166" i="1"/>
  <c r="U166" i="1"/>
  <c r="V166" i="1"/>
  <c r="W166" i="1"/>
  <c r="O167" i="1"/>
  <c r="P167" i="1"/>
  <c r="Q167" i="1"/>
  <c r="R167" i="1"/>
  <c r="S167" i="1"/>
  <c r="T167" i="1"/>
  <c r="U167" i="1"/>
  <c r="V167" i="1"/>
  <c r="W167" i="1"/>
  <c r="O168" i="1"/>
  <c r="P168" i="1"/>
  <c r="Q168" i="1"/>
  <c r="R168" i="1"/>
  <c r="S168" i="1"/>
  <c r="T168" i="1"/>
  <c r="U168" i="1"/>
  <c r="V168" i="1"/>
  <c r="W168" i="1"/>
  <c r="O169" i="1"/>
  <c r="P169" i="1"/>
  <c r="Q169" i="1"/>
  <c r="R169" i="1"/>
  <c r="S169" i="1"/>
  <c r="T169" i="1"/>
  <c r="U169" i="1"/>
  <c r="V169" i="1"/>
  <c r="W169" i="1"/>
  <c r="O170" i="1"/>
  <c r="P170" i="1"/>
  <c r="Q170" i="1"/>
  <c r="R170" i="1"/>
  <c r="S170" i="1"/>
  <c r="T170" i="1"/>
  <c r="U170" i="1"/>
  <c r="V170" i="1"/>
  <c r="W170" i="1"/>
  <c r="O171" i="1"/>
  <c r="P171" i="1"/>
  <c r="Q171" i="1"/>
  <c r="R171" i="1"/>
  <c r="S171" i="1"/>
  <c r="T171" i="1"/>
  <c r="U171" i="1"/>
  <c r="V171" i="1"/>
  <c r="W171" i="1"/>
  <c r="O172" i="1"/>
  <c r="P172" i="1"/>
  <c r="Q172" i="1"/>
  <c r="R172" i="1"/>
  <c r="S172" i="1"/>
  <c r="T172" i="1"/>
  <c r="U172" i="1"/>
  <c r="V172" i="1"/>
  <c r="W172" i="1"/>
  <c r="O173" i="1"/>
  <c r="P173" i="1"/>
  <c r="Q173" i="1"/>
  <c r="R173" i="1"/>
  <c r="S173" i="1"/>
  <c r="T173" i="1"/>
  <c r="U173" i="1"/>
  <c r="V173" i="1"/>
  <c r="W173" i="1"/>
  <c r="O174" i="1"/>
  <c r="P174" i="1"/>
  <c r="Q174" i="1"/>
  <c r="R174" i="1"/>
  <c r="S174" i="1"/>
  <c r="T174" i="1"/>
  <c r="U174" i="1"/>
  <c r="V174" i="1"/>
  <c r="W174" i="1"/>
  <c r="O175" i="1"/>
  <c r="P175" i="1"/>
  <c r="Q175" i="1"/>
  <c r="R175" i="1"/>
  <c r="S175" i="1"/>
  <c r="T175" i="1"/>
  <c r="U175" i="1"/>
  <c r="V175" i="1"/>
  <c r="W175" i="1"/>
  <c r="O176" i="1"/>
  <c r="P176" i="1"/>
  <c r="Q176" i="1"/>
  <c r="R176" i="1"/>
  <c r="S176" i="1"/>
  <c r="T176" i="1"/>
  <c r="U176" i="1"/>
  <c r="V176" i="1"/>
  <c r="W176" i="1"/>
  <c r="O177" i="1"/>
  <c r="P177" i="1"/>
  <c r="Q177" i="1"/>
  <c r="R177" i="1"/>
  <c r="S177" i="1"/>
  <c r="T177" i="1"/>
  <c r="U177" i="1"/>
  <c r="V177" i="1"/>
  <c r="W177" i="1"/>
  <c r="O178" i="1"/>
  <c r="P178" i="1"/>
  <c r="Q178" i="1"/>
  <c r="R178" i="1"/>
  <c r="S178" i="1"/>
  <c r="T178" i="1"/>
  <c r="U178" i="1"/>
  <c r="V178" i="1"/>
  <c r="W178" i="1"/>
  <c r="O179" i="1"/>
  <c r="P179" i="1"/>
  <c r="Q179" i="1"/>
  <c r="R179" i="1"/>
  <c r="S179" i="1"/>
  <c r="T179" i="1"/>
  <c r="U179" i="1"/>
  <c r="V179" i="1"/>
  <c r="W179" i="1"/>
  <c r="O180" i="1"/>
  <c r="P180" i="1"/>
  <c r="Q180" i="1"/>
  <c r="R180" i="1"/>
  <c r="S180" i="1"/>
  <c r="T180" i="1"/>
  <c r="U180" i="1"/>
  <c r="V180" i="1"/>
  <c r="W180" i="1"/>
  <c r="O181" i="1"/>
  <c r="P181" i="1"/>
  <c r="Q181" i="1"/>
  <c r="R181" i="1"/>
  <c r="S181" i="1"/>
  <c r="T181" i="1"/>
  <c r="U181" i="1"/>
  <c r="V181" i="1"/>
  <c r="W181" i="1"/>
  <c r="O182" i="1"/>
  <c r="P182" i="1"/>
  <c r="Q182" i="1"/>
  <c r="R182" i="1"/>
  <c r="S182" i="1"/>
  <c r="T182" i="1"/>
  <c r="U182" i="1"/>
  <c r="V182" i="1"/>
  <c r="W182" i="1"/>
  <c r="O183" i="1"/>
  <c r="P183" i="1"/>
  <c r="Q183" i="1"/>
  <c r="R183" i="1"/>
  <c r="S183" i="1"/>
  <c r="T183" i="1"/>
  <c r="U183" i="1"/>
  <c r="V183" i="1"/>
  <c r="W183" i="1"/>
  <c r="O184" i="1"/>
  <c r="P184" i="1"/>
  <c r="Q184" i="1"/>
  <c r="R184" i="1"/>
  <c r="S184" i="1"/>
  <c r="T184" i="1"/>
  <c r="U184" i="1"/>
  <c r="V184" i="1"/>
  <c r="W184" i="1"/>
  <c r="O185" i="1"/>
  <c r="P185" i="1"/>
  <c r="Q185" i="1"/>
  <c r="R185" i="1"/>
  <c r="S185" i="1"/>
  <c r="T185" i="1"/>
  <c r="U185" i="1"/>
  <c r="V185" i="1"/>
  <c r="W185" i="1"/>
  <c r="O186" i="1"/>
  <c r="P186" i="1"/>
  <c r="Q186" i="1"/>
  <c r="R186" i="1"/>
  <c r="S186" i="1"/>
  <c r="T186" i="1"/>
  <c r="U186" i="1"/>
  <c r="V186" i="1"/>
  <c r="W18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6" i="1"/>
  <c r="AI295" i="1" l="1"/>
  <c r="AE295" i="1"/>
  <c r="AH292" i="1"/>
  <c r="AD292" i="1"/>
  <c r="AI291" i="1"/>
  <c r="AE291" i="1"/>
  <c r="AH288" i="1"/>
  <c r="AD288" i="1"/>
  <c r="AI287" i="1"/>
  <c r="AE287" i="1"/>
  <c r="AI283" i="1"/>
  <c r="AE283" i="1"/>
  <c r="AH296" i="1"/>
  <c r="AD296" i="1"/>
  <c r="AI293" i="1"/>
  <c r="AE293" i="1"/>
  <c r="AI289" i="1"/>
  <c r="AE289" i="1"/>
  <c r="AI285" i="1"/>
  <c r="AE285" i="1"/>
  <c r="AI292" i="1"/>
  <c r="AE292" i="1"/>
  <c r="AI288" i="1"/>
  <c r="AE288" i="1"/>
  <c r="AI296" i="1"/>
  <c r="AE296" i="1"/>
  <c r="AG296" i="1"/>
  <c r="AG293" i="1"/>
  <c r="AK289" i="1"/>
  <c r="AC289" i="1"/>
  <c r="AG285" i="1"/>
  <c r="AK281" i="1"/>
  <c r="AC281" i="1"/>
  <c r="AJ296" i="1"/>
  <c r="AB296" i="1"/>
  <c r="AB280" i="1"/>
  <c r="AB292" i="1"/>
  <c r="AB288" i="1"/>
  <c r="AK295" i="1"/>
  <c r="AG295" i="1"/>
  <c r="AC295" i="1"/>
  <c r="AJ292" i="1"/>
  <c r="AF292" i="1"/>
  <c r="AK291" i="1"/>
  <c r="AG291" i="1"/>
  <c r="AC291" i="1"/>
  <c r="AJ288" i="1"/>
  <c r="AF288" i="1"/>
  <c r="AK287" i="1"/>
  <c r="AG287" i="1"/>
  <c r="AC287" i="1"/>
  <c r="AK283" i="1"/>
  <c r="AG283" i="1"/>
  <c r="AC283" i="1"/>
  <c r="AI281" i="1"/>
  <c r="AE281" i="1"/>
  <c r="AK296" i="1"/>
  <c r="AC296" i="1"/>
  <c r="AK293" i="1"/>
  <c r="AC293" i="1"/>
  <c r="AG289" i="1"/>
  <c r="AK285" i="1"/>
  <c r="AC285" i="1"/>
  <c r="AG281" i="1"/>
  <c r="AF296" i="1"/>
  <c r="AK292" i="1"/>
  <c r="AG292" i="1"/>
  <c r="AC292" i="1"/>
  <c r="AK288" i="1"/>
  <c r="AG288" i="1"/>
  <c r="AC288" i="1"/>
  <c r="AB284" i="1"/>
  <c r="AB282" i="1"/>
  <c r="AJ284" i="1"/>
  <c r="AH284" i="1"/>
  <c r="AF284" i="1"/>
  <c r="AD284" i="1"/>
  <c r="AJ282" i="1"/>
  <c r="AH282" i="1"/>
  <c r="AF282" i="1"/>
  <c r="AD282" i="1"/>
  <c r="AJ280" i="1"/>
  <c r="AH280" i="1"/>
  <c r="AF280" i="1"/>
  <c r="AD280" i="1"/>
  <c r="AB295" i="1"/>
  <c r="AB293" i="1"/>
  <c r="AB291" i="1"/>
  <c r="AB289" i="1"/>
  <c r="AB287" i="1"/>
  <c r="AB285" i="1"/>
  <c r="AB283" i="1"/>
  <c r="AB281" i="1"/>
  <c r="AJ295" i="1"/>
  <c r="AH295" i="1"/>
  <c r="AF295" i="1"/>
  <c r="AD295" i="1"/>
  <c r="AJ293" i="1"/>
  <c r="AH293" i="1"/>
  <c r="AF293" i="1"/>
  <c r="AD293" i="1"/>
  <c r="AJ291" i="1"/>
  <c r="AH291" i="1"/>
  <c r="AF291" i="1"/>
  <c r="AD291" i="1"/>
  <c r="AJ289" i="1"/>
  <c r="AH289" i="1"/>
  <c r="AF289" i="1"/>
  <c r="AD289" i="1"/>
  <c r="AJ287" i="1"/>
  <c r="AH287" i="1"/>
  <c r="AF287" i="1"/>
  <c r="AD287" i="1"/>
  <c r="AJ285" i="1"/>
  <c r="AH285" i="1"/>
  <c r="AF285" i="1"/>
  <c r="AD285" i="1"/>
  <c r="AK284" i="1"/>
  <c r="AI284" i="1"/>
  <c r="AG284" i="1"/>
  <c r="AE284" i="1"/>
  <c r="AC284" i="1"/>
  <c r="AJ283" i="1"/>
  <c r="AH283" i="1"/>
  <c r="AF283" i="1"/>
  <c r="AD283" i="1"/>
  <c r="AK282" i="1"/>
  <c r="AI282" i="1"/>
  <c r="AG282" i="1"/>
  <c r="AE282" i="1"/>
  <c r="AC282" i="1"/>
  <c r="AJ281" i="1"/>
  <c r="AH281" i="1"/>
  <c r="AF281" i="1"/>
  <c r="AD281" i="1"/>
  <c r="AK280" i="1"/>
  <c r="AI280" i="1"/>
  <c r="AG280" i="1"/>
  <c r="AE280" i="1"/>
  <c r="AC280" i="1"/>
</calcChain>
</file>

<file path=xl/sharedStrings.xml><?xml version="1.0" encoding="utf-8"?>
<sst xmlns="http://schemas.openxmlformats.org/spreadsheetml/2006/main" count="218" uniqueCount="62">
  <si>
    <t>BIS effective exchange rate</t>
  </si>
  <si>
    <t>EER for:</t>
  </si>
  <si>
    <t>Austria</t>
  </si>
  <si>
    <t>Euro area</t>
  </si>
  <si>
    <t>Finland</t>
  </si>
  <si>
    <t>France</t>
  </si>
  <si>
    <t>Germany</t>
  </si>
  <si>
    <t>Ireland</t>
  </si>
  <si>
    <t>Italy</t>
  </si>
  <si>
    <t>Netherlands</t>
  </si>
  <si>
    <t>Portugal</t>
  </si>
  <si>
    <t>Spain</t>
  </si>
  <si>
    <t>RBAT</t>
  </si>
  <si>
    <t>RBXM</t>
  </si>
  <si>
    <t>RBFI</t>
  </si>
  <si>
    <t>RBFR</t>
  </si>
  <si>
    <t>RBDE</t>
  </si>
  <si>
    <t>RBIE</t>
  </si>
  <si>
    <t>RBIT</t>
  </si>
  <si>
    <t>RBNL</t>
  </si>
  <si>
    <t>RBPT</t>
  </si>
  <si>
    <t>RBES</t>
  </si>
  <si>
    <r>
      <t>↑</t>
    </r>
    <r>
      <rPr>
        <sz val="10"/>
        <color theme="1"/>
        <rFont val="Arial Unicode MS"/>
        <family val="2"/>
      </rPr>
      <t xml:space="preserve"> dépréciation effective réelle</t>
    </r>
  </si>
  <si>
    <t>Base 100 en 2000</t>
  </si>
  <si>
    <t>rc</t>
  </si>
  <si>
    <t>FRA</t>
  </si>
  <si>
    <t xml:space="preserve">GER </t>
  </si>
  <si>
    <t>ITA</t>
  </si>
  <si>
    <t>SPA</t>
  </si>
  <si>
    <t>AUT</t>
  </si>
  <si>
    <t xml:space="preserve">FIN </t>
  </si>
  <si>
    <t>IRL</t>
  </si>
  <si>
    <t>NLD</t>
  </si>
  <si>
    <t>PRT</t>
  </si>
  <si>
    <t>Source</t>
  </si>
  <si>
    <t>e</t>
  </si>
  <si>
    <t>GER</t>
  </si>
  <si>
    <t>FIN</t>
  </si>
  <si>
    <t xml:space="preserve">IRL </t>
  </si>
  <si>
    <t>GRC</t>
  </si>
  <si>
    <t>Greece</t>
  </si>
  <si>
    <t>RNAT</t>
  </si>
  <si>
    <t>RNXM</t>
  </si>
  <si>
    <t>RNFI</t>
  </si>
  <si>
    <t>RNFR</t>
  </si>
  <si>
    <t>RNDE</t>
  </si>
  <si>
    <t>RNIE</t>
  </si>
  <si>
    <t>RNIT</t>
  </si>
  <si>
    <t>RNNL</t>
  </si>
  <si>
    <t>RNPT</t>
  </si>
  <si>
    <t>RNES</t>
  </si>
  <si>
    <t>RNGR</t>
  </si>
  <si>
    <t>Real (CPI-based), Narrow Indices</t>
  </si>
  <si>
    <t>Monthly averages; 2010=100</t>
  </si>
  <si>
    <t>↑ dépréciation effective réelle</t>
  </si>
  <si>
    <t>↑ appréciation effective réelle</t>
  </si>
  <si>
    <t>Z - DATA - narrow1606.xlsx</t>
  </si>
  <si>
    <t>E - E &amp; RC (7).xlsx</t>
  </si>
  <si>
    <t>Z - DATA - OECD XR.xlsx</t>
  </si>
  <si>
    <t>Bilateral nominal exchange rate vis-à-vis the U.S. dollar</t>
  </si>
  <si>
    <t>Real effective exchange rate</t>
  </si>
  <si>
    <t>Fundamental equilibrium 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</si>
</sst>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mm\-yyyy"/>
    <numFmt numFmtId="166" formatCode="00"/>
  </numFmts>
  <fonts count="5">
    <font>
      <sz val="10"/>
      <color theme="1"/>
      <name val="Arial Unicode MS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 Unicode MS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/>
    <xf numFmtId="164" fontId="2" fillId="0" borderId="0" xfId="1" applyNumberFormat="1" applyFont="1"/>
    <xf numFmtId="164" fontId="1" fillId="0" borderId="0" xfId="1" applyNumberFormat="1"/>
    <xf numFmtId="165" fontId="1" fillId="0" borderId="0" xfId="1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3" fillId="0" borderId="0" xfId="0" applyNumberFormat="1" applyFont="1"/>
    <xf numFmtId="166" fontId="0" fillId="0" borderId="0" xfId="0" applyNumberFormat="1"/>
    <xf numFmtId="0" fontId="4" fillId="0" borderId="0" xfId="0" applyNumberFormat="1" applyFont="1"/>
    <xf numFmtId="2" fontId="4" fillId="0" borderId="0" xfId="0" applyNumberFormat="1" applyFont="1"/>
    <xf numFmtId="0" fontId="4" fillId="0" borderId="0" xfId="0" applyFont="1"/>
    <xf numFmtId="2" fontId="1" fillId="0" borderId="0" xfId="0" applyNumberFormat="1" applyFont="1"/>
    <xf numFmtId="0" fontId="0" fillId="2" borderId="0" xfId="0" applyFill="1"/>
    <xf numFmtId="0" fontId="0" fillId="2" borderId="0" xfId="0" applyNumberFormat="1" applyFill="1"/>
    <xf numFmtId="0" fontId="4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Finland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'rc'!$C$2</c:f>
              <c:strCache>
                <c:ptCount val="1"/>
                <c:pt idx="0">
                  <c:v>Real effective exchange rate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'rc'!$A$3:$A$24</c:f>
              <c:numCache>
                <c:formatCode>00</c:formatCode>
                <c:ptCount val="22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cat>
          <c:val>
            <c:numRef>
              <c:f>'rc'!$C$3:$C$24</c:f>
              <c:numCache>
                <c:formatCode>0.00</c:formatCode>
                <c:ptCount val="22"/>
                <c:pt idx="0">
                  <c:v>95.487828843377002</c:v>
                </c:pt>
                <c:pt idx="1">
                  <c:v>87.623094775136408</c:v>
                </c:pt>
                <c:pt idx="2">
                  <c:v>91.462476471069635</c:v>
                </c:pt>
                <c:pt idx="3">
                  <c:v>94.588326900941126</c:v>
                </c:pt>
                <c:pt idx="4">
                  <c:v>94.35752822080191</c:v>
                </c:pt>
                <c:pt idx="5">
                  <c:v>96.579556846071426</c:v>
                </c:pt>
                <c:pt idx="6">
                  <c:v>100</c:v>
                </c:pt>
                <c:pt idx="7">
                  <c:v>98.131464798131461</c:v>
                </c:pt>
                <c:pt idx="8">
                  <c:v>97.307792773182371</c:v>
                </c:pt>
                <c:pt idx="9">
                  <c:v>94.207198853578333</c:v>
                </c:pt>
                <c:pt idx="10">
                  <c:v>94.250101200917555</c:v>
                </c:pt>
                <c:pt idx="11">
                  <c:v>95.283485378122577</c:v>
                </c:pt>
                <c:pt idx="12">
                  <c:v>95.383512422439765</c:v>
                </c:pt>
                <c:pt idx="13">
                  <c:v>93.294153984856948</c:v>
                </c:pt>
                <c:pt idx="14">
                  <c:v>90.168867947362884</c:v>
                </c:pt>
                <c:pt idx="15">
                  <c:v>89.31494149990408</c:v>
                </c:pt>
                <c:pt idx="16">
                  <c:v>93.132442770356406</c:v>
                </c:pt>
                <c:pt idx="17">
                  <c:v>93.117699011814878</c:v>
                </c:pt>
                <c:pt idx="18">
                  <c:v>94.597934653800593</c:v>
                </c:pt>
                <c:pt idx="19">
                  <c:v>92.846936062740937</c:v>
                </c:pt>
                <c:pt idx="20">
                  <c:v>91.75533661740559</c:v>
                </c:pt>
                <c:pt idx="21">
                  <c:v>94.410137275607184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6-4222-BBD7-56239640A897}"/>
            </c:ext>
          </c:extLst>
        </c:ser>
        <c:ser>
          <c:idx val="1"/>
          <c:order val="1"/>
          <c:tx>
            <c:strRef>
              <c:f>'rc'!$N$2</c:f>
              <c:strCache>
                <c:ptCount val="1"/>
                <c:pt idx="0">
                  <c:v>Fundamental equilibrium exchange rate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'rc'!$A$3:$A$24</c:f>
              <c:numCache>
                <c:formatCode>00</c:formatCode>
                <c:ptCount val="22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cat>
          <c:val>
            <c:numRef>
              <c:f>'rc'!$N$3:$N$24</c:f>
              <c:numCache>
                <c:formatCode>0.00</c:formatCode>
                <c:ptCount val="22"/>
                <c:pt idx="0">
                  <c:v>101.22564111367444</c:v>
                </c:pt>
                <c:pt idx="1">
                  <c:v>83.232060258607575</c:v>
                </c:pt>
                <c:pt idx="2">
                  <c:v>84.136638999717462</c:v>
                </c:pt>
                <c:pt idx="3">
                  <c:v>77.363580269478845</c:v>
                </c:pt>
                <c:pt idx="4">
                  <c:v>75.082231998883458</c:v>
                </c:pt>
                <c:pt idx="5">
                  <c:v>77.797089242890209</c:v>
                </c:pt>
                <c:pt idx="6">
                  <c:v>77.937315004107177</c:v>
                </c:pt>
                <c:pt idx="7">
                  <c:v>76.186973457557869</c:v>
                </c:pt>
                <c:pt idx="8">
                  <c:v>75.322131452681745</c:v>
                </c:pt>
                <c:pt idx="9">
                  <c:v>80.885138067980009</c:v>
                </c:pt>
                <c:pt idx="10">
                  <c:v>77.452508000930862</c:v>
                </c:pt>
                <c:pt idx="11">
                  <c:v>88.17719524085696</c:v>
                </c:pt>
                <c:pt idx="12">
                  <c:v>86.548914687013209</c:v>
                </c:pt>
                <c:pt idx="13">
                  <c:v>79.869912688095383</c:v>
                </c:pt>
                <c:pt idx="14">
                  <c:v>80.242202605396344</c:v>
                </c:pt>
                <c:pt idx="15">
                  <c:v>89.138483159054701</c:v>
                </c:pt>
                <c:pt idx="16">
                  <c:v>90.847436305337666</c:v>
                </c:pt>
                <c:pt idx="17">
                  <c:v>98.776450248434656</c:v>
                </c:pt>
                <c:pt idx="18">
                  <c:v>103.40199372243661</c:v>
                </c:pt>
                <c:pt idx="19">
                  <c:v>99.810946512977466</c:v>
                </c:pt>
                <c:pt idx="20">
                  <c:v>98.84091546313833</c:v>
                </c:pt>
                <c:pt idx="21">
                  <c:v>100.95131576579544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6-4222-BBD7-56239640A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1379904"/>
        <c:crossesAt val="100"/>
        <c:auto val="1"/>
        <c:lblAlgn val="ctr"/>
        <c:lblOffset val="100"/>
        <c:tickLblSkip val="1"/>
        <c:noMultiLvlLbl val="0"/>
      </c:catAx>
      <c:valAx>
        <c:axId val="81379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crossAx val="86208000"/>
        <c:crosses val="autoZero"/>
        <c:crossBetween val="between"/>
      </c:valAx>
      <c:spPr>
        <a:noFill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8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3360" b="1" i="0" u="none" strike="noStrike" baseline="0">
                <a:effectLst/>
              </a:rPr>
              <a:t>Bilateral equilibrium exchange rate vis-à-vis the U.S. dollar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e!$B$2</c:f>
              <c:strCache>
                <c:ptCount val="1"/>
                <c:pt idx="0">
                  <c:v>Bilateral nominal exchange rate vis-à-vis the U.S. dollar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e!$A$3:$A$23</c:f>
              <c:numCache>
                <c:formatCode>00</c:formatCode>
                <c:ptCount val="2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cat>
          <c:val>
            <c:numRef>
              <c:f>e!$B$3:$B$23</c:f>
              <c:numCache>
                <c:formatCode>0.00</c:formatCode>
                <c:ptCount val="21"/>
                <c:pt idx="0">
                  <c:v>70.436640467440142</c:v>
                </c:pt>
                <c:pt idx="1">
                  <c:v>72.559081850855108</c:v>
                </c:pt>
                <c:pt idx="2">
                  <c:v>81.242140001713651</c:v>
                </c:pt>
                <c:pt idx="3">
                  <c:v>82.18059500590104</c:v>
                </c:pt>
                <c:pt idx="4">
                  <c:v>86.477440135028431</c:v>
                </c:pt>
                <c:pt idx="5">
                  <c:v>100</c:v>
                </c:pt>
                <c:pt idx="6">
                  <c:v>102.95826150888013</c:v>
                </c:pt>
                <c:pt idx="7">
                  <c:v>97.894879404017487</c:v>
                </c:pt>
                <c:pt idx="8">
                  <c:v>81.631949850792466</c:v>
                </c:pt>
                <c:pt idx="9">
                  <c:v>74.199765800842272</c:v>
                </c:pt>
                <c:pt idx="10">
                  <c:v>74.085061650026105</c:v>
                </c:pt>
                <c:pt idx="11">
                  <c:v>73.442073482519348</c:v>
                </c:pt>
                <c:pt idx="12">
                  <c:v>67.315029191976052</c:v>
                </c:pt>
                <c:pt idx="13">
                  <c:v>62.896109364188902</c:v>
                </c:pt>
                <c:pt idx="14">
                  <c:v>66.320465892329196</c:v>
                </c:pt>
                <c:pt idx="15">
                  <c:v>69.563691207212813</c:v>
                </c:pt>
                <c:pt idx="16">
                  <c:v>66.275505550483189</c:v>
                </c:pt>
                <c:pt idx="17">
                  <c:v>71.705664542413359</c:v>
                </c:pt>
                <c:pt idx="18">
                  <c:v>69.389930541799757</c:v>
                </c:pt>
                <c:pt idx="19">
                  <c:v>69.442629958881554</c:v>
                </c:pt>
                <c:pt idx="20">
                  <c:v>83.071509976497154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4-47E3-B12D-83D585F3DFCE}"/>
            </c:ext>
          </c:extLst>
        </c:ser>
        <c:ser>
          <c:idx val="1"/>
          <c:order val="1"/>
          <c:tx>
            <c:strRef>
              <c:f>e!$O$2</c:f>
              <c:strCache>
                <c:ptCount val="1"/>
                <c:pt idx="0">
                  <c:v>Italy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e!$A$3:$A$23</c:f>
              <c:numCache>
                <c:formatCode>00</c:formatCode>
                <c:ptCount val="2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cat>
          <c:val>
            <c:numRef>
              <c:f>e!$O$3:$O$23</c:f>
              <c:numCache>
                <c:formatCode>0.00</c:formatCode>
                <c:ptCount val="21"/>
                <c:pt idx="0">
                  <c:v>69.128235668824956</c:v>
                </c:pt>
                <c:pt idx="1">
                  <c:v>72.907083129546962</c:v>
                </c:pt>
                <c:pt idx="2">
                  <c:v>80.660232723982517</c:v>
                </c:pt>
                <c:pt idx="3">
                  <c:v>86.150287236978457</c:v>
                </c:pt>
                <c:pt idx="4">
                  <c:v>92.298452776433152</c:v>
                </c:pt>
                <c:pt idx="5">
                  <c:v>100.60575796451289</c:v>
                </c:pt>
                <c:pt idx="6">
                  <c:v>97.696093141297666</c:v>
                </c:pt>
                <c:pt idx="7">
                  <c:v>92.558921459492453</c:v>
                </c:pt>
                <c:pt idx="8">
                  <c:v>77.019938191748807</c:v>
                </c:pt>
                <c:pt idx="9">
                  <c:v>66.112471418986061</c:v>
                </c:pt>
                <c:pt idx="10">
                  <c:v>63.111303229971185</c:v>
                </c:pt>
                <c:pt idx="11">
                  <c:v>62.272467446231573</c:v>
                </c:pt>
                <c:pt idx="12">
                  <c:v>62.023234050111768</c:v>
                </c:pt>
                <c:pt idx="13">
                  <c:v>58.504073065525311</c:v>
                </c:pt>
                <c:pt idx="14">
                  <c:v>59.519432552010962</c:v>
                </c:pt>
                <c:pt idx="15">
                  <c:v>63.247046215146774</c:v>
                </c:pt>
                <c:pt idx="16">
                  <c:v>58.809275391106375</c:v>
                </c:pt>
                <c:pt idx="17">
                  <c:v>62.182009754738715</c:v>
                </c:pt>
                <c:pt idx="18">
                  <c:v>58.005597081564559</c:v>
                </c:pt>
                <c:pt idx="19">
                  <c:v>57.326746412995647</c:v>
                </c:pt>
                <c:pt idx="20">
                  <c:v>73.291897843322175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4-47E3-B12D-83D585F3DFCE}"/>
            </c:ext>
          </c:extLst>
        </c:ser>
        <c:ser>
          <c:idx val="2"/>
          <c:order val="2"/>
          <c:tx>
            <c:strRef>
              <c:f>e!$P$2</c:f>
              <c:strCache>
                <c:ptCount val="1"/>
                <c:pt idx="0">
                  <c:v>Spain</c:v>
                </c:pt>
              </c:strCache>
            </c:strRef>
          </c:tx>
          <c:spPr>
            <a:ln w="76200" cap="sq"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e!$A$3:$A$23</c:f>
              <c:numCache>
                <c:formatCode>00</c:formatCode>
                <c:ptCount val="2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cat>
          <c:val>
            <c:numRef>
              <c:f>e!$P$3:$P$23</c:f>
              <c:numCache>
                <c:formatCode>0.00</c:formatCode>
                <c:ptCount val="21"/>
                <c:pt idx="0">
                  <c:v>67.620303681986456</c:v>
                </c:pt>
                <c:pt idx="1">
                  <c:v>78.156869185394442</c:v>
                </c:pt>
                <c:pt idx="2">
                  <c:v>84.011040402574139</c:v>
                </c:pt>
                <c:pt idx="3">
                  <c:v>87.354061650463606</c:v>
                </c:pt>
                <c:pt idx="4">
                  <c:v>96.222836709341294</c:v>
                </c:pt>
                <c:pt idx="5">
                  <c:v>105.63689839099827</c:v>
                </c:pt>
                <c:pt idx="6">
                  <c:v>102.69408376079329</c:v>
                </c:pt>
                <c:pt idx="7">
                  <c:v>90.424758606375732</c:v>
                </c:pt>
                <c:pt idx="8">
                  <c:v>72.559978800910372</c:v>
                </c:pt>
                <c:pt idx="9">
                  <c:v>74.329831056312869</c:v>
                </c:pt>
                <c:pt idx="10">
                  <c:v>77.124962929543386</c:v>
                </c:pt>
                <c:pt idx="11">
                  <c:v>81.145105161651387</c:v>
                </c:pt>
                <c:pt idx="12">
                  <c:v>85.932738014981553</c:v>
                </c:pt>
                <c:pt idx="13">
                  <c:v>84.936618022237241</c:v>
                </c:pt>
                <c:pt idx="14">
                  <c:v>65.482588196191529</c:v>
                </c:pt>
                <c:pt idx="15">
                  <c:v>72.528394703814087</c:v>
                </c:pt>
                <c:pt idx="16">
                  <c:v>73.19214938307698</c:v>
                </c:pt>
                <c:pt idx="17">
                  <c:v>71.371310628403052</c:v>
                </c:pt>
                <c:pt idx="18">
                  <c:v>60.969799512937882</c:v>
                </c:pt>
                <c:pt idx="19">
                  <c:v>61.112376265229344</c:v>
                </c:pt>
                <c:pt idx="20">
                  <c:v>67.898673856111785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4-47E3-B12D-83D585F3D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1379904"/>
        <c:crossesAt val="100"/>
        <c:auto val="1"/>
        <c:lblAlgn val="ctr"/>
        <c:lblOffset val="100"/>
        <c:tickLblSkip val="1"/>
        <c:noMultiLvlLbl val="0"/>
      </c:catAx>
      <c:valAx>
        <c:axId val="81379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crossAx val="86208000"/>
        <c:crosses val="autoZero"/>
        <c:crossBetween val="between"/>
      </c:valAx>
      <c:spPr>
        <a:noFill/>
      </c:spPr>
    </c:plotArea>
    <c:legend>
      <c:legendPos val="b"/>
      <c:layout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8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3360"/>
            </a:pPr>
            <a:r>
              <a:rPr lang="en-US" sz="3360" b="1" i="0" baseline="0">
                <a:effectLst/>
              </a:rPr>
              <a:t>Bilateral equilibrium exchange rate vis-à-vis the U.S. dollar</a:t>
            </a:r>
            <a:endParaRPr lang="en-US" sz="336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e!$B$2</c:f>
              <c:strCache>
                <c:ptCount val="1"/>
                <c:pt idx="0">
                  <c:v>Bilateral nominal exchange rate vis-à-vis the U.S. dollar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e!$A$3:$A$23</c:f>
              <c:numCache>
                <c:formatCode>00</c:formatCode>
                <c:ptCount val="2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cat>
          <c:val>
            <c:numRef>
              <c:f>e!$B$3:$B$23</c:f>
              <c:numCache>
                <c:formatCode>0.00</c:formatCode>
                <c:ptCount val="21"/>
                <c:pt idx="0">
                  <c:v>70.436640467440142</c:v>
                </c:pt>
                <c:pt idx="1">
                  <c:v>72.559081850855108</c:v>
                </c:pt>
                <c:pt idx="2">
                  <c:v>81.242140001713651</c:v>
                </c:pt>
                <c:pt idx="3">
                  <c:v>82.18059500590104</c:v>
                </c:pt>
                <c:pt idx="4">
                  <c:v>86.477440135028431</c:v>
                </c:pt>
                <c:pt idx="5">
                  <c:v>100</c:v>
                </c:pt>
                <c:pt idx="6">
                  <c:v>102.95826150888013</c:v>
                </c:pt>
                <c:pt idx="7">
                  <c:v>97.894879404017487</c:v>
                </c:pt>
                <c:pt idx="8">
                  <c:v>81.631949850792466</c:v>
                </c:pt>
                <c:pt idx="9">
                  <c:v>74.199765800842272</c:v>
                </c:pt>
                <c:pt idx="10">
                  <c:v>74.085061650026105</c:v>
                </c:pt>
                <c:pt idx="11">
                  <c:v>73.442073482519348</c:v>
                </c:pt>
                <c:pt idx="12">
                  <c:v>67.315029191976052</c:v>
                </c:pt>
                <c:pt idx="13">
                  <c:v>62.896109364188902</c:v>
                </c:pt>
                <c:pt idx="14">
                  <c:v>66.320465892329196</c:v>
                </c:pt>
                <c:pt idx="15">
                  <c:v>69.563691207212813</c:v>
                </c:pt>
                <c:pt idx="16">
                  <c:v>66.275505550483189</c:v>
                </c:pt>
                <c:pt idx="17">
                  <c:v>71.705664542413359</c:v>
                </c:pt>
                <c:pt idx="18">
                  <c:v>69.389930541799757</c:v>
                </c:pt>
                <c:pt idx="19">
                  <c:v>69.442629958881554</c:v>
                </c:pt>
                <c:pt idx="20">
                  <c:v>83.071509976497154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9-4A2A-936F-34ADD5FC8CD3}"/>
            </c:ext>
          </c:extLst>
        </c:ser>
        <c:ser>
          <c:idx val="1"/>
          <c:order val="1"/>
          <c:tx>
            <c:strRef>
              <c:f>e!$U$2</c:f>
              <c:strCache>
                <c:ptCount val="1"/>
                <c:pt idx="0">
                  <c:v>Portugal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e!$A$3:$A$23</c:f>
              <c:numCache>
                <c:formatCode>00</c:formatCode>
                <c:ptCount val="2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cat>
          <c:val>
            <c:numRef>
              <c:f>e!$U$3:$U$23</c:f>
              <c:numCache>
                <c:formatCode>0.00</c:formatCode>
                <c:ptCount val="21"/>
                <c:pt idx="0">
                  <c:v>72.17186492582691</c:v>
                </c:pt>
                <c:pt idx="1">
                  <c:v>89.031061073788777</c:v>
                </c:pt>
                <c:pt idx="2">
                  <c:v>108.46407697031449</c:v>
                </c:pt>
                <c:pt idx="3">
                  <c:v>109.820338499808</c:v>
                </c:pt>
                <c:pt idx="4">
                  <c:v>120.72379396340403</c:v>
                </c:pt>
                <c:pt idx="5">
                  <c:v>143.88059381193355</c:v>
                </c:pt>
                <c:pt idx="6">
                  <c:v>150.85059981878246</c:v>
                </c:pt>
                <c:pt idx="7">
                  <c:v>126.08882031059171</c:v>
                </c:pt>
                <c:pt idx="8">
                  <c:v>98.394740879449571</c:v>
                </c:pt>
                <c:pt idx="9">
                  <c:v>103.67573020141603</c:v>
                </c:pt>
                <c:pt idx="10">
                  <c:v>111.79865980042199</c:v>
                </c:pt>
                <c:pt idx="11">
                  <c:v>115.379414495335</c:v>
                </c:pt>
                <c:pt idx="12">
                  <c:v>97.377240649618841</c:v>
                </c:pt>
                <c:pt idx="13">
                  <c:v>101.0638572509653</c:v>
                </c:pt>
                <c:pt idx="14">
                  <c:v>88.896632766726356</c:v>
                </c:pt>
                <c:pt idx="15">
                  <c:v>86.145347405240599</c:v>
                </c:pt>
                <c:pt idx="16">
                  <c:v>69.599179506824839</c:v>
                </c:pt>
                <c:pt idx="17">
                  <c:v>68.413359795399359</c:v>
                </c:pt>
                <c:pt idx="18">
                  <c:v>52.357341914486113</c:v>
                </c:pt>
                <c:pt idx="19">
                  <c:v>54.532738819059972</c:v>
                </c:pt>
                <c:pt idx="20">
                  <c:v>63.799530014696465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9-4A2A-936F-34ADD5FC8CD3}"/>
            </c:ext>
          </c:extLst>
        </c:ser>
        <c:ser>
          <c:idx val="2"/>
          <c:order val="2"/>
          <c:tx>
            <c:strRef>
              <c:f>e!$V$2</c:f>
              <c:strCache>
                <c:ptCount val="1"/>
                <c:pt idx="0">
                  <c:v>Greece</c:v>
                </c:pt>
              </c:strCache>
            </c:strRef>
          </c:tx>
          <c:spPr>
            <a:ln w="76200" cap="sq"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e!$A$3:$A$23</c:f>
              <c:numCache>
                <c:formatCode>00</c:formatCode>
                <c:ptCount val="2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cat>
          <c:val>
            <c:numRef>
              <c:f>e!$V$3:$V$23</c:f>
              <c:numCache>
                <c:formatCode>0.00</c:formatCode>
                <c:ptCount val="21"/>
                <c:pt idx="0">
                  <c:v>75.895822018428177</c:v>
                </c:pt>
                <c:pt idx="1">
                  <c:v>89.774766513499031</c:v>
                </c:pt>
                <c:pt idx="2">
                  <c:v>94.279614087707955</c:v>
                </c:pt>
                <c:pt idx="3">
                  <c:v>90.041434410697079</c:v>
                </c:pt>
                <c:pt idx="4">
                  <c:v>98.884101217664821</c:v>
                </c:pt>
                <c:pt idx="5">
                  <c:v>118.24601769830061</c:v>
                </c:pt>
                <c:pt idx="6">
                  <c:v>116.00720982268291</c:v>
                </c:pt>
                <c:pt idx="7">
                  <c:v>107.85950988404404</c:v>
                </c:pt>
                <c:pt idx="8">
                  <c:v>77.66217876747173</c:v>
                </c:pt>
                <c:pt idx="9">
                  <c:v>58.043576814789354</c:v>
                </c:pt>
                <c:pt idx="10">
                  <c:v>65.548421870970316</c:v>
                </c:pt>
                <c:pt idx="11">
                  <c:v>63.9645159639879</c:v>
                </c:pt>
                <c:pt idx="12">
                  <c:v>65.338410688237801</c:v>
                </c:pt>
                <c:pt idx="13">
                  <c:v>57.789951367824152</c:v>
                </c:pt>
                <c:pt idx="14">
                  <c:v>63.243439447247447</c:v>
                </c:pt>
                <c:pt idx="15">
                  <c:v>77.017165225656967</c:v>
                </c:pt>
                <c:pt idx="16">
                  <c:v>102.70478723397282</c:v>
                </c:pt>
                <c:pt idx="17">
                  <c:v>86.469005223912902</c:v>
                </c:pt>
                <c:pt idx="18">
                  <c:v>74.58645804763762</c:v>
                </c:pt>
                <c:pt idx="19">
                  <c:v>71.386410836445407</c:v>
                </c:pt>
                <c:pt idx="20">
                  <c:v>73.060862254137149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9-4A2A-936F-34ADD5FC8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1379904"/>
        <c:crossesAt val="100"/>
        <c:auto val="1"/>
        <c:lblAlgn val="ctr"/>
        <c:lblOffset val="100"/>
        <c:tickLblSkip val="1"/>
        <c:noMultiLvlLbl val="0"/>
      </c:catAx>
      <c:valAx>
        <c:axId val="81379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crossAx val="86208000"/>
        <c:crosses val="autoZero"/>
        <c:crossBetween val="between"/>
      </c:valAx>
      <c:spPr>
        <a:noFill/>
      </c:spPr>
    </c:plotArea>
    <c:legend>
      <c:legendPos val="b"/>
      <c:layout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8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3200"/>
            </a:pPr>
            <a:r>
              <a:rPr lang="en-US" sz="3200" b="1" i="0" baseline="0">
                <a:effectLst/>
              </a:rPr>
              <a:t>Bilateral equilibrium exchange rate vis-à-vis the U.S. dollar</a:t>
            </a:r>
            <a:endParaRPr lang="en-US" sz="32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e!$B$2</c:f>
              <c:strCache>
                <c:ptCount val="1"/>
                <c:pt idx="0">
                  <c:v>Bilateral nominal exchange rate vis-à-vis the U.S. dollar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e!$A$3:$A$23</c:f>
              <c:numCache>
                <c:formatCode>00</c:formatCode>
                <c:ptCount val="2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cat>
          <c:val>
            <c:numRef>
              <c:f>e!$B$3:$B$23</c:f>
              <c:numCache>
                <c:formatCode>0.00</c:formatCode>
                <c:ptCount val="21"/>
                <c:pt idx="0">
                  <c:v>70.436640467440142</c:v>
                </c:pt>
                <c:pt idx="1">
                  <c:v>72.559081850855108</c:v>
                </c:pt>
                <c:pt idx="2">
                  <c:v>81.242140001713651</c:v>
                </c:pt>
                <c:pt idx="3">
                  <c:v>82.18059500590104</c:v>
                </c:pt>
                <c:pt idx="4">
                  <c:v>86.477440135028431</c:v>
                </c:pt>
                <c:pt idx="5">
                  <c:v>100</c:v>
                </c:pt>
                <c:pt idx="6">
                  <c:v>102.95826150888013</c:v>
                </c:pt>
                <c:pt idx="7">
                  <c:v>97.894879404017487</c:v>
                </c:pt>
                <c:pt idx="8">
                  <c:v>81.631949850792466</c:v>
                </c:pt>
                <c:pt idx="9">
                  <c:v>74.199765800842272</c:v>
                </c:pt>
                <c:pt idx="10">
                  <c:v>74.085061650026105</c:v>
                </c:pt>
                <c:pt idx="11">
                  <c:v>73.442073482519348</c:v>
                </c:pt>
                <c:pt idx="12">
                  <c:v>67.315029191976052</c:v>
                </c:pt>
                <c:pt idx="13">
                  <c:v>62.896109364188902</c:v>
                </c:pt>
                <c:pt idx="14">
                  <c:v>66.320465892329196</c:v>
                </c:pt>
                <c:pt idx="15">
                  <c:v>69.563691207212813</c:v>
                </c:pt>
                <c:pt idx="16">
                  <c:v>66.275505550483189</c:v>
                </c:pt>
                <c:pt idx="17">
                  <c:v>71.705664542413359</c:v>
                </c:pt>
                <c:pt idx="18">
                  <c:v>69.389930541799757</c:v>
                </c:pt>
                <c:pt idx="19">
                  <c:v>69.442629958881554</c:v>
                </c:pt>
                <c:pt idx="20">
                  <c:v>83.071509976497154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E-4B93-B659-5178A07E216B}"/>
            </c:ext>
          </c:extLst>
        </c:ser>
        <c:ser>
          <c:idx val="1"/>
          <c:order val="1"/>
          <c:tx>
            <c:strRef>
              <c:f>e!$R$2</c:f>
              <c:strCache>
                <c:ptCount val="1"/>
                <c:pt idx="0">
                  <c:v>Finland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e!$A$3:$A$23</c:f>
              <c:numCache>
                <c:formatCode>00</c:formatCode>
                <c:ptCount val="2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cat>
          <c:val>
            <c:numRef>
              <c:f>e!$R$3:$R$23</c:f>
              <c:numCache>
                <c:formatCode>0.00</c:formatCode>
                <c:ptCount val="21"/>
                <c:pt idx="0">
                  <c:v>71.862625797121225</c:v>
                </c:pt>
                <c:pt idx="1">
                  <c:v>71.977619959768873</c:v>
                </c:pt>
                <c:pt idx="2">
                  <c:v>68.181675634489238</c:v>
                </c:pt>
                <c:pt idx="3">
                  <c:v>67.559298851920545</c:v>
                </c:pt>
                <c:pt idx="4">
                  <c:v>70.768443329759734</c:v>
                </c:pt>
                <c:pt idx="5">
                  <c:v>71.105040668905104</c:v>
                </c:pt>
                <c:pt idx="6">
                  <c:v>70.295990802235551</c:v>
                </c:pt>
                <c:pt idx="7">
                  <c:v>63.926462120511012</c:v>
                </c:pt>
                <c:pt idx="8">
                  <c:v>57.962644391580781</c:v>
                </c:pt>
                <c:pt idx="9">
                  <c:v>49.337292174723281</c:v>
                </c:pt>
                <c:pt idx="10">
                  <c:v>54.35779587930373</c:v>
                </c:pt>
                <c:pt idx="11">
                  <c:v>52.332877727215056</c:v>
                </c:pt>
                <c:pt idx="12">
                  <c:v>50.616419326184626</c:v>
                </c:pt>
                <c:pt idx="13">
                  <c:v>48.100500933760713</c:v>
                </c:pt>
                <c:pt idx="14">
                  <c:v>57.746034990807217</c:v>
                </c:pt>
                <c:pt idx="15">
                  <c:v>58.696162552666841</c:v>
                </c:pt>
                <c:pt idx="16">
                  <c:v>59.501558070163661</c:v>
                </c:pt>
                <c:pt idx="17">
                  <c:v>68.667447503144828</c:v>
                </c:pt>
                <c:pt idx="18">
                  <c:v>66.070311280255709</c:v>
                </c:pt>
                <c:pt idx="19">
                  <c:v>67.489360646718879</c:v>
                </c:pt>
                <c:pt idx="20">
                  <c:v>85.025186464663406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E-4B93-B659-5178A07E216B}"/>
            </c:ext>
          </c:extLst>
        </c:ser>
        <c:ser>
          <c:idx val="2"/>
          <c:order val="2"/>
          <c:tx>
            <c:strRef>
              <c:f>e!$S$2</c:f>
              <c:strCache>
                <c:ptCount val="1"/>
                <c:pt idx="0">
                  <c:v>Ireland</c:v>
                </c:pt>
              </c:strCache>
            </c:strRef>
          </c:tx>
          <c:spPr>
            <a:ln w="76200" cap="sq"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e!$A$3:$A$23</c:f>
              <c:numCache>
                <c:formatCode>00</c:formatCode>
                <c:ptCount val="2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cat>
          <c:val>
            <c:numRef>
              <c:f>e!$S$3:$S$23</c:f>
              <c:numCache>
                <c:formatCode>0.00</c:formatCode>
                <c:ptCount val="21"/>
                <c:pt idx="0">
                  <c:v>77.465734963105362</c:v>
                </c:pt>
                <c:pt idx="1">
                  <c:v>79.044590520734559</c:v>
                </c:pt>
                <c:pt idx="2">
                  <c:v>86.693979140264943</c:v>
                </c:pt>
                <c:pt idx="3">
                  <c:v>89.735266156349454</c:v>
                </c:pt>
                <c:pt idx="4">
                  <c:v>90.903777992597171</c:v>
                </c:pt>
                <c:pt idx="5">
                  <c:v>96.862799402998149</c:v>
                </c:pt>
                <c:pt idx="6">
                  <c:v>100.7455460036082</c:v>
                </c:pt>
                <c:pt idx="7">
                  <c:v>94.133302205983341</c:v>
                </c:pt>
                <c:pt idx="8">
                  <c:v>75.519082900694741</c:v>
                </c:pt>
                <c:pt idx="9">
                  <c:v>67.195337952361129</c:v>
                </c:pt>
                <c:pt idx="10">
                  <c:v>65.748279062541812</c:v>
                </c:pt>
                <c:pt idx="11">
                  <c:v>62.959649394178349</c:v>
                </c:pt>
                <c:pt idx="12">
                  <c:v>62.763948569684572</c:v>
                </c:pt>
                <c:pt idx="13">
                  <c:v>60.477899233349937</c:v>
                </c:pt>
                <c:pt idx="14">
                  <c:v>60.871996943373517</c:v>
                </c:pt>
                <c:pt idx="15">
                  <c:v>63.392096949787245</c:v>
                </c:pt>
                <c:pt idx="16">
                  <c:v>59.588288217673849</c:v>
                </c:pt>
                <c:pt idx="17">
                  <c:v>70.425305091364109</c:v>
                </c:pt>
                <c:pt idx="18">
                  <c:v>61.607188647532887</c:v>
                </c:pt>
                <c:pt idx="19">
                  <c:v>59.45108953314368</c:v>
                </c:pt>
                <c:pt idx="20">
                  <c:v>67.867469058629084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5E-4B93-B659-5178A07E2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1379904"/>
        <c:crossesAt val="100"/>
        <c:auto val="1"/>
        <c:lblAlgn val="ctr"/>
        <c:lblOffset val="100"/>
        <c:tickLblSkip val="1"/>
        <c:noMultiLvlLbl val="0"/>
      </c:catAx>
      <c:valAx>
        <c:axId val="81379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crossAx val="86208000"/>
        <c:crosses val="autoZero"/>
        <c:crossBetween val="between"/>
      </c:valAx>
      <c:spPr>
        <a:noFill/>
      </c:spPr>
    </c:plotArea>
    <c:legend>
      <c:legendPos val="b"/>
      <c:layout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8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2000"/>
            </a:pPr>
            <a:r>
              <a:rPr lang="fr-FR" sz="2000"/>
              <a:t>Austria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7611225188231E-2"/>
          <c:y val="0.10628930817610063"/>
          <c:w val="0.90626967830253269"/>
          <c:h val="0.77959292824246018"/>
        </c:manualLayout>
      </c:layout>
      <c:lineChart>
        <c:grouping val="standard"/>
        <c:varyColors val="0"/>
        <c:ser>
          <c:idx val="0"/>
          <c:order val="0"/>
          <c:tx>
            <c:strRef>
              <c:f>'rc'!$B$2</c:f>
              <c:strCache>
                <c:ptCount val="1"/>
                <c:pt idx="0">
                  <c:v>Real effective exchange rate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'rc'!$A$3:$A$24</c:f>
              <c:numCache>
                <c:formatCode>00</c:formatCode>
                <c:ptCount val="22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cat>
          <c:val>
            <c:numRef>
              <c:f>'rc'!$B$3:$B$24</c:f>
              <c:numCache>
                <c:formatCode>0.00</c:formatCode>
                <c:ptCount val="22"/>
                <c:pt idx="0">
                  <c:v>94.165148044739439</c:v>
                </c:pt>
                <c:pt idx="1">
                  <c:v>91.317071588965348</c:v>
                </c:pt>
                <c:pt idx="2">
                  <c:v>93.464318013989029</c:v>
                </c:pt>
                <c:pt idx="3">
                  <c:v>96.469097106252505</c:v>
                </c:pt>
                <c:pt idx="4">
                  <c:v>96.139763930732542</c:v>
                </c:pt>
                <c:pt idx="5">
                  <c:v>97.848388245615553</c:v>
                </c:pt>
                <c:pt idx="6">
                  <c:v>100</c:v>
                </c:pt>
                <c:pt idx="7">
                  <c:v>99.232714042830565</c:v>
                </c:pt>
                <c:pt idx="8">
                  <c:v>98.527932545548339</c:v>
                </c:pt>
                <c:pt idx="9">
                  <c:v>96.29427000965967</c:v>
                </c:pt>
                <c:pt idx="10">
                  <c:v>95.148238871526331</c:v>
                </c:pt>
                <c:pt idx="11">
                  <c:v>94.845412905833243</c:v>
                </c:pt>
                <c:pt idx="12">
                  <c:v>95.013411157408186</c:v>
                </c:pt>
                <c:pt idx="13">
                  <c:v>93.783354008308848</c:v>
                </c:pt>
                <c:pt idx="14">
                  <c:v>92.578651500706798</c:v>
                </c:pt>
                <c:pt idx="15">
                  <c:v>92.574847346750929</c:v>
                </c:pt>
                <c:pt idx="16">
                  <c:v>93.870884409296579</c:v>
                </c:pt>
                <c:pt idx="17">
                  <c:v>93.468195622230695</c:v>
                </c:pt>
                <c:pt idx="18">
                  <c:v>94.315736593125933</c:v>
                </c:pt>
                <c:pt idx="19">
                  <c:v>92.609857360134811</c:v>
                </c:pt>
                <c:pt idx="20">
                  <c:v>91.758170147600268</c:v>
                </c:pt>
                <c:pt idx="21">
                  <c:v>93.408516107632977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9-4D11-BDB4-F657A4E7AF56}"/>
            </c:ext>
          </c:extLst>
        </c:ser>
        <c:ser>
          <c:idx val="1"/>
          <c:order val="1"/>
          <c:tx>
            <c:strRef>
              <c:f>'rc'!$M$2</c:f>
              <c:strCache>
                <c:ptCount val="1"/>
                <c:pt idx="0">
                  <c:v>Fundamental equilibrium exchange rate</c:v>
                </c:pt>
              </c:strCache>
            </c:strRef>
          </c:tx>
          <c:spPr>
            <a:ln w="34925">
              <a:solidFill>
                <a:srgbClr val="FFFFFF">
                  <a:lumMod val="5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'rc'!$A$3:$A$24</c:f>
              <c:numCache>
                <c:formatCode>00</c:formatCode>
                <c:ptCount val="22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cat>
          <c:val>
            <c:numRef>
              <c:f>'rc'!$M$3:$M$24</c:f>
              <c:numCache>
                <c:formatCode>0.00</c:formatCode>
                <c:ptCount val="22"/>
                <c:pt idx="0">
                  <c:v>89.708585237388178</c:v>
                </c:pt>
                <c:pt idx="1">
                  <c:v>92.697734641582144</c:v>
                </c:pt>
                <c:pt idx="2">
                  <c:v>97.382461528551943</c:v>
                </c:pt>
                <c:pt idx="3">
                  <c:v>102.4999310983541</c:v>
                </c:pt>
                <c:pt idx="4">
                  <c:v>95.549768295125403</c:v>
                </c:pt>
                <c:pt idx="5">
                  <c:v>99.805060080679326</c:v>
                </c:pt>
                <c:pt idx="6">
                  <c:v>98.56337830034515</c:v>
                </c:pt>
                <c:pt idx="7">
                  <c:v>106.53371326242258</c:v>
                </c:pt>
                <c:pt idx="8">
                  <c:v>93.025302939642273</c:v>
                </c:pt>
                <c:pt idx="9">
                  <c:v>96.656687473087871</c:v>
                </c:pt>
                <c:pt idx="10">
                  <c:v>99.027876830972659</c:v>
                </c:pt>
                <c:pt idx="11">
                  <c:v>96.988453043259213</c:v>
                </c:pt>
                <c:pt idx="12">
                  <c:v>91.318122708439603</c:v>
                </c:pt>
                <c:pt idx="13">
                  <c:v>83.786978822203196</c:v>
                </c:pt>
                <c:pt idx="14">
                  <c:v>80.765521633893968</c:v>
                </c:pt>
                <c:pt idx="15">
                  <c:v>89.874598017909591</c:v>
                </c:pt>
                <c:pt idx="16">
                  <c:v>89.300469668705702</c:v>
                </c:pt>
                <c:pt idx="17">
                  <c:v>91.064987246465932</c:v>
                </c:pt>
                <c:pt idx="18">
                  <c:v>92.913572086007875</c:v>
                </c:pt>
                <c:pt idx="19">
                  <c:v>90.584408874400538</c:v>
                </c:pt>
                <c:pt idx="20">
                  <c:v>92.610578763730715</c:v>
                </c:pt>
                <c:pt idx="21">
                  <c:v>95.627105116246014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9-4D11-BDB4-F657A4E7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88448"/>
        <c:axId val="101689984"/>
      </c:lineChart>
      <c:catAx>
        <c:axId val="101688448"/>
        <c:scaling>
          <c:orientation val="minMax"/>
        </c:scaling>
        <c:delete val="0"/>
        <c:axPos val="b"/>
        <c:majorGridlines/>
        <c:numFmt formatCode="00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101689984"/>
        <c:crossesAt val="100"/>
        <c:auto val="1"/>
        <c:lblAlgn val="ctr"/>
        <c:lblOffset val="100"/>
        <c:tickLblSkip val="1"/>
        <c:noMultiLvlLbl val="0"/>
      </c:catAx>
      <c:valAx>
        <c:axId val="101689984"/>
        <c:scaling>
          <c:orientation val="minMax"/>
          <c:max val="140"/>
          <c:min val="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101688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3175">
      <a:solidFill>
        <a:prstClr val="black"/>
      </a:solidFill>
    </a:ln>
  </c:spPr>
  <c:txPr>
    <a:bodyPr/>
    <a:lstStyle/>
    <a:p>
      <a:pPr>
        <a:defRPr sz="1200">
          <a:latin typeface="Palatino Linotype" panose="02040502050505030304" pitchFamily="18" charset="0"/>
          <a:cs typeface="Times New Roman" pitchFamily="18" charset="0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2000"/>
            </a:pPr>
            <a:r>
              <a:rPr lang="fr-FR"/>
              <a:t>Netherlands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7611225188231E-2"/>
          <c:y val="0.10628930817610063"/>
          <c:w val="0.90626967830253269"/>
          <c:h val="0.77959292824246018"/>
        </c:manualLayout>
      </c:layout>
      <c:lineChart>
        <c:grouping val="standard"/>
        <c:varyColors val="0"/>
        <c:ser>
          <c:idx val="0"/>
          <c:order val="0"/>
          <c:tx>
            <c:strRef>
              <c:f>'rc'!$H$2</c:f>
              <c:strCache>
                <c:ptCount val="1"/>
                <c:pt idx="0">
                  <c:v>Real effective exchange rate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'rc'!$A$3:$A$24</c:f>
              <c:numCache>
                <c:formatCode>00</c:formatCode>
                <c:ptCount val="22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cat>
          <c:val>
            <c:numRef>
              <c:f>'rc'!$H$3:$H$24</c:f>
              <c:numCache>
                <c:formatCode>0.00</c:formatCode>
                <c:ptCount val="22"/>
                <c:pt idx="0">
                  <c:v>92.811833804655194</c:v>
                </c:pt>
                <c:pt idx="1">
                  <c:v>89.138482880804943</c:v>
                </c:pt>
                <c:pt idx="2">
                  <c:v>91.104297098540314</c:v>
                </c:pt>
                <c:pt idx="3">
                  <c:v>95.76240752711341</c:v>
                </c:pt>
                <c:pt idx="4">
                  <c:v>94.171242914908277</c:v>
                </c:pt>
                <c:pt idx="5">
                  <c:v>95.390724212559704</c:v>
                </c:pt>
                <c:pt idx="6">
                  <c:v>100</c:v>
                </c:pt>
                <c:pt idx="7">
                  <c:v>97.09261046077664</c:v>
                </c:pt>
                <c:pt idx="8">
                  <c:v>94.156279792380218</c:v>
                </c:pt>
                <c:pt idx="9">
                  <c:v>89.530540470214987</c:v>
                </c:pt>
                <c:pt idx="10">
                  <c:v>88.707772658472095</c:v>
                </c:pt>
                <c:pt idx="11">
                  <c:v>89.096786588370918</c:v>
                </c:pt>
                <c:pt idx="12">
                  <c:v>89.592205283272449</c:v>
                </c:pt>
                <c:pt idx="13">
                  <c:v>88.329455021241017</c:v>
                </c:pt>
                <c:pt idx="14">
                  <c:v>87.109630210375016</c:v>
                </c:pt>
                <c:pt idx="15">
                  <c:v>86.308907301916122</c:v>
                </c:pt>
                <c:pt idx="16">
                  <c:v>88.885185246912542</c:v>
                </c:pt>
                <c:pt idx="17">
                  <c:v>89.250361891373998</c:v>
                </c:pt>
                <c:pt idx="18">
                  <c:v>91.056855045245015</c:v>
                </c:pt>
                <c:pt idx="19">
                  <c:v>88.153523198730568</c:v>
                </c:pt>
                <c:pt idx="20">
                  <c:v>87.89347045057518</c:v>
                </c:pt>
                <c:pt idx="21">
                  <c:v>90.609762313325064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9-4D11-BDB4-F657A4E7AF56}"/>
            </c:ext>
          </c:extLst>
        </c:ser>
        <c:ser>
          <c:idx val="1"/>
          <c:order val="1"/>
          <c:tx>
            <c:strRef>
              <c:f>'rc'!$S$2</c:f>
              <c:strCache>
                <c:ptCount val="1"/>
                <c:pt idx="0">
                  <c:v>Fundamental equilibrium exchange rate</c:v>
                </c:pt>
              </c:strCache>
            </c:strRef>
          </c:tx>
          <c:spPr>
            <a:ln w="34925">
              <a:solidFill>
                <a:srgbClr val="FFFFFF">
                  <a:lumMod val="5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'rc'!$A$3:$A$24</c:f>
              <c:numCache>
                <c:formatCode>00</c:formatCode>
                <c:ptCount val="22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cat>
          <c:val>
            <c:numRef>
              <c:f>'rc'!$S$3:$S$24</c:f>
              <c:numCache>
                <c:formatCode>0.00</c:formatCode>
                <c:ptCount val="22"/>
                <c:pt idx="0">
                  <c:v>97.881890716340905</c:v>
                </c:pt>
                <c:pt idx="1">
                  <c:v>96.059712240363424</c:v>
                </c:pt>
                <c:pt idx="2">
                  <c:v>97.878342971003917</c:v>
                </c:pt>
                <c:pt idx="3">
                  <c:v>99.221094896375092</c:v>
                </c:pt>
                <c:pt idx="4">
                  <c:v>100.55858471488567</c:v>
                </c:pt>
                <c:pt idx="5">
                  <c:v>98.584178571390794</c:v>
                </c:pt>
                <c:pt idx="6">
                  <c:v>106.93865101700878</c:v>
                </c:pt>
                <c:pt idx="7">
                  <c:v>106.79482072337176</c:v>
                </c:pt>
                <c:pt idx="8">
                  <c:v>107.67486495953898</c:v>
                </c:pt>
                <c:pt idx="9">
                  <c:v>96.722181629850752</c:v>
                </c:pt>
                <c:pt idx="10">
                  <c:v>93.400007532351822</c:v>
                </c:pt>
                <c:pt idx="11">
                  <c:v>94.326892429171139</c:v>
                </c:pt>
                <c:pt idx="12">
                  <c:v>91.04513164365963</c:v>
                </c:pt>
                <c:pt idx="13">
                  <c:v>89.62085064036475</c:v>
                </c:pt>
                <c:pt idx="14">
                  <c:v>89.856588503188803</c:v>
                </c:pt>
                <c:pt idx="15">
                  <c:v>88.698923330702982</c:v>
                </c:pt>
                <c:pt idx="16">
                  <c:v>88.898620399215559</c:v>
                </c:pt>
                <c:pt idx="17">
                  <c:v>90.346231376513416</c:v>
                </c:pt>
                <c:pt idx="18">
                  <c:v>92.94819266978493</c:v>
                </c:pt>
                <c:pt idx="19">
                  <c:v>88.931252069777173</c:v>
                </c:pt>
                <c:pt idx="20">
                  <c:v>88.579198369211355</c:v>
                </c:pt>
                <c:pt idx="21">
                  <c:v>94.247397673666882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9-4D11-BDB4-F657A4E7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88448"/>
        <c:axId val="101689984"/>
      </c:lineChart>
      <c:catAx>
        <c:axId val="101688448"/>
        <c:scaling>
          <c:orientation val="minMax"/>
        </c:scaling>
        <c:delete val="0"/>
        <c:axPos val="b"/>
        <c:majorGridlines/>
        <c:numFmt formatCode="00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101689984"/>
        <c:crossesAt val="100"/>
        <c:auto val="1"/>
        <c:lblAlgn val="ctr"/>
        <c:lblOffset val="100"/>
        <c:tickLblSkip val="1"/>
        <c:noMultiLvlLbl val="0"/>
      </c:catAx>
      <c:valAx>
        <c:axId val="101689984"/>
        <c:scaling>
          <c:orientation val="minMax"/>
          <c:max val="140"/>
          <c:min val="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101688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3175">
      <a:solidFill>
        <a:prstClr val="black"/>
      </a:solidFill>
    </a:ln>
  </c:spPr>
  <c:txPr>
    <a:bodyPr/>
    <a:lstStyle/>
    <a:p>
      <a:pPr>
        <a:defRPr sz="1200">
          <a:latin typeface="Palatino Linotype" panose="02040502050505030304" pitchFamily="18" charset="0"/>
          <a:cs typeface="Times New Roman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France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'rc'!$D$2</c:f>
              <c:strCache>
                <c:ptCount val="1"/>
                <c:pt idx="0">
                  <c:v>Real effective exchange rate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'rc'!$A$3:$A$24</c:f>
              <c:numCache>
                <c:formatCode>00</c:formatCode>
                <c:ptCount val="22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cat>
          <c:val>
            <c:numRef>
              <c:f>'rc'!$D$3:$D$24</c:f>
              <c:numCache>
                <c:formatCode>0.00</c:formatCode>
                <c:ptCount val="22"/>
                <c:pt idx="0">
                  <c:v>91.230353871372088</c:v>
                </c:pt>
                <c:pt idx="1">
                  <c:v>89.052205559390075</c:v>
                </c:pt>
                <c:pt idx="2">
                  <c:v>89.471154225013578</c:v>
                </c:pt>
                <c:pt idx="3">
                  <c:v>93.353176234562824</c:v>
                </c:pt>
                <c:pt idx="4">
                  <c:v>92.8333728526692</c:v>
                </c:pt>
                <c:pt idx="5">
                  <c:v>95.420508122736052</c:v>
                </c:pt>
                <c:pt idx="6">
                  <c:v>100</c:v>
                </c:pt>
                <c:pt idx="7">
                  <c:v>100.3101062842906</c:v>
                </c:pt>
                <c:pt idx="8">
                  <c:v>99.159825327510902</c:v>
                </c:pt>
                <c:pt idx="9">
                  <c:v>95.190904975099343</c:v>
                </c:pt>
                <c:pt idx="10">
                  <c:v>93.821427095814542</c:v>
                </c:pt>
                <c:pt idx="11">
                  <c:v>94.251346886595869</c:v>
                </c:pt>
                <c:pt idx="12">
                  <c:v>94.431645222193566</c:v>
                </c:pt>
                <c:pt idx="13">
                  <c:v>93.557796895085517</c:v>
                </c:pt>
                <c:pt idx="14">
                  <c:v>92.241323280904695</c:v>
                </c:pt>
                <c:pt idx="15">
                  <c:v>92.442598925256476</c:v>
                </c:pt>
                <c:pt idx="16">
                  <c:v>94.615788464903844</c:v>
                </c:pt>
                <c:pt idx="17">
                  <c:v>95.322771578973857</c:v>
                </c:pt>
                <c:pt idx="18">
                  <c:v>97.449145996051797</c:v>
                </c:pt>
                <c:pt idx="19">
                  <c:v>96.376276452163282</c:v>
                </c:pt>
                <c:pt idx="20">
                  <c:v>96.572196516058796</c:v>
                </c:pt>
                <c:pt idx="21">
                  <c:v>99.908484539166835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F-4786-956A-8E9D108958AE}"/>
            </c:ext>
          </c:extLst>
        </c:ser>
        <c:ser>
          <c:idx val="1"/>
          <c:order val="1"/>
          <c:tx>
            <c:strRef>
              <c:f>'rc'!$O$2</c:f>
              <c:strCache>
                <c:ptCount val="1"/>
                <c:pt idx="0">
                  <c:v>Fundamental equilibrium exchange rate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'rc'!$A$3:$A$24</c:f>
              <c:numCache>
                <c:formatCode>00</c:formatCode>
                <c:ptCount val="22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cat>
          <c:val>
            <c:numRef>
              <c:f>'rc'!$O$3:$O$24</c:f>
              <c:numCache>
                <c:formatCode>0.00</c:formatCode>
                <c:ptCount val="22"/>
                <c:pt idx="0">
                  <c:v>89.031444978002909</c:v>
                </c:pt>
                <c:pt idx="1">
                  <c:v>89.689661160592891</c:v>
                </c:pt>
                <c:pt idx="2">
                  <c:v>86.651845248761589</c:v>
                </c:pt>
                <c:pt idx="3">
                  <c:v>82.040731334298485</c:v>
                </c:pt>
                <c:pt idx="4">
                  <c:v>80.738773689162855</c:v>
                </c:pt>
                <c:pt idx="5">
                  <c:v>78.717273635897541</c:v>
                </c:pt>
                <c:pt idx="6">
                  <c:v>91.689991120370905</c:v>
                </c:pt>
                <c:pt idx="7">
                  <c:v>93.686975471070312</c:v>
                </c:pt>
                <c:pt idx="8">
                  <c:v>96.733303598693098</c:v>
                </c:pt>
                <c:pt idx="9">
                  <c:v>97.970738439284247</c:v>
                </c:pt>
                <c:pt idx="10">
                  <c:v>93.910305087031475</c:v>
                </c:pt>
                <c:pt idx="11">
                  <c:v>98.712297125745124</c:v>
                </c:pt>
                <c:pt idx="12">
                  <c:v>99.054739451970988</c:v>
                </c:pt>
                <c:pt idx="13">
                  <c:v>99.331814629945953</c:v>
                </c:pt>
                <c:pt idx="14">
                  <c:v>105.41423982247464</c:v>
                </c:pt>
                <c:pt idx="15">
                  <c:v>100.45029748291797</c:v>
                </c:pt>
                <c:pt idx="16">
                  <c:v>101.32613962163097</c:v>
                </c:pt>
                <c:pt idx="17">
                  <c:v>105.43693767607391</c:v>
                </c:pt>
                <c:pt idx="18">
                  <c:v>110.4987789835134</c:v>
                </c:pt>
                <c:pt idx="19">
                  <c:v>101.35878529225162</c:v>
                </c:pt>
                <c:pt idx="20">
                  <c:v>106.88764088619173</c:v>
                </c:pt>
                <c:pt idx="21">
                  <c:v>108.46573563872451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F-4786-956A-8E9D10895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1379904"/>
        <c:crossesAt val="100"/>
        <c:auto val="1"/>
        <c:lblAlgn val="ctr"/>
        <c:lblOffset val="100"/>
        <c:tickLblSkip val="1"/>
        <c:noMultiLvlLbl val="0"/>
      </c:catAx>
      <c:valAx>
        <c:axId val="81379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crossAx val="86208000"/>
        <c:crosses val="autoZero"/>
        <c:crossBetween val="between"/>
      </c:valAx>
      <c:spPr>
        <a:noFill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8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Germany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'rc'!$E$2</c:f>
              <c:strCache>
                <c:ptCount val="1"/>
                <c:pt idx="0">
                  <c:v>Real effective exchange rate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'rc'!$A$3:$A$24</c:f>
              <c:numCache>
                <c:formatCode>00</c:formatCode>
                <c:ptCount val="22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cat>
          <c:val>
            <c:numRef>
              <c:f>'rc'!$E$3:$E$24</c:f>
              <c:numCache>
                <c:formatCode>0.00</c:formatCode>
                <c:ptCount val="22"/>
                <c:pt idx="0">
                  <c:v>88.283811595677236</c:v>
                </c:pt>
                <c:pt idx="1">
                  <c:v>84.445758512541431</c:v>
                </c:pt>
                <c:pt idx="2">
                  <c:v>87.435382743414252</c:v>
                </c:pt>
                <c:pt idx="3">
                  <c:v>91.720392517133988</c:v>
                </c:pt>
                <c:pt idx="4">
                  <c:v>90.970447123331837</c:v>
                </c:pt>
                <c:pt idx="5">
                  <c:v>94.131831455986642</c:v>
                </c:pt>
                <c:pt idx="6">
                  <c:v>100</c:v>
                </c:pt>
                <c:pt idx="7">
                  <c:v>99.71451299275229</c:v>
                </c:pt>
                <c:pt idx="8">
                  <c:v>98.757834658076249</c:v>
                </c:pt>
                <c:pt idx="9">
                  <c:v>94.845646837273407</c:v>
                </c:pt>
                <c:pt idx="10">
                  <c:v>93.405474325644533</c:v>
                </c:pt>
                <c:pt idx="11">
                  <c:v>94.109845009092581</c:v>
                </c:pt>
                <c:pt idx="12">
                  <c:v>94.234833234490694</c:v>
                </c:pt>
                <c:pt idx="13">
                  <c:v>91.870521172638405</c:v>
                </c:pt>
                <c:pt idx="14">
                  <c:v>90.386649147545157</c:v>
                </c:pt>
                <c:pt idx="15">
                  <c:v>90.488871064768389</c:v>
                </c:pt>
                <c:pt idx="16">
                  <c:v>94.013383221806464</c:v>
                </c:pt>
                <c:pt idx="17">
                  <c:v>94.962206023467587</c:v>
                </c:pt>
                <c:pt idx="18">
                  <c:v>97.623806927822883</c:v>
                </c:pt>
                <c:pt idx="19">
                  <c:v>95.192972982094929</c:v>
                </c:pt>
                <c:pt idx="20">
                  <c:v>94.950217561460022</c:v>
                </c:pt>
                <c:pt idx="21">
                  <c:v>99.237359698814217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C-4C83-B2E4-2DBD37453356}"/>
            </c:ext>
          </c:extLst>
        </c:ser>
        <c:ser>
          <c:idx val="1"/>
          <c:order val="1"/>
          <c:tx>
            <c:strRef>
              <c:f>'rc'!$P$2</c:f>
              <c:strCache>
                <c:ptCount val="1"/>
                <c:pt idx="0">
                  <c:v>Fundamental equilibrium exchange rate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'rc'!$A$3:$A$24</c:f>
              <c:numCache>
                <c:formatCode>00</c:formatCode>
                <c:ptCount val="22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cat>
          <c:val>
            <c:numRef>
              <c:f>'rc'!$P$3:$P$24</c:f>
              <c:numCache>
                <c:formatCode>0.00</c:formatCode>
                <c:ptCount val="22"/>
                <c:pt idx="0">
                  <c:v>95.067218882526461</c:v>
                </c:pt>
                <c:pt idx="1">
                  <c:v>90.991190005082615</c:v>
                </c:pt>
                <c:pt idx="2">
                  <c:v>91.719443570996134</c:v>
                </c:pt>
                <c:pt idx="3">
                  <c:v>93.218465625060404</c:v>
                </c:pt>
                <c:pt idx="4">
                  <c:v>94.956627149694171</c:v>
                </c:pt>
                <c:pt idx="5">
                  <c:v>101.28043861244879</c:v>
                </c:pt>
                <c:pt idx="6">
                  <c:v>108.45506056323511</c:v>
                </c:pt>
                <c:pt idx="7">
                  <c:v>102.61929454513319</c:v>
                </c:pt>
                <c:pt idx="8">
                  <c:v>95.109927315011788</c:v>
                </c:pt>
                <c:pt idx="9">
                  <c:v>93.593601288713785</c:v>
                </c:pt>
                <c:pt idx="10">
                  <c:v>88.313735056590275</c:v>
                </c:pt>
                <c:pt idx="11">
                  <c:v>89.267234339919582</c:v>
                </c:pt>
                <c:pt idx="12">
                  <c:v>86.026540968560354</c:v>
                </c:pt>
                <c:pt idx="13">
                  <c:v>80.550956703910629</c:v>
                </c:pt>
                <c:pt idx="14">
                  <c:v>79.403170946690324</c:v>
                </c:pt>
                <c:pt idx="15">
                  <c:v>78.732128276780415</c:v>
                </c:pt>
                <c:pt idx="16">
                  <c:v>79.485806934428354</c:v>
                </c:pt>
                <c:pt idx="17">
                  <c:v>80.248541413980377</c:v>
                </c:pt>
                <c:pt idx="18">
                  <c:v>80.500039565895349</c:v>
                </c:pt>
                <c:pt idx="19">
                  <c:v>78.938152297710602</c:v>
                </c:pt>
                <c:pt idx="20">
                  <c:v>78.169082129336175</c:v>
                </c:pt>
                <c:pt idx="21">
                  <c:v>82.340407106684168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C-4C83-B2E4-2DBD3745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1379904"/>
        <c:crossesAt val="100"/>
        <c:auto val="1"/>
        <c:lblAlgn val="ctr"/>
        <c:lblOffset val="100"/>
        <c:tickLblSkip val="1"/>
        <c:noMultiLvlLbl val="0"/>
      </c:catAx>
      <c:valAx>
        <c:axId val="81379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crossAx val="86208000"/>
        <c:crosses val="autoZero"/>
        <c:crossBetween val="between"/>
      </c:valAx>
      <c:spPr>
        <a:noFill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8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Italy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'rc'!$G$2</c:f>
              <c:strCache>
                <c:ptCount val="1"/>
                <c:pt idx="0">
                  <c:v>Real effective exchange rate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'rc'!$A$3:$A$24</c:f>
              <c:numCache>
                <c:formatCode>00</c:formatCode>
                <c:ptCount val="22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cat>
          <c:val>
            <c:numRef>
              <c:f>'rc'!$G$3:$G$24</c:f>
              <c:numCache>
                <c:formatCode>0.00</c:formatCode>
                <c:ptCount val="22"/>
                <c:pt idx="0">
                  <c:v>100.12707541044428</c:v>
                </c:pt>
                <c:pt idx="1">
                  <c:v>107.3778971451308</c:v>
                </c:pt>
                <c:pt idx="2">
                  <c:v>96.526902200642041</c:v>
                </c:pt>
                <c:pt idx="3">
                  <c:v>95.901741293532311</c:v>
                </c:pt>
                <c:pt idx="4">
                  <c:v>94.75435162346497</c:v>
                </c:pt>
                <c:pt idx="5">
                  <c:v>96.482901628501452</c:v>
                </c:pt>
                <c:pt idx="6">
                  <c:v>100</c:v>
                </c:pt>
                <c:pt idx="7">
                  <c:v>98.95314834676276</c:v>
                </c:pt>
                <c:pt idx="8">
                  <c:v>97.245169136525362</c:v>
                </c:pt>
                <c:pt idx="9">
                  <c:v>92.820107139479077</c:v>
                </c:pt>
                <c:pt idx="10">
                  <c:v>91.364367329665669</c:v>
                </c:pt>
                <c:pt idx="11">
                  <c:v>91.506874862248438</c:v>
                </c:pt>
                <c:pt idx="12">
                  <c:v>91.193018619268074</c:v>
                </c:pt>
                <c:pt idx="13">
                  <c:v>89.967079218235597</c:v>
                </c:pt>
                <c:pt idx="14">
                  <c:v>88.239573626301777</c:v>
                </c:pt>
                <c:pt idx="15">
                  <c:v>87.824622494142162</c:v>
                </c:pt>
                <c:pt idx="16">
                  <c:v>89.956582971524739</c:v>
                </c:pt>
                <c:pt idx="17">
                  <c:v>90.006086731758543</c:v>
                </c:pt>
                <c:pt idx="18">
                  <c:v>90.878247545924467</c:v>
                </c:pt>
                <c:pt idx="19">
                  <c:v>89.508291873963515</c:v>
                </c:pt>
                <c:pt idx="20">
                  <c:v>89.973078173316551</c:v>
                </c:pt>
                <c:pt idx="21">
                  <c:v>93.232972310030917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1-4340-A3A9-7607EE260B52}"/>
            </c:ext>
          </c:extLst>
        </c:ser>
        <c:ser>
          <c:idx val="1"/>
          <c:order val="1"/>
          <c:tx>
            <c:strRef>
              <c:f>'rc'!$R$2</c:f>
              <c:strCache>
                <c:ptCount val="1"/>
                <c:pt idx="0">
                  <c:v>Fundamental equilibrium exchange rate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'rc'!$A$3:$A$24</c:f>
              <c:numCache>
                <c:formatCode>00</c:formatCode>
                <c:ptCount val="22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cat>
          <c:val>
            <c:numRef>
              <c:f>'rc'!$R$3:$R$24</c:f>
              <c:numCache>
                <c:formatCode>0.00</c:formatCode>
                <c:ptCount val="22"/>
                <c:pt idx="0">
                  <c:v>93.454185336267315</c:v>
                </c:pt>
                <c:pt idx="1">
                  <c:v>98.885144598442679</c:v>
                </c:pt>
                <c:pt idx="2">
                  <c:v>90.250699183587571</c:v>
                </c:pt>
                <c:pt idx="3">
                  <c:v>90.888062649932309</c:v>
                </c:pt>
                <c:pt idx="4">
                  <c:v>92.822756814895428</c:v>
                </c:pt>
                <c:pt idx="5">
                  <c:v>97.963697117771602</c:v>
                </c:pt>
                <c:pt idx="6">
                  <c:v>103.88776149244315</c:v>
                </c:pt>
                <c:pt idx="7">
                  <c:v>102.10468133833872</c:v>
                </c:pt>
                <c:pt idx="8">
                  <c:v>103.54031464011202</c:v>
                </c:pt>
                <c:pt idx="9">
                  <c:v>101.0882982981596</c:v>
                </c:pt>
                <c:pt idx="10">
                  <c:v>96.459216056261695</c:v>
                </c:pt>
                <c:pt idx="11">
                  <c:v>95.299130638506881</c:v>
                </c:pt>
                <c:pt idx="12">
                  <c:v>94.691054367151196</c:v>
                </c:pt>
                <c:pt idx="13">
                  <c:v>90.637759814823539</c:v>
                </c:pt>
                <c:pt idx="14">
                  <c:v>92.322365077319731</c:v>
                </c:pt>
                <c:pt idx="15">
                  <c:v>90.4239519795901</c:v>
                </c:pt>
                <c:pt idx="16">
                  <c:v>93.780750835019475</c:v>
                </c:pt>
                <c:pt idx="17">
                  <c:v>95.392650298478301</c:v>
                </c:pt>
                <c:pt idx="18">
                  <c:v>93.171700762037815</c:v>
                </c:pt>
                <c:pt idx="19">
                  <c:v>88.152191337107567</c:v>
                </c:pt>
                <c:pt idx="20">
                  <c:v>86.607594352967936</c:v>
                </c:pt>
                <c:pt idx="21">
                  <c:v>91.011984762070142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1-4340-A3A9-7607EE26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1379904"/>
        <c:crossesAt val="100"/>
        <c:auto val="1"/>
        <c:lblAlgn val="ctr"/>
        <c:lblOffset val="100"/>
        <c:tickLblSkip val="1"/>
        <c:noMultiLvlLbl val="0"/>
      </c:catAx>
      <c:valAx>
        <c:axId val="81379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crossAx val="86208000"/>
        <c:crosses val="autoZero"/>
        <c:crossBetween val="between"/>
      </c:valAx>
      <c:spPr>
        <a:noFill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8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Ireland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'rc'!$F$2</c:f>
              <c:strCache>
                <c:ptCount val="1"/>
                <c:pt idx="0">
                  <c:v>Real effective exchange rate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'rc'!$A$3:$A$24</c:f>
              <c:numCache>
                <c:formatCode>00</c:formatCode>
                <c:ptCount val="22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cat>
          <c:val>
            <c:numRef>
              <c:f>'rc'!$F$3:$F$24</c:f>
              <c:numCache>
                <c:formatCode>0.00</c:formatCode>
                <c:ptCount val="22"/>
                <c:pt idx="0">
                  <c:v>92.772027485430954</c:v>
                </c:pt>
                <c:pt idx="1">
                  <c:v>91.678684328650405</c:v>
                </c:pt>
                <c:pt idx="2">
                  <c:v>89.958672651791289</c:v>
                </c:pt>
                <c:pt idx="3">
                  <c:v>90.095450833904266</c:v>
                </c:pt>
                <c:pt idx="4">
                  <c:v>92.696775688751103</c:v>
                </c:pt>
                <c:pt idx="5">
                  <c:v>96.265468621512667</c:v>
                </c:pt>
                <c:pt idx="6">
                  <c:v>100</c:v>
                </c:pt>
                <c:pt idx="7">
                  <c:v>96.504508851826159</c:v>
                </c:pt>
                <c:pt idx="8">
                  <c:v>91.66555260594717</c:v>
                </c:pt>
                <c:pt idx="9">
                  <c:v>83.664380278375759</c:v>
                </c:pt>
                <c:pt idx="10">
                  <c:v>81.537416121634237</c:v>
                </c:pt>
                <c:pt idx="11">
                  <c:v>81.337061514997444</c:v>
                </c:pt>
                <c:pt idx="12">
                  <c:v>79.714670076896255</c:v>
                </c:pt>
                <c:pt idx="13">
                  <c:v>75.553701575707962</c:v>
                </c:pt>
                <c:pt idx="14">
                  <c:v>71.808797127468566</c:v>
                </c:pt>
                <c:pt idx="15">
                  <c:v>75.133840518455884</c:v>
                </c:pt>
                <c:pt idx="16">
                  <c:v>79.99499999999999</c:v>
                </c:pt>
                <c:pt idx="17">
                  <c:v>79.708712872931372</c:v>
                </c:pt>
                <c:pt idx="18">
                  <c:v>83.143361973392459</c:v>
                </c:pt>
                <c:pt idx="19">
                  <c:v>81.725538272929271</c:v>
                </c:pt>
                <c:pt idx="20">
                  <c:v>82.713517612187232</c:v>
                </c:pt>
                <c:pt idx="21">
                  <c:v>88.880864420432758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1-480F-80A0-6FA4B1A5C9CE}"/>
            </c:ext>
          </c:extLst>
        </c:ser>
        <c:ser>
          <c:idx val="1"/>
          <c:order val="1"/>
          <c:tx>
            <c:strRef>
              <c:f>'rc'!$Q$2</c:f>
              <c:strCache>
                <c:ptCount val="1"/>
                <c:pt idx="0">
                  <c:v>Fundamental equilibrium exchange rate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'rc'!$A$3:$A$24</c:f>
              <c:numCache>
                <c:formatCode>00</c:formatCode>
                <c:ptCount val="22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cat>
          <c:val>
            <c:numRef>
              <c:f>'rc'!$Q$3:$Q$24</c:f>
              <c:numCache>
                <c:formatCode>0.00</c:formatCode>
                <c:ptCount val="22"/>
                <c:pt idx="0">
                  <c:v>93.386727622865592</c:v>
                </c:pt>
                <c:pt idx="1">
                  <c:v>93.247439273167117</c:v>
                </c:pt>
                <c:pt idx="2">
                  <c:v>90.680051704351911</c:v>
                </c:pt>
                <c:pt idx="3">
                  <c:v>91.444403674551012</c:v>
                </c:pt>
                <c:pt idx="4">
                  <c:v>95.155033788543648</c:v>
                </c:pt>
                <c:pt idx="5">
                  <c:v>96.562396786326786</c:v>
                </c:pt>
                <c:pt idx="6">
                  <c:v>100.60985335619937</c:v>
                </c:pt>
                <c:pt idx="7">
                  <c:v>100.46739236608052</c:v>
                </c:pt>
                <c:pt idx="8">
                  <c:v>96.209877641307571</c:v>
                </c:pt>
                <c:pt idx="9">
                  <c:v>86.68893471674194</c:v>
                </c:pt>
                <c:pt idx="10">
                  <c:v>84.655369312213452</c:v>
                </c:pt>
                <c:pt idx="11">
                  <c:v>85.326512476705361</c:v>
                </c:pt>
                <c:pt idx="12">
                  <c:v>81.322479876228201</c:v>
                </c:pt>
                <c:pt idx="13">
                  <c:v>76.211856165440054</c:v>
                </c:pt>
                <c:pt idx="14">
                  <c:v>75.278811601947368</c:v>
                </c:pt>
                <c:pt idx="15">
                  <c:v>75.64010679484953</c:v>
                </c:pt>
                <c:pt idx="16">
                  <c:v>80.758221930893313</c:v>
                </c:pt>
                <c:pt idx="17">
                  <c:v>81.752610837781035</c:v>
                </c:pt>
                <c:pt idx="18">
                  <c:v>90.008727297284111</c:v>
                </c:pt>
                <c:pt idx="19">
                  <c:v>80.56045907065517</c:v>
                </c:pt>
                <c:pt idx="20">
                  <c:v>77.9364349003868</c:v>
                </c:pt>
                <c:pt idx="21">
                  <c:v>78.184519318423128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1-480F-80A0-6FA4B1A5C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1379904"/>
        <c:crossesAt val="100"/>
        <c:auto val="1"/>
        <c:lblAlgn val="ctr"/>
        <c:lblOffset val="100"/>
        <c:tickLblSkip val="1"/>
        <c:noMultiLvlLbl val="0"/>
      </c:catAx>
      <c:valAx>
        <c:axId val="81379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crossAx val="86208000"/>
        <c:crosses val="autoZero"/>
        <c:crossBetween val="between"/>
      </c:valAx>
      <c:spPr>
        <a:noFill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8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Portugal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'rc'!$I$2</c:f>
              <c:strCache>
                <c:ptCount val="1"/>
                <c:pt idx="0">
                  <c:v>Real effective exchange rate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'rc'!$A$3:$A$24</c:f>
              <c:numCache>
                <c:formatCode>00</c:formatCode>
                <c:ptCount val="22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cat>
          <c:val>
            <c:numRef>
              <c:f>'rc'!$I$3:$I$24</c:f>
              <c:numCache>
                <c:formatCode>0.00</c:formatCode>
                <c:ptCount val="22"/>
                <c:pt idx="0">
                  <c:v>101.40767673807321</c:v>
                </c:pt>
                <c:pt idx="1">
                  <c:v>97.952034253664678</c:v>
                </c:pt>
                <c:pt idx="2">
                  <c:v>97.732428305367506</c:v>
                </c:pt>
                <c:pt idx="3">
                  <c:v>98.717925857242179</c:v>
                </c:pt>
                <c:pt idx="4">
                  <c:v>98.278065753035577</c:v>
                </c:pt>
                <c:pt idx="5">
                  <c:v>98.388974292899249</c:v>
                </c:pt>
                <c:pt idx="6">
                  <c:v>100</c:v>
                </c:pt>
                <c:pt idx="7">
                  <c:v>97.780760705423148</c:v>
                </c:pt>
                <c:pt idx="8">
                  <c:v>95.926394399875235</c:v>
                </c:pt>
                <c:pt idx="9">
                  <c:v>93.096229032664894</c:v>
                </c:pt>
                <c:pt idx="10">
                  <c:v>92.420954225234553</c:v>
                </c:pt>
                <c:pt idx="11">
                  <c:v>92.504344338992112</c:v>
                </c:pt>
                <c:pt idx="12">
                  <c:v>91.721201477824366</c:v>
                </c:pt>
                <c:pt idx="13">
                  <c:v>90.845989120535592</c:v>
                </c:pt>
                <c:pt idx="14">
                  <c:v>90.48887726581782</c:v>
                </c:pt>
                <c:pt idx="15">
                  <c:v>91.121114613251265</c:v>
                </c:pt>
                <c:pt idx="16">
                  <c:v>92.27</c:v>
                </c:pt>
                <c:pt idx="17">
                  <c:v>91.509706852236008</c:v>
                </c:pt>
                <c:pt idx="18">
                  <c:v>91.88942463297839</c:v>
                </c:pt>
                <c:pt idx="19">
                  <c:v>92.23310675729708</c:v>
                </c:pt>
                <c:pt idx="20">
                  <c:v>92.992239728558474</c:v>
                </c:pt>
                <c:pt idx="21">
                  <c:v>93.91268945980103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A-4EB5-BE9D-E8D2B32695E0}"/>
            </c:ext>
          </c:extLst>
        </c:ser>
        <c:ser>
          <c:idx val="1"/>
          <c:order val="1"/>
          <c:tx>
            <c:strRef>
              <c:f>'rc'!$T$2</c:f>
              <c:strCache>
                <c:ptCount val="1"/>
                <c:pt idx="0">
                  <c:v>Fundamental equilibrium exchange rate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'rc'!$A$3:$A$24</c:f>
              <c:numCache>
                <c:formatCode>00</c:formatCode>
                <c:ptCount val="22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cat>
          <c:val>
            <c:numRef>
              <c:f>'rc'!$T$3:$T$24</c:f>
              <c:numCache>
                <c:formatCode>0.00</c:formatCode>
                <c:ptCount val="22"/>
                <c:pt idx="0">
                  <c:v>100.49315212143961</c:v>
                </c:pt>
                <c:pt idx="1">
                  <c:v>94.332915447665385</c:v>
                </c:pt>
                <c:pt idx="2">
                  <c:v>108.43029710432438</c:v>
                </c:pt>
                <c:pt idx="3">
                  <c:v>118.79858227908076</c:v>
                </c:pt>
                <c:pt idx="4">
                  <c:v>116.20430616909179</c:v>
                </c:pt>
                <c:pt idx="5">
                  <c:v>121.9051632737515</c:v>
                </c:pt>
                <c:pt idx="6">
                  <c:v>134.10489747048749</c:v>
                </c:pt>
                <c:pt idx="7">
                  <c:v>140.32784985217458</c:v>
                </c:pt>
                <c:pt idx="8">
                  <c:v>129.55923508896038</c:v>
                </c:pt>
                <c:pt idx="9">
                  <c:v>120.87887357479033</c:v>
                </c:pt>
                <c:pt idx="10">
                  <c:v>137.97469238589866</c:v>
                </c:pt>
                <c:pt idx="11">
                  <c:v>146.64204308141208</c:v>
                </c:pt>
                <c:pt idx="12">
                  <c:v>148.14507008077857</c:v>
                </c:pt>
                <c:pt idx="13">
                  <c:v>128.25373096399235</c:v>
                </c:pt>
                <c:pt idx="14">
                  <c:v>143.82858751991762</c:v>
                </c:pt>
                <c:pt idx="15">
                  <c:v>128.49274776124975</c:v>
                </c:pt>
                <c:pt idx="16">
                  <c:v>122.2236960897139</c:v>
                </c:pt>
                <c:pt idx="17">
                  <c:v>111.37442403178926</c:v>
                </c:pt>
                <c:pt idx="18">
                  <c:v>103.79115260282873</c:v>
                </c:pt>
                <c:pt idx="19">
                  <c:v>86.203103518743688</c:v>
                </c:pt>
                <c:pt idx="20">
                  <c:v>88.954836594457248</c:v>
                </c:pt>
                <c:pt idx="21">
                  <c:v>86.184060389827025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A-4EB5-BE9D-E8D2B3269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1379904"/>
        <c:crossesAt val="100"/>
        <c:auto val="1"/>
        <c:lblAlgn val="ctr"/>
        <c:lblOffset val="100"/>
        <c:tickLblSkip val="1"/>
        <c:noMultiLvlLbl val="0"/>
      </c:catAx>
      <c:valAx>
        <c:axId val="81379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crossAx val="86208000"/>
        <c:crosses val="autoZero"/>
        <c:crossBetween val="between"/>
      </c:valAx>
      <c:spPr>
        <a:noFill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8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Spain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'rc'!$J$2</c:f>
              <c:strCache>
                <c:ptCount val="1"/>
                <c:pt idx="0">
                  <c:v>Real effective exchange rate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'rc'!$A$3:$A$24</c:f>
              <c:numCache>
                <c:formatCode>00</c:formatCode>
                <c:ptCount val="22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cat>
          <c:val>
            <c:numRef>
              <c:f>'rc'!$J$3:$J$24</c:f>
              <c:numCache>
                <c:formatCode>0.00</c:formatCode>
                <c:ptCount val="22"/>
                <c:pt idx="0">
                  <c:v>98.203655551428213</c:v>
                </c:pt>
                <c:pt idx="1">
                  <c:v>96.677856124821844</c:v>
                </c:pt>
                <c:pt idx="2">
                  <c:v>94.834484598191679</c:v>
                </c:pt>
                <c:pt idx="3">
                  <c:v>98.797431966270594</c:v>
                </c:pt>
                <c:pt idx="4">
                  <c:v>98.119545874135198</c:v>
                </c:pt>
                <c:pt idx="5">
                  <c:v>98.516119169103177</c:v>
                </c:pt>
                <c:pt idx="6">
                  <c:v>100</c:v>
                </c:pt>
                <c:pt idx="7">
                  <c:v>98.190562354173593</c:v>
                </c:pt>
                <c:pt idx="8">
                  <c:v>96.367018094810817</c:v>
                </c:pt>
                <c:pt idx="9">
                  <c:v>92.739505473254354</c:v>
                </c:pt>
                <c:pt idx="10">
                  <c:v>91.040334828523982</c:v>
                </c:pt>
                <c:pt idx="11">
                  <c:v>89.852634881349729</c:v>
                </c:pt>
                <c:pt idx="12">
                  <c:v>88.333818817360907</c:v>
                </c:pt>
                <c:pt idx="13">
                  <c:v>86.715727502102595</c:v>
                </c:pt>
                <c:pt idx="14">
                  <c:v>84.488749037153582</c:v>
                </c:pt>
                <c:pt idx="15">
                  <c:v>84.678876478317974</c:v>
                </c:pt>
                <c:pt idx="16">
                  <c:v>85.920117332355559</c:v>
                </c:pt>
                <c:pt idx="17">
                  <c:v>85.501874149998329</c:v>
                </c:pt>
                <c:pt idx="18">
                  <c:v>86.597738993129639</c:v>
                </c:pt>
                <c:pt idx="19">
                  <c:v>85.416166151653982</c:v>
                </c:pt>
                <c:pt idx="20">
                  <c:v>86.202427931242056</c:v>
                </c:pt>
                <c:pt idx="21">
                  <c:v>88.971057763664291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C-431C-B755-ACA42672BAFF}"/>
            </c:ext>
          </c:extLst>
        </c:ser>
        <c:ser>
          <c:idx val="1"/>
          <c:order val="1"/>
          <c:tx>
            <c:strRef>
              <c:f>'rc'!$U$2</c:f>
              <c:strCache>
                <c:ptCount val="1"/>
                <c:pt idx="0">
                  <c:v>Fundamental equilibrium exchange rate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'rc'!$A$3:$A$24</c:f>
              <c:numCache>
                <c:formatCode>00</c:formatCode>
                <c:ptCount val="22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cat>
          <c:val>
            <c:numRef>
              <c:f>'rc'!$U$3:$U$24</c:f>
              <c:numCache>
                <c:formatCode>0.00</c:formatCode>
                <c:ptCount val="22"/>
                <c:pt idx="0">
                  <c:v>96.790782739246396</c:v>
                </c:pt>
                <c:pt idx="1">
                  <c:v>87.793070785756171</c:v>
                </c:pt>
                <c:pt idx="2">
                  <c:v>94.899187487152105</c:v>
                </c:pt>
                <c:pt idx="3">
                  <c:v>97.759350952436549</c:v>
                </c:pt>
                <c:pt idx="4">
                  <c:v>97.637723343640189</c:v>
                </c:pt>
                <c:pt idx="5">
                  <c:v>103.56847225254299</c:v>
                </c:pt>
                <c:pt idx="6">
                  <c:v>107.91650099737876</c:v>
                </c:pt>
                <c:pt idx="7">
                  <c:v>106.23991204877102</c:v>
                </c:pt>
                <c:pt idx="8">
                  <c:v>101.07346735317968</c:v>
                </c:pt>
                <c:pt idx="9">
                  <c:v>95.774490808659479</c:v>
                </c:pt>
                <c:pt idx="10">
                  <c:v>106.14623275271896</c:v>
                </c:pt>
                <c:pt idx="11">
                  <c:v>110.06313587402751</c:v>
                </c:pt>
                <c:pt idx="12">
                  <c:v>112.96032980058405</c:v>
                </c:pt>
                <c:pt idx="13">
                  <c:v>112.91091893789465</c:v>
                </c:pt>
                <c:pt idx="14">
                  <c:v>117.82895421396643</c:v>
                </c:pt>
                <c:pt idx="15">
                  <c:v>93.794201513214432</c:v>
                </c:pt>
                <c:pt idx="16">
                  <c:v>99.39497805460941</c:v>
                </c:pt>
                <c:pt idx="17">
                  <c:v>107.55782963746304</c:v>
                </c:pt>
                <c:pt idx="18">
                  <c:v>99.746787479830431</c:v>
                </c:pt>
                <c:pt idx="19">
                  <c:v>88.508843326267993</c:v>
                </c:pt>
                <c:pt idx="20">
                  <c:v>88.555841877852643</c:v>
                </c:pt>
                <c:pt idx="21">
                  <c:v>83.721193377099269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C-431C-B755-ACA42672B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1379904"/>
        <c:crossesAt val="100"/>
        <c:auto val="1"/>
        <c:lblAlgn val="ctr"/>
        <c:lblOffset val="100"/>
        <c:tickLblSkip val="1"/>
        <c:noMultiLvlLbl val="0"/>
      </c:catAx>
      <c:valAx>
        <c:axId val="81379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crossAx val="86208000"/>
        <c:crosses val="autoZero"/>
        <c:crossBetween val="between"/>
      </c:valAx>
      <c:spPr>
        <a:noFill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8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Greece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'rc'!$K$2</c:f>
              <c:strCache>
                <c:ptCount val="1"/>
                <c:pt idx="0">
                  <c:v>Real effective exchange rate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'rc'!$A$3:$A$24</c:f>
              <c:numCache>
                <c:formatCode>00</c:formatCode>
                <c:ptCount val="22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cat>
          <c:val>
            <c:numRef>
              <c:f>'rc'!$K$3:$K$24</c:f>
              <c:numCache>
                <c:formatCode>0.00</c:formatCode>
                <c:ptCount val="22"/>
                <c:pt idx="0">
                  <c:v>100.63491736812857</c:v>
                </c:pt>
                <c:pt idx="1">
                  <c:v>97.301680479966549</c:v>
                </c:pt>
                <c:pt idx="2">
                  <c:v>93.927082733052885</c:v>
                </c:pt>
                <c:pt idx="3">
                  <c:v>92.615917872566072</c:v>
                </c:pt>
                <c:pt idx="4">
                  <c:v>94.161314859569217</c:v>
                </c:pt>
                <c:pt idx="5">
                  <c:v>94.138654653267068</c:v>
                </c:pt>
                <c:pt idx="6">
                  <c:v>100</c:v>
                </c:pt>
                <c:pt idx="7">
                  <c:v>99.087095728296987</c:v>
                </c:pt>
                <c:pt idx="8">
                  <c:v>96.525687213147108</c:v>
                </c:pt>
                <c:pt idx="9">
                  <c:v>91.827153306603819</c:v>
                </c:pt>
                <c:pt idx="10">
                  <c:v>89.98021806137001</c:v>
                </c:pt>
                <c:pt idx="11">
                  <c:v>88.898888252565726</c:v>
                </c:pt>
                <c:pt idx="12">
                  <c:v>87.845606596841705</c:v>
                </c:pt>
                <c:pt idx="13">
                  <c:v>85.994038145318001</c:v>
                </c:pt>
                <c:pt idx="14">
                  <c:v>83.281528098307859</c:v>
                </c:pt>
                <c:pt idx="15">
                  <c:v>82.145467068735229</c:v>
                </c:pt>
                <c:pt idx="16">
                  <c:v>81.496512470937233</c:v>
                </c:pt>
                <c:pt idx="17">
                  <c:v>81.2183373473964</c:v>
                </c:pt>
                <c:pt idx="18">
                  <c:v>82.984717472655177</c:v>
                </c:pt>
                <c:pt idx="19">
                  <c:v>84.194259345351838</c:v>
                </c:pt>
                <c:pt idx="20">
                  <c:v>86.192612439516637</c:v>
                </c:pt>
                <c:pt idx="21">
                  <c:v>90.073038416549224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1-480F-B4D7-E0EB82BFA0C4}"/>
            </c:ext>
          </c:extLst>
        </c:ser>
        <c:ser>
          <c:idx val="1"/>
          <c:order val="1"/>
          <c:tx>
            <c:strRef>
              <c:f>'rc'!$V$2</c:f>
              <c:strCache>
                <c:ptCount val="1"/>
                <c:pt idx="0">
                  <c:v>Fundamental equilibrium exchange rate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'rc'!$A$3:$A$24</c:f>
              <c:numCache>
                <c:formatCode>00</c:formatCode>
                <c:ptCount val="22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cat>
          <c:val>
            <c:numRef>
              <c:f>'rc'!$V$3:$V$24</c:f>
              <c:numCache>
                <c:formatCode>0.00</c:formatCode>
                <c:ptCount val="22"/>
                <c:pt idx="0">
                  <c:v>86.559790900182207</c:v>
                </c:pt>
                <c:pt idx="1">
                  <c:v>97.355106882427023</c:v>
                </c:pt>
                <c:pt idx="2">
                  <c:v>105.19947165752468</c:v>
                </c:pt>
                <c:pt idx="3">
                  <c:v>100.5647564161749</c:v>
                </c:pt>
                <c:pt idx="4">
                  <c:v>95.810521367705832</c:v>
                </c:pt>
                <c:pt idx="5">
                  <c:v>101.11711307373709</c:v>
                </c:pt>
                <c:pt idx="6">
                  <c:v>118.26605915910196</c:v>
                </c:pt>
                <c:pt idx="7">
                  <c:v>117.91516975495952</c:v>
                </c:pt>
                <c:pt idx="8">
                  <c:v>116.70774630554278</c:v>
                </c:pt>
                <c:pt idx="9">
                  <c:v>100.55022180190787</c:v>
                </c:pt>
                <c:pt idx="10">
                  <c:v>85.591499766993948</c:v>
                </c:pt>
                <c:pt idx="11">
                  <c:v>95.893077414973661</c:v>
                </c:pt>
                <c:pt idx="12">
                  <c:v>93.548631533017101</c:v>
                </c:pt>
                <c:pt idx="13">
                  <c:v>90.577064815082153</c:v>
                </c:pt>
                <c:pt idx="14">
                  <c:v>86.398288667845137</c:v>
                </c:pt>
                <c:pt idx="15">
                  <c:v>89.477484607442463</c:v>
                </c:pt>
                <c:pt idx="16">
                  <c:v>100.65269873683499</c:v>
                </c:pt>
                <c:pt idx="17">
                  <c:v>138.16428878305501</c:v>
                </c:pt>
                <c:pt idx="18">
                  <c:v>113.00403531031708</c:v>
                </c:pt>
                <c:pt idx="19">
                  <c:v>103.14606195057506</c:v>
                </c:pt>
                <c:pt idx="20">
                  <c:v>100.57028886273885</c:v>
                </c:pt>
                <c:pt idx="21">
                  <c:v>88.409433488309929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1-480F-B4D7-E0EB82BF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1379904"/>
        <c:crossesAt val="100"/>
        <c:auto val="1"/>
        <c:lblAlgn val="ctr"/>
        <c:lblOffset val="100"/>
        <c:tickLblSkip val="1"/>
        <c:noMultiLvlLbl val="0"/>
      </c:catAx>
      <c:valAx>
        <c:axId val="81379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crossAx val="86208000"/>
        <c:crosses val="autoZero"/>
        <c:crossBetween val="between"/>
      </c:valAx>
      <c:spPr>
        <a:noFill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8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Bilateral equilibrium exchange rate vis-à-vis the U.S. dollar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e!$B$2</c:f>
              <c:strCache>
                <c:ptCount val="1"/>
                <c:pt idx="0">
                  <c:v>Bilateral nominal exchange rate vis-à-vis the U.S. dollar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e!$A$3:$A$23</c:f>
              <c:numCache>
                <c:formatCode>00</c:formatCode>
                <c:ptCount val="2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cat>
          <c:val>
            <c:numRef>
              <c:f>e!$B$3:$B$23</c:f>
              <c:numCache>
                <c:formatCode>0.00</c:formatCode>
                <c:ptCount val="21"/>
                <c:pt idx="0">
                  <c:v>70.436640467440142</c:v>
                </c:pt>
                <c:pt idx="1">
                  <c:v>72.559081850855108</c:v>
                </c:pt>
                <c:pt idx="2">
                  <c:v>81.242140001713651</c:v>
                </c:pt>
                <c:pt idx="3">
                  <c:v>82.18059500590104</c:v>
                </c:pt>
                <c:pt idx="4">
                  <c:v>86.477440135028431</c:v>
                </c:pt>
                <c:pt idx="5">
                  <c:v>100</c:v>
                </c:pt>
                <c:pt idx="6">
                  <c:v>102.95826150888013</c:v>
                </c:pt>
                <c:pt idx="7">
                  <c:v>97.894879404017487</c:v>
                </c:pt>
                <c:pt idx="8">
                  <c:v>81.631949850792466</c:v>
                </c:pt>
                <c:pt idx="9">
                  <c:v>74.199765800842272</c:v>
                </c:pt>
                <c:pt idx="10">
                  <c:v>74.085061650026105</c:v>
                </c:pt>
                <c:pt idx="11">
                  <c:v>73.442073482519348</c:v>
                </c:pt>
                <c:pt idx="12">
                  <c:v>67.315029191976052</c:v>
                </c:pt>
                <c:pt idx="13">
                  <c:v>62.896109364188902</c:v>
                </c:pt>
                <c:pt idx="14">
                  <c:v>66.320465892329196</c:v>
                </c:pt>
                <c:pt idx="15">
                  <c:v>69.563691207212813</c:v>
                </c:pt>
                <c:pt idx="16">
                  <c:v>66.275505550483189</c:v>
                </c:pt>
                <c:pt idx="17">
                  <c:v>71.705664542413359</c:v>
                </c:pt>
                <c:pt idx="18">
                  <c:v>69.389930541799757</c:v>
                </c:pt>
                <c:pt idx="19">
                  <c:v>69.442629958881554</c:v>
                </c:pt>
                <c:pt idx="20">
                  <c:v>83.071509976497154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2-4BCA-AB72-300CB5298440}"/>
            </c:ext>
          </c:extLst>
        </c:ser>
        <c:ser>
          <c:idx val="1"/>
          <c:order val="1"/>
          <c:tx>
            <c:strRef>
              <c:f>e!$N$2</c:f>
              <c:strCache>
                <c:ptCount val="1"/>
                <c:pt idx="0">
                  <c:v>Germany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e!$A$3:$A$23</c:f>
              <c:numCache>
                <c:formatCode>00</c:formatCode>
                <c:ptCount val="2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cat>
          <c:val>
            <c:numRef>
              <c:f>e!$N$3:$N$23</c:f>
              <c:numCache>
                <c:formatCode>0.00</c:formatCode>
                <c:ptCount val="21"/>
                <c:pt idx="0">
                  <c:v>82.482109767597208</c:v>
                </c:pt>
                <c:pt idx="1">
                  <c:v>83.079746099977015</c:v>
                </c:pt>
                <c:pt idx="2">
                  <c:v>87.444948882391373</c:v>
                </c:pt>
                <c:pt idx="3">
                  <c:v>92.532007749137478</c:v>
                </c:pt>
                <c:pt idx="4">
                  <c:v>98.70303752152752</c:v>
                </c:pt>
                <c:pt idx="5">
                  <c:v>105.75941769746392</c:v>
                </c:pt>
                <c:pt idx="6">
                  <c:v>97.918683911793593</c:v>
                </c:pt>
                <c:pt idx="7">
                  <c:v>82.855058943608839</c:v>
                </c:pt>
                <c:pt idx="8">
                  <c:v>68.884411173261455</c:v>
                </c:pt>
                <c:pt idx="9">
                  <c:v>58.508570915345679</c:v>
                </c:pt>
                <c:pt idx="10">
                  <c:v>56.719854300817936</c:v>
                </c:pt>
                <c:pt idx="11">
                  <c:v>53.557644766356731</c:v>
                </c:pt>
                <c:pt idx="12">
                  <c:v>52.447701528959385</c:v>
                </c:pt>
                <c:pt idx="13">
                  <c:v>47.593812950646011</c:v>
                </c:pt>
                <c:pt idx="14">
                  <c:v>49.051283369290736</c:v>
                </c:pt>
                <c:pt idx="15">
                  <c:v>49.557430304187527</c:v>
                </c:pt>
                <c:pt idx="16">
                  <c:v>45.346915261787466</c:v>
                </c:pt>
                <c:pt idx="17">
                  <c:v>48.53050662941579</c:v>
                </c:pt>
                <c:pt idx="18">
                  <c:v>47.814819569111428</c:v>
                </c:pt>
                <c:pt idx="19">
                  <c:v>48.155927710183157</c:v>
                </c:pt>
                <c:pt idx="20">
                  <c:v>61.046431355093439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2-4BCA-AB72-300CB5298440}"/>
            </c:ext>
          </c:extLst>
        </c:ser>
        <c:ser>
          <c:idx val="2"/>
          <c:order val="2"/>
          <c:tx>
            <c:strRef>
              <c:f>e!$M$2</c:f>
              <c:strCache>
                <c:ptCount val="1"/>
                <c:pt idx="0">
                  <c:v>France</c:v>
                </c:pt>
              </c:strCache>
            </c:strRef>
          </c:tx>
          <c:spPr>
            <a:ln w="76200" cap="sq"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e!$A$3:$A$23</c:f>
              <c:numCache>
                <c:formatCode>00</c:formatCode>
                <c:ptCount val="2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cat>
          <c:val>
            <c:numRef>
              <c:f>e!$M$3:$M$23</c:f>
              <c:numCache>
                <c:formatCode>0.00</c:formatCode>
                <c:ptCount val="21"/>
                <c:pt idx="0">
                  <c:v>76.322615780613077</c:v>
                </c:pt>
                <c:pt idx="1">
                  <c:v>75.468985446744796</c:v>
                </c:pt>
                <c:pt idx="2">
                  <c:v>73.644174812884856</c:v>
                </c:pt>
                <c:pt idx="3">
                  <c:v>74.899127743018269</c:v>
                </c:pt>
                <c:pt idx="4">
                  <c:v>72.654865281168711</c:v>
                </c:pt>
                <c:pt idx="5">
                  <c:v>86.968792965012454</c:v>
                </c:pt>
                <c:pt idx="6">
                  <c:v>86.932688667763131</c:v>
                </c:pt>
                <c:pt idx="7">
                  <c:v>83.744922792840626</c:v>
                </c:pt>
                <c:pt idx="8">
                  <c:v>72.522387863806017</c:v>
                </c:pt>
                <c:pt idx="9">
                  <c:v>62.120543742905696</c:v>
                </c:pt>
                <c:pt idx="10">
                  <c:v>63.708700651322566</c:v>
                </c:pt>
                <c:pt idx="11">
                  <c:v>63.315657642787656</c:v>
                </c:pt>
                <c:pt idx="12">
                  <c:v>66.063810743710803</c:v>
                </c:pt>
                <c:pt idx="13">
                  <c:v>65.239791128637947</c:v>
                </c:pt>
                <c:pt idx="14">
                  <c:v>63.700487281609561</c:v>
                </c:pt>
                <c:pt idx="15">
                  <c:v>65.534443065917472</c:v>
                </c:pt>
                <c:pt idx="16">
                  <c:v>62.089737677072655</c:v>
                </c:pt>
                <c:pt idx="17">
                  <c:v>69.925759779468336</c:v>
                </c:pt>
                <c:pt idx="18">
                  <c:v>62.470769409996073</c:v>
                </c:pt>
                <c:pt idx="19">
                  <c:v>67.283098684064811</c:v>
                </c:pt>
                <c:pt idx="20">
                  <c:v>82.012361350689019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B2-4BCA-AB72-300CB5298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1379904"/>
        <c:crossesAt val="100"/>
        <c:auto val="1"/>
        <c:lblAlgn val="ctr"/>
        <c:lblOffset val="100"/>
        <c:tickLblSkip val="1"/>
        <c:noMultiLvlLbl val="0"/>
      </c:catAx>
      <c:valAx>
        <c:axId val="81379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crossAx val="86208000"/>
        <c:crosses val="autoZero"/>
        <c:crossBetween val="between"/>
      </c:valAx>
      <c:spPr>
        <a:solidFill>
          <a:sysClr val="window" lastClr="FFFFFF">
            <a:lumMod val="85000"/>
          </a:sysClr>
        </a:solidFill>
      </c:spPr>
    </c:plotArea>
    <c:legend>
      <c:legendPos val="b"/>
      <c:layout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8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226227</xdr:colOff>
      <xdr:row>307</xdr:row>
      <xdr:rowOff>35726</xdr:rowOff>
    </xdr:from>
    <xdr:to>
      <xdr:col>10</xdr:col>
      <xdr:colOff>654852</xdr:colOff>
      <xdr:row>348</xdr:row>
      <xdr:rowOff>77539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214320</xdr:colOff>
      <xdr:row>349</xdr:row>
      <xdr:rowOff>21431</xdr:rowOff>
    </xdr:from>
    <xdr:to>
      <xdr:col>10</xdr:col>
      <xdr:colOff>642945</xdr:colOff>
      <xdr:row>390</xdr:row>
      <xdr:rowOff>63244</xdr:rowOff>
    </xdr:to>
    <xdr:graphicFrame macro="">
      <xdr:nvGraphicFramePr>
        <xdr:cNvPr id="3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391</xdr:row>
      <xdr:rowOff>45244</xdr:rowOff>
    </xdr:from>
    <xdr:to>
      <xdr:col>10</xdr:col>
      <xdr:colOff>666750</xdr:colOff>
      <xdr:row>432</xdr:row>
      <xdr:rowOff>87057</xdr:rowOff>
    </xdr:to>
    <xdr:graphicFrame macro="">
      <xdr:nvGraphicFramePr>
        <xdr:cNvPr id="4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250032</xdr:colOff>
      <xdr:row>433</xdr:row>
      <xdr:rowOff>104775</xdr:rowOff>
    </xdr:from>
    <xdr:to>
      <xdr:col>10</xdr:col>
      <xdr:colOff>678657</xdr:colOff>
      <xdr:row>474</xdr:row>
      <xdr:rowOff>146588</xdr:rowOff>
    </xdr:to>
    <xdr:graphicFrame macro="">
      <xdr:nvGraphicFramePr>
        <xdr:cNvPr id="5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261938</xdr:colOff>
      <xdr:row>475</xdr:row>
      <xdr:rowOff>116681</xdr:rowOff>
    </xdr:from>
    <xdr:to>
      <xdr:col>10</xdr:col>
      <xdr:colOff>690563</xdr:colOff>
      <xdr:row>516</xdr:row>
      <xdr:rowOff>158494</xdr:rowOff>
    </xdr:to>
    <xdr:graphicFrame macro="">
      <xdr:nvGraphicFramePr>
        <xdr:cNvPr id="6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285750</xdr:colOff>
      <xdr:row>517</xdr:row>
      <xdr:rowOff>128588</xdr:rowOff>
    </xdr:from>
    <xdr:to>
      <xdr:col>10</xdr:col>
      <xdr:colOff>714375</xdr:colOff>
      <xdr:row>559</xdr:row>
      <xdr:rowOff>3713</xdr:rowOff>
    </xdr:to>
    <xdr:graphicFrame macro="">
      <xdr:nvGraphicFramePr>
        <xdr:cNvPr id="7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297656</xdr:colOff>
      <xdr:row>560</xdr:row>
      <xdr:rowOff>9525</xdr:rowOff>
    </xdr:from>
    <xdr:to>
      <xdr:col>10</xdr:col>
      <xdr:colOff>726281</xdr:colOff>
      <xdr:row>601</xdr:row>
      <xdr:rowOff>51337</xdr:rowOff>
    </xdr:to>
    <xdr:graphicFrame macro="">
      <xdr:nvGraphicFramePr>
        <xdr:cNvPr id="8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357188</xdr:colOff>
      <xdr:row>601</xdr:row>
      <xdr:rowOff>128587</xdr:rowOff>
    </xdr:from>
    <xdr:to>
      <xdr:col>11</xdr:col>
      <xdr:colOff>23813</xdr:colOff>
      <xdr:row>643</xdr:row>
      <xdr:rowOff>3712</xdr:rowOff>
    </xdr:to>
    <xdr:graphicFrame macro="">
      <xdr:nvGraphicFramePr>
        <xdr:cNvPr id="9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11914</xdr:colOff>
      <xdr:row>307</xdr:row>
      <xdr:rowOff>23820</xdr:rowOff>
    </xdr:from>
    <xdr:to>
      <xdr:col>23</xdr:col>
      <xdr:colOff>309570</xdr:colOff>
      <xdr:row>348</xdr:row>
      <xdr:rowOff>65633</xdr:rowOff>
    </xdr:to>
    <xdr:graphicFrame macro="">
      <xdr:nvGraphicFramePr>
        <xdr:cNvPr id="10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35719</xdr:colOff>
      <xdr:row>349</xdr:row>
      <xdr:rowOff>69056</xdr:rowOff>
    </xdr:from>
    <xdr:to>
      <xdr:col>23</xdr:col>
      <xdr:colOff>333375</xdr:colOff>
      <xdr:row>390</xdr:row>
      <xdr:rowOff>110869</xdr:rowOff>
    </xdr:to>
    <xdr:graphicFrame macro="">
      <xdr:nvGraphicFramePr>
        <xdr:cNvPr id="11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392</xdr:row>
      <xdr:rowOff>0</xdr:rowOff>
    </xdr:from>
    <xdr:to>
      <xdr:col>23</xdr:col>
      <xdr:colOff>297656</xdr:colOff>
      <xdr:row>433</xdr:row>
      <xdr:rowOff>41812</xdr:rowOff>
    </xdr:to>
    <xdr:graphicFrame macro="">
      <xdr:nvGraphicFramePr>
        <xdr:cNvPr id="1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17859</xdr:colOff>
      <xdr:row>434</xdr:row>
      <xdr:rowOff>21431</xdr:rowOff>
    </xdr:from>
    <xdr:to>
      <xdr:col>23</xdr:col>
      <xdr:colOff>315515</xdr:colOff>
      <xdr:row>475</xdr:row>
      <xdr:rowOff>63243</xdr:rowOff>
    </xdr:to>
    <xdr:graphicFrame macro="">
      <xdr:nvGraphicFramePr>
        <xdr:cNvPr id="13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05"/>
  <sheetViews>
    <sheetView tabSelected="1" zoomScale="80" zoomScaleNormal="80" workbookViewId="0">
      <pane xSplit="1" ySplit="5" topLeftCell="B303" activePane="bottomRight" state="frozen"/>
      <selection pane="topRight" activeCell="B1" sqref="B1"/>
      <selection pane="bottomLeft" activeCell="A6" sqref="A6"/>
      <selection pane="bottomRight" activeCell="A303" sqref="A303"/>
    </sheetView>
  </sheetViews>
  <sheetFormatPr baseColWidth="10" defaultRowHeight="12.75"/>
  <cols>
    <col min="1" max="1" width="27.85546875" bestFit="1" customWidth="1"/>
    <col min="15" max="15" width="11.5703125" bestFit="1" customWidth="1"/>
    <col min="16" max="16" width="12.5703125" bestFit="1" customWidth="1"/>
    <col min="17" max="17" width="11.5703125" bestFit="1" customWidth="1"/>
    <col min="18" max="18" width="12.5703125" bestFit="1" customWidth="1"/>
    <col min="19" max="19" width="11.5703125" bestFit="1" customWidth="1"/>
    <col min="20" max="23" width="12.5703125" bestFit="1" customWidth="1"/>
    <col min="24" max="24" width="11.5703125" bestFit="1" customWidth="1"/>
  </cols>
  <sheetData>
    <row r="1" spans="1:24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4">
      <c r="A2" s="2" t="s">
        <v>52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4">
      <c r="A3" s="2" t="s">
        <v>53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24">
      <c r="A4" s="3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40</v>
      </c>
      <c r="M4" s="1"/>
      <c r="N4" s="1" t="s">
        <v>2</v>
      </c>
      <c r="O4" s="1" t="s">
        <v>3</v>
      </c>
      <c r="P4" s="1" t="s">
        <v>4</v>
      </c>
      <c r="Q4" s="1" t="s">
        <v>5</v>
      </c>
      <c r="R4" s="1" t="s">
        <v>6</v>
      </c>
      <c r="S4" s="1" t="s">
        <v>7</v>
      </c>
      <c r="T4" s="1" t="s">
        <v>8</v>
      </c>
      <c r="U4" s="1" t="s">
        <v>9</v>
      </c>
      <c r="V4" s="1" t="s">
        <v>10</v>
      </c>
      <c r="W4" s="1" t="s">
        <v>11</v>
      </c>
      <c r="X4" s="1" t="s">
        <v>40</v>
      </c>
    </row>
    <row r="5" spans="1:24">
      <c r="A5" s="4"/>
      <c r="B5" s="1" t="s">
        <v>41</v>
      </c>
      <c r="C5" s="1" t="s">
        <v>42</v>
      </c>
      <c r="D5" s="1" t="s">
        <v>43</v>
      </c>
      <c r="E5" s="1" t="s">
        <v>44</v>
      </c>
      <c r="F5" s="1" t="s">
        <v>45</v>
      </c>
      <c r="G5" s="1" t="s">
        <v>46</v>
      </c>
      <c r="H5" s="1" t="s">
        <v>47</v>
      </c>
      <c r="I5" s="1" t="s">
        <v>48</v>
      </c>
      <c r="J5" s="1" t="s">
        <v>49</v>
      </c>
      <c r="K5" s="1" t="s">
        <v>50</v>
      </c>
      <c r="L5" s="1" t="s">
        <v>51</v>
      </c>
      <c r="M5" s="1"/>
      <c r="N5" s="1" t="s">
        <v>12</v>
      </c>
      <c r="O5" s="1" t="s">
        <v>13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51</v>
      </c>
    </row>
    <row r="6" spans="1:24">
      <c r="A6" s="4">
        <v>34365</v>
      </c>
      <c r="B6" s="1">
        <v>98.6</v>
      </c>
      <c r="C6" s="1">
        <v>90.04</v>
      </c>
      <c r="D6" s="1">
        <v>94.15</v>
      </c>
      <c r="E6" s="1">
        <v>103.09</v>
      </c>
      <c r="F6" s="1">
        <v>104.49</v>
      </c>
      <c r="G6" s="1">
        <v>86.4</v>
      </c>
      <c r="H6" s="1">
        <v>89.76</v>
      </c>
      <c r="I6" s="1">
        <v>94.07</v>
      </c>
      <c r="J6" s="1">
        <v>90.61</v>
      </c>
      <c r="K6" s="1">
        <v>86.42</v>
      </c>
      <c r="L6" s="1">
        <v>79.790000000000006</v>
      </c>
      <c r="M6" s="1">
        <v>1994</v>
      </c>
      <c r="N6" s="5">
        <f t="shared" ref="N6:X6" si="0">AVERAGE(B6:B17)</f>
        <v>99.688333333333333</v>
      </c>
      <c r="O6" s="5">
        <f t="shared" si="0"/>
        <v>92.782499999999985</v>
      </c>
      <c r="P6" s="5">
        <f t="shared" si="0"/>
        <v>97.532499999999985</v>
      </c>
      <c r="Q6" s="5">
        <f t="shared" si="0"/>
        <v>103.71</v>
      </c>
      <c r="R6" s="5">
        <f t="shared" si="0"/>
        <v>106.49083333333333</v>
      </c>
      <c r="S6" s="5">
        <f t="shared" si="0"/>
        <v>86.227500000000006</v>
      </c>
      <c r="T6" s="5">
        <f t="shared" si="0"/>
        <v>89.841666666666683</v>
      </c>
      <c r="U6" s="5">
        <f t="shared" si="0"/>
        <v>95.770833333333357</v>
      </c>
      <c r="V6" s="5">
        <f t="shared" si="0"/>
        <v>90.989166666666677</v>
      </c>
      <c r="W6" s="5">
        <f t="shared" si="0"/>
        <v>87.492499999999993</v>
      </c>
      <c r="X6" s="5">
        <f t="shared" si="0"/>
        <v>80.981666666666655</v>
      </c>
    </row>
    <row r="7" spans="1:24">
      <c r="A7" s="4">
        <v>34393</v>
      </c>
      <c r="B7" s="1">
        <v>98.4</v>
      </c>
      <c r="C7" s="1">
        <v>89.84</v>
      </c>
      <c r="D7" s="1">
        <v>95.22</v>
      </c>
      <c r="E7" s="1">
        <v>102.65</v>
      </c>
      <c r="F7" s="1">
        <v>104.49</v>
      </c>
      <c r="G7" s="1">
        <v>84.98</v>
      </c>
      <c r="H7" s="1">
        <v>89.96</v>
      </c>
      <c r="I7" s="1">
        <v>93.66</v>
      </c>
      <c r="J7" s="1">
        <v>90.57</v>
      </c>
      <c r="K7" s="1">
        <v>86.74</v>
      </c>
      <c r="L7" s="1">
        <v>79.08</v>
      </c>
      <c r="M7" s="1"/>
      <c r="N7" s="5">
        <f t="shared" ref="N7:N70" si="1">AVERAGE(B7:B18)</f>
        <v>99.906666666666652</v>
      </c>
      <c r="O7" s="5">
        <f t="shared" ref="O7:O21" si="2">AVERAGE(C7:C18)</f>
        <v>93.214166666666657</v>
      </c>
      <c r="P7" s="5">
        <f t="shared" ref="P7:P21" si="3">AVERAGE(D7:D18)</f>
        <v>98.284166666666678</v>
      </c>
      <c r="Q7" s="5">
        <f t="shared" ref="Q7:Q21" si="4">AVERAGE(E7:E18)</f>
        <v>103.83666666666666</v>
      </c>
      <c r="R7" s="5">
        <f t="shared" ref="R7:R21" si="5">AVERAGE(F7:F18)</f>
        <v>106.8725</v>
      </c>
      <c r="S7" s="5">
        <f t="shared" ref="S7:S21" si="6">AVERAGE(G7:G18)</f>
        <v>86.319166666666661</v>
      </c>
      <c r="T7" s="5">
        <f t="shared" ref="T7:T21" si="7">AVERAGE(H7:H18)</f>
        <v>89.645833333333329</v>
      </c>
      <c r="U7" s="5">
        <f t="shared" ref="U7:U21" si="8">AVERAGE(I7:I18)</f>
        <v>96.048333333333332</v>
      </c>
      <c r="V7" s="5">
        <f t="shared" ref="V7:V21" si="9">AVERAGE(J7:J18)</f>
        <v>91.241666666666674</v>
      </c>
      <c r="W7" s="5">
        <f t="shared" ref="W7:W21" si="10">AVERAGE(K7:K18)</f>
        <v>87.522499999999994</v>
      </c>
      <c r="X7" s="5">
        <f t="shared" ref="X7:X70" si="11">AVERAGE(L7:L18)</f>
        <v>81.212499999999991</v>
      </c>
    </row>
    <row r="8" spans="1:24">
      <c r="A8" s="4">
        <v>34424</v>
      </c>
      <c r="B8" s="1">
        <v>99.09</v>
      </c>
      <c r="C8" s="1">
        <v>91.11</v>
      </c>
      <c r="D8" s="1">
        <v>94.57</v>
      </c>
      <c r="E8" s="1">
        <v>103.38</v>
      </c>
      <c r="F8" s="1">
        <v>105.6</v>
      </c>
      <c r="G8" s="1">
        <v>84.63</v>
      </c>
      <c r="H8" s="1">
        <v>89.35</v>
      </c>
      <c r="I8" s="1">
        <v>94.84</v>
      </c>
      <c r="J8" s="1">
        <v>89.62</v>
      </c>
      <c r="K8" s="1">
        <v>86.88</v>
      </c>
      <c r="L8" s="1">
        <v>80.77</v>
      </c>
      <c r="M8" s="1"/>
      <c r="N8" s="5">
        <f t="shared" si="1"/>
        <v>100.17749999999999</v>
      </c>
      <c r="O8" s="5">
        <f t="shared" si="2"/>
        <v>93.750833333333318</v>
      </c>
      <c r="P8" s="5">
        <f t="shared" si="3"/>
        <v>99.01166666666667</v>
      </c>
      <c r="Q8" s="5">
        <f t="shared" si="4"/>
        <v>104.01666666666665</v>
      </c>
      <c r="R8" s="5">
        <f t="shared" si="5"/>
        <v>107.3608333333333</v>
      </c>
      <c r="S8" s="5">
        <f t="shared" si="6"/>
        <v>86.479166666666671</v>
      </c>
      <c r="T8" s="5">
        <f t="shared" si="7"/>
        <v>89.326666666666668</v>
      </c>
      <c r="U8" s="5">
        <f t="shared" si="8"/>
        <v>96.444999999999993</v>
      </c>
      <c r="V8" s="5">
        <f t="shared" si="9"/>
        <v>91.550833333333344</v>
      </c>
      <c r="W8" s="5">
        <f t="shared" si="10"/>
        <v>87.564999999999998</v>
      </c>
      <c r="X8" s="5">
        <f t="shared" si="11"/>
        <v>81.455833333333331</v>
      </c>
    </row>
    <row r="9" spans="1:24">
      <c r="A9" s="4">
        <v>34454</v>
      </c>
      <c r="B9" s="1">
        <v>98.49</v>
      </c>
      <c r="C9" s="1">
        <v>90.6</v>
      </c>
      <c r="D9" s="1">
        <v>95.13</v>
      </c>
      <c r="E9" s="1">
        <v>102.14</v>
      </c>
      <c r="F9" s="1">
        <v>104.82</v>
      </c>
      <c r="G9" s="1">
        <v>85.19</v>
      </c>
      <c r="H9" s="1">
        <v>91.85</v>
      </c>
      <c r="I9" s="1">
        <v>94.38</v>
      </c>
      <c r="J9" s="1">
        <v>90.1</v>
      </c>
      <c r="K9" s="1">
        <v>87.39</v>
      </c>
      <c r="L9" s="1">
        <v>80.69</v>
      </c>
      <c r="M9" s="1"/>
      <c r="N9" s="5">
        <f t="shared" si="1"/>
        <v>100.58916666666666</v>
      </c>
      <c r="O9" s="5">
        <f t="shared" si="2"/>
        <v>94.318333333333342</v>
      </c>
      <c r="P9" s="5">
        <f t="shared" si="3"/>
        <v>99.954999999999998</v>
      </c>
      <c r="Q9" s="5">
        <f t="shared" si="4"/>
        <v>104.26499999999999</v>
      </c>
      <c r="R9" s="5">
        <f t="shared" si="5"/>
        <v>108.03500000000001</v>
      </c>
      <c r="S9" s="5">
        <f t="shared" si="6"/>
        <v>86.589166666666657</v>
      </c>
      <c r="T9" s="5">
        <f t="shared" si="7"/>
        <v>88.49166666666666</v>
      </c>
      <c r="U9" s="5">
        <f t="shared" si="8"/>
        <v>96.977499999999978</v>
      </c>
      <c r="V9" s="5">
        <f t="shared" si="9"/>
        <v>92.064166666666665</v>
      </c>
      <c r="W9" s="5">
        <f t="shared" si="10"/>
        <v>87.475000000000009</v>
      </c>
      <c r="X9" s="5">
        <f t="shared" si="11"/>
        <v>81.712500000000006</v>
      </c>
    </row>
    <row r="10" spans="1:24">
      <c r="A10" s="4">
        <v>34485</v>
      </c>
      <c r="B10" s="1">
        <v>98.87</v>
      </c>
      <c r="C10" s="1">
        <v>92.07</v>
      </c>
      <c r="D10" s="1">
        <v>94.83</v>
      </c>
      <c r="E10" s="1">
        <v>102.96</v>
      </c>
      <c r="F10" s="1">
        <v>105.8</v>
      </c>
      <c r="G10" s="1">
        <v>85.86</v>
      </c>
      <c r="H10" s="1">
        <v>92.36</v>
      </c>
      <c r="I10" s="1">
        <v>94.98</v>
      </c>
      <c r="J10" s="1">
        <v>89.62</v>
      </c>
      <c r="K10" s="1">
        <v>86.76</v>
      </c>
      <c r="L10" s="1">
        <v>80.8</v>
      </c>
      <c r="M10" s="1"/>
      <c r="N10" s="5">
        <f t="shared" si="1"/>
        <v>101.04083333333334</v>
      </c>
      <c r="O10" s="5">
        <f t="shared" si="2"/>
        <v>94.891666666666666</v>
      </c>
      <c r="P10" s="5">
        <f t="shared" si="3"/>
        <v>100.89583333333336</v>
      </c>
      <c r="Q10" s="5">
        <f t="shared" si="4"/>
        <v>104.69499999999999</v>
      </c>
      <c r="R10" s="5">
        <f t="shared" si="5"/>
        <v>108.74833333333333</v>
      </c>
      <c r="S10" s="5">
        <f t="shared" si="6"/>
        <v>86.728333333333339</v>
      </c>
      <c r="T10" s="5">
        <f t="shared" si="7"/>
        <v>87.23</v>
      </c>
      <c r="U10" s="5">
        <f t="shared" si="8"/>
        <v>97.555833333333325</v>
      </c>
      <c r="V10" s="5">
        <f t="shared" si="9"/>
        <v>92.505833333333328</v>
      </c>
      <c r="W10" s="5">
        <f t="shared" si="10"/>
        <v>87.475833333333341</v>
      </c>
      <c r="X10" s="5">
        <f t="shared" si="11"/>
        <v>82.044166666666669</v>
      </c>
    </row>
    <row r="11" spans="1:24">
      <c r="A11" s="4">
        <v>34515</v>
      </c>
      <c r="B11" s="1">
        <v>99.26</v>
      </c>
      <c r="C11" s="1">
        <v>92.83</v>
      </c>
      <c r="D11" s="1">
        <v>94.52</v>
      </c>
      <c r="E11" s="1">
        <v>103.67</v>
      </c>
      <c r="F11" s="1">
        <v>106.48</v>
      </c>
      <c r="G11" s="1">
        <v>86.22</v>
      </c>
      <c r="H11" s="1">
        <v>91.21</v>
      </c>
      <c r="I11" s="1">
        <v>95.27</v>
      </c>
      <c r="J11" s="1">
        <v>89.68</v>
      </c>
      <c r="K11" s="1">
        <v>87.07</v>
      </c>
      <c r="L11" s="1">
        <v>80.510000000000005</v>
      </c>
      <c r="M11" s="1"/>
      <c r="N11" s="5">
        <f t="shared" si="1"/>
        <v>101.38333333333333</v>
      </c>
      <c r="O11" s="5">
        <f t="shared" si="2"/>
        <v>95.264166666666654</v>
      </c>
      <c r="P11" s="5">
        <f t="shared" si="3"/>
        <v>101.84666666666668</v>
      </c>
      <c r="Q11" s="5">
        <f t="shared" si="4"/>
        <v>104.85916666666667</v>
      </c>
      <c r="R11" s="5">
        <f t="shared" si="5"/>
        <v>109.24749999999999</v>
      </c>
      <c r="S11" s="5">
        <f t="shared" si="6"/>
        <v>86.819166666666675</v>
      </c>
      <c r="T11" s="5">
        <f t="shared" si="7"/>
        <v>86.289166666666674</v>
      </c>
      <c r="U11" s="5">
        <f t="shared" si="8"/>
        <v>97.97833333333331</v>
      </c>
      <c r="V11" s="5">
        <f t="shared" si="9"/>
        <v>92.898333333333326</v>
      </c>
      <c r="W11" s="5">
        <f t="shared" si="10"/>
        <v>87.653333333333322</v>
      </c>
      <c r="X11" s="5">
        <f t="shared" si="11"/>
        <v>82.345833333333331</v>
      </c>
    </row>
    <row r="12" spans="1:24">
      <c r="A12" s="4">
        <v>34546</v>
      </c>
      <c r="B12" s="1">
        <v>100.88</v>
      </c>
      <c r="C12" s="1">
        <v>94.58</v>
      </c>
      <c r="D12" s="1">
        <v>96.14</v>
      </c>
      <c r="E12" s="1">
        <v>104.23</v>
      </c>
      <c r="F12" s="1">
        <v>107.79</v>
      </c>
      <c r="G12" s="1">
        <v>86.91</v>
      </c>
      <c r="H12" s="1">
        <v>90.32</v>
      </c>
      <c r="I12" s="1">
        <v>96.35</v>
      </c>
      <c r="J12" s="1">
        <v>91.21</v>
      </c>
      <c r="K12" s="1">
        <v>88.05</v>
      </c>
      <c r="L12" s="1">
        <v>80.27</v>
      </c>
      <c r="M12" s="1"/>
      <c r="N12" s="5">
        <f t="shared" si="1"/>
        <v>101.71166666666666</v>
      </c>
      <c r="O12" s="5">
        <f t="shared" si="2"/>
        <v>95.63</v>
      </c>
      <c r="P12" s="5">
        <f t="shared" si="3"/>
        <v>102.83583333333333</v>
      </c>
      <c r="Q12" s="5">
        <f t="shared" si="4"/>
        <v>105.02583333333337</v>
      </c>
      <c r="R12" s="5">
        <f t="shared" si="5"/>
        <v>109.68083333333333</v>
      </c>
      <c r="S12" s="5">
        <f t="shared" si="6"/>
        <v>86.88666666666667</v>
      </c>
      <c r="T12" s="5">
        <f t="shared" si="7"/>
        <v>85.48833333333333</v>
      </c>
      <c r="U12" s="5">
        <f t="shared" si="8"/>
        <v>98.357499999999973</v>
      </c>
      <c r="V12" s="5">
        <f t="shared" si="9"/>
        <v>93.236666666666665</v>
      </c>
      <c r="W12" s="5">
        <f t="shared" si="10"/>
        <v>87.848333333333315</v>
      </c>
      <c r="X12" s="5">
        <f t="shared" si="11"/>
        <v>82.710833333333326</v>
      </c>
    </row>
    <row r="13" spans="1:24">
      <c r="A13" s="4">
        <v>34577</v>
      </c>
      <c r="B13" s="1">
        <v>101.42</v>
      </c>
      <c r="C13" s="1">
        <v>94.53</v>
      </c>
      <c r="D13" s="1">
        <v>97.1</v>
      </c>
      <c r="E13" s="1">
        <v>104.28</v>
      </c>
      <c r="F13" s="1">
        <v>108.13</v>
      </c>
      <c r="G13" s="1">
        <v>86.39</v>
      </c>
      <c r="H13" s="1">
        <v>88.98</v>
      </c>
      <c r="I13" s="1">
        <v>96.65</v>
      </c>
      <c r="J13" s="1">
        <v>91.93</v>
      </c>
      <c r="K13" s="1">
        <v>88.11</v>
      </c>
      <c r="L13" s="1">
        <v>80.45</v>
      </c>
      <c r="M13" s="1"/>
      <c r="N13" s="5">
        <f t="shared" si="1"/>
        <v>101.96750000000002</v>
      </c>
      <c r="O13" s="5">
        <f t="shared" si="2"/>
        <v>95.976666666666674</v>
      </c>
      <c r="P13" s="5">
        <f t="shared" si="3"/>
        <v>103.75750000000001</v>
      </c>
      <c r="Q13" s="5">
        <f t="shared" si="4"/>
        <v>105.21999999999998</v>
      </c>
      <c r="R13" s="5">
        <f t="shared" si="5"/>
        <v>110.05416666666667</v>
      </c>
      <c r="S13" s="5">
        <f t="shared" si="6"/>
        <v>86.964999999999989</v>
      </c>
      <c r="T13" s="5">
        <f t="shared" si="7"/>
        <v>84.856666666666669</v>
      </c>
      <c r="U13" s="5">
        <f t="shared" si="8"/>
        <v>98.659999999999982</v>
      </c>
      <c r="V13" s="5">
        <f t="shared" si="9"/>
        <v>93.464999999999989</v>
      </c>
      <c r="W13" s="5">
        <f t="shared" si="10"/>
        <v>88.016666666666652</v>
      </c>
      <c r="X13" s="5">
        <f t="shared" si="11"/>
        <v>82.954166666666666</v>
      </c>
    </row>
    <row r="14" spans="1:24">
      <c r="A14" s="4">
        <v>34607</v>
      </c>
      <c r="B14" s="1">
        <v>100.51</v>
      </c>
      <c r="C14" s="1">
        <v>94.39</v>
      </c>
      <c r="D14" s="1">
        <v>99.3</v>
      </c>
      <c r="E14" s="1">
        <v>104.59</v>
      </c>
      <c r="F14" s="1">
        <v>107.43</v>
      </c>
      <c r="G14" s="1">
        <v>86.58</v>
      </c>
      <c r="H14" s="1">
        <v>89.19</v>
      </c>
      <c r="I14" s="1">
        <v>97.4</v>
      </c>
      <c r="J14" s="1">
        <v>91.92</v>
      </c>
      <c r="K14" s="1">
        <v>88.14</v>
      </c>
      <c r="L14" s="1">
        <v>81.93</v>
      </c>
      <c r="M14" s="1"/>
      <c r="N14" s="5">
        <f t="shared" si="1"/>
        <v>102.1375</v>
      </c>
      <c r="O14" s="5">
        <f t="shared" si="2"/>
        <v>96.252499999999984</v>
      </c>
      <c r="P14" s="5">
        <f t="shared" si="3"/>
        <v>104.67750000000001</v>
      </c>
      <c r="Q14" s="5">
        <f t="shared" si="4"/>
        <v>105.4175</v>
      </c>
      <c r="R14" s="5">
        <f t="shared" si="5"/>
        <v>110.24333333333333</v>
      </c>
      <c r="S14" s="5">
        <f t="shared" si="6"/>
        <v>87.080833333333359</v>
      </c>
      <c r="T14" s="5">
        <f t="shared" si="7"/>
        <v>84.57416666666667</v>
      </c>
      <c r="U14" s="5">
        <f t="shared" si="8"/>
        <v>98.838333333333324</v>
      </c>
      <c r="V14" s="5">
        <f t="shared" si="9"/>
        <v>93.657499999999985</v>
      </c>
      <c r="W14" s="5">
        <f t="shared" si="10"/>
        <v>88.15916666666665</v>
      </c>
      <c r="X14" s="5">
        <f t="shared" si="11"/>
        <v>83.145833333333329</v>
      </c>
    </row>
    <row r="15" spans="1:24">
      <c r="A15" s="4">
        <v>34638</v>
      </c>
      <c r="B15" s="1">
        <v>100.4</v>
      </c>
      <c r="C15" s="1">
        <v>95.13</v>
      </c>
      <c r="D15" s="1">
        <v>103.62</v>
      </c>
      <c r="E15" s="1">
        <v>105.04</v>
      </c>
      <c r="F15" s="1">
        <v>107.6</v>
      </c>
      <c r="G15" s="1">
        <v>87.65</v>
      </c>
      <c r="H15" s="1">
        <v>89.12</v>
      </c>
      <c r="I15" s="1">
        <v>97.81</v>
      </c>
      <c r="J15" s="1">
        <v>92.09</v>
      </c>
      <c r="K15" s="1">
        <v>88.39</v>
      </c>
      <c r="L15" s="1">
        <v>82.32</v>
      </c>
      <c r="M15" s="1"/>
      <c r="N15" s="5">
        <f t="shared" si="1"/>
        <v>102.27583333333335</v>
      </c>
      <c r="O15" s="5">
        <f t="shared" si="2"/>
        <v>96.511666666666656</v>
      </c>
      <c r="P15" s="5">
        <f t="shared" si="3"/>
        <v>105.33</v>
      </c>
      <c r="Q15" s="5">
        <f t="shared" si="4"/>
        <v>105.57666666666667</v>
      </c>
      <c r="R15" s="5">
        <f t="shared" si="5"/>
        <v>110.46499999999999</v>
      </c>
      <c r="S15" s="5">
        <f t="shared" si="6"/>
        <v>87.174166666666679</v>
      </c>
      <c r="T15" s="5">
        <f t="shared" si="7"/>
        <v>84.321666666666673</v>
      </c>
      <c r="U15" s="5">
        <f t="shared" si="8"/>
        <v>99.000833333333318</v>
      </c>
      <c r="V15" s="5">
        <f t="shared" si="9"/>
        <v>93.803333333333342</v>
      </c>
      <c r="W15" s="5">
        <f t="shared" si="10"/>
        <v>88.262499999999974</v>
      </c>
      <c r="X15" s="5">
        <f t="shared" si="11"/>
        <v>83.328333333333333</v>
      </c>
    </row>
    <row r="16" spans="1:24">
      <c r="A16" s="4">
        <v>34668</v>
      </c>
      <c r="B16" s="1">
        <v>100.3</v>
      </c>
      <c r="C16" s="1">
        <v>94.43</v>
      </c>
      <c r="D16" s="1">
        <v>103.36</v>
      </c>
      <c r="E16" s="1">
        <v>104.5</v>
      </c>
      <c r="F16" s="1">
        <v>107.55</v>
      </c>
      <c r="G16" s="1">
        <v>87.1</v>
      </c>
      <c r="H16" s="1">
        <v>88.45</v>
      </c>
      <c r="I16" s="1">
        <v>97.17</v>
      </c>
      <c r="J16" s="1">
        <v>92.31</v>
      </c>
      <c r="K16" s="1">
        <v>88.22</v>
      </c>
      <c r="L16" s="1">
        <v>82.15</v>
      </c>
      <c r="M16" s="1"/>
      <c r="N16" s="5">
        <f t="shared" si="1"/>
        <v>102.47333333333334</v>
      </c>
      <c r="O16" s="5">
        <f t="shared" si="2"/>
        <v>96.831666666666663</v>
      </c>
      <c r="P16" s="5">
        <f t="shared" si="3"/>
        <v>105.64750000000002</v>
      </c>
      <c r="Q16" s="5">
        <f t="shared" si="4"/>
        <v>105.70833333333333</v>
      </c>
      <c r="R16" s="5">
        <f t="shared" si="5"/>
        <v>110.78833333333331</v>
      </c>
      <c r="S16" s="5">
        <f t="shared" si="6"/>
        <v>87.17583333333333</v>
      </c>
      <c r="T16" s="5">
        <f t="shared" si="7"/>
        <v>83.989166666666662</v>
      </c>
      <c r="U16" s="5">
        <f t="shared" si="8"/>
        <v>99.229166666666643</v>
      </c>
      <c r="V16" s="5">
        <f t="shared" si="9"/>
        <v>93.967499999999987</v>
      </c>
      <c r="W16" s="5">
        <f t="shared" si="10"/>
        <v>88.391666666666652</v>
      </c>
      <c r="X16" s="5">
        <f t="shared" si="11"/>
        <v>83.495000000000005</v>
      </c>
    </row>
    <row r="17" spans="1:24">
      <c r="A17" s="4">
        <v>34699</v>
      </c>
      <c r="B17" s="1">
        <v>100.04</v>
      </c>
      <c r="C17" s="1">
        <v>93.84</v>
      </c>
      <c r="D17" s="1">
        <v>102.45</v>
      </c>
      <c r="E17" s="1">
        <v>103.99</v>
      </c>
      <c r="F17" s="1">
        <v>107.71</v>
      </c>
      <c r="G17" s="1">
        <v>86.82</v>
      </c>
      <c r="H17" s="1">
        <v>87.55</v>
      </c>
      <c r="I17" s="1">
        <v>96.67</v>
      </c>
      <c r="J17" s="1">
        <v>92.21</v>
      </c>
      <c r="K17" s="1">
        <v>87.74</v>
      </c>
      <c r="L17" s="1">
        <v>83.02</v>
      </c>
      <c r="M17" s="1"/>
      <c r="N17" s="5">
        <f t="shared" si="1"/>
        <v>102.65750000000001</v>
      </c>
      <c r="O17" s="5">
        <f t="shared" si="2"/>
        <v>97.26</v>
      </c>
      <c r="P17" s="5">
        <f t="shared" si="3"/>
        <v>105.98833333333334</v>
      </c>
      <c r="Q17" s="5">
        <f t="shared" si="4"/>
        <v>105.98916666666666</v>
      </c>
      <c r="R17" s="5">
        <f t="shared" si="5"/>
        <v>111.08416666666666</v>
      </c>
      <c r="S17" s="5">
        <f t="shared" si="6"/>
        <v>87.21</v>
      </c>
      <c r="T17" s="5">
        <f t="shared" si="7"/>
        <v>83.80083333333333</v>
      </c>
      <c r="U17" s="5">
        <f t="shared" si="8"/>
        <v>99.490833333333342</v>
      </c>
      <c r="V17" s="5">
        <f t="shared" si="9"/>
        <v>94.110833333333332</v>
      </c>
      <c r="W17" s="5">
        <f t="shared" si="10"/>
        <v>88.586666666666645</v>
      </c>
      <c r="X17" s="5">
        <f t="shared" si="11"/>
        <v>83.644166666666663</v>
      </c>
    </row>
    <row r="18" spans="1:24">
      <c r="A18" s="4">
        <v>34730</v>
      </c>
      <c r="B18" s="1">
        <v>101.22</v>
      </c>
      <c r="C18" s="1">
        <v>95.22</v>
      </c>
      <c r="D18" s="1">
        <v>103.17</v>
      </c>
      <c r="E18" s="1">
        <v>104.61</v>
      </c>
      <c r="F18" s="1">
        <v>109.07</v>
      </c>
      <c r="G18" s="1">
        <v>87.5</v>
      </c>
      <c r="H18" s="1">
        <v>87.41</v>
      </c>
      <c r="I18" s="1">
        <v>97.4</v>
      </c>
      <c r="J18" s="1">
        <v>93.64</v>
      </c>
      <c r="K18" s="1">
        <v>86.78</v>
      </c>
      <c r="L18" s="1">
        <v>82.56</v>
      </c>
      <c r="M18" s="1">
        <v>1995</v>
      </c>
      <c r="N18" s="5">
        <f t="shared" si="1"/>
        <v>102.79750000000001</v>
      </c>
      <c r="O18" s="5">
        <f t="shared" si="2"/>
        <v>97.680000000000021</v>
      </c>
      <c r="P18" s="5">
        <f t="shared" si="3"/>
        <v>106.28666666666668</v>
      </c>
      <c r="Q18" s="5">
        <f t="shared" si="4"/>
        <v>106.24666666666667</v>
      </c>
      <c r="R18" s="5">
        <f t="shared" si="5"/>
        <v>111.33083333333333</v>
      </c>
      <c r="S18" s="5">
        <f t="shared" si="6"/>
        <v>87.255833333333342</v>
      </c>
      <c r="T18" s="5">
        <f t="shared" si="7"/>
        <v>83.774999999999991</v>
      </c>
      <c r="U18" s="5">
        <f t="shared" si="8"/>
        <v>99.717500000000015</v>
      </c>
      <c r="V18" s="5">
        <f t="shared" si="9"/>
        <v>94.199166666666656</v>
      </c>
      <c r="W18" s="5">
        <f t="shared" si="10"/>
        <v>88.873333333333321</v>
      </c>
      <c r="X18" s="5">
        <f t="shared" si="11"/>
        <v>83.755833333333342</v>
      </c>
    </row>
    <row r="19" spans="1:24">
      <c r="A19" s="4">
        <v>34758</v>
      </c>
      <c r="B19" s="1">
        <v>101.65</v>
      </c>
      <c r="C19" s="1">
        <v>96.28</v>
      </c>
      <c r="D19" s="1">
        <v>103.95</v>
      </c>
      <c r="E19" s="1">
        <v>104.81</v>
      </c>
      <c r="F19" s="1">
        <v>110.35</v>
      </c>
      <c r="G19" s="1">
        <v>86.9</v>
      </c>
      <c r="H19" s="1">
        <v>86.13</v>
      </c>
      <c r="I19" s="1">
        <v>98.42</v>
      </c>
      <c r="J19" s="1">
        <v>94.28</v>
      </c>
      <c r="K19" s="1">
        <v>87.25</v>
      </c>
      <c r="L19" s="1">
        <v>82</v>
      </c>
      <c r="M19" s="1"/>
      <c r="N19" s="5">
        <f t="shared" si="1"/>
        <v>102.83583333333335</v>
      </c>
      <c r="O19" s="5">
        <f t="shared" si="2"/>
        <v>97.988333333333344</v>
      </c>
      <c r="P19" s="5">
        <f t="shared" si="3"/>
        <v>106.40583333333332</v>
      </c>
      <c r="Q19" s="5">
        <f t="shared" si="4"/>
        <v>106.44499999999999</v>
      </c>
      <c r="R19" s="5">
        <f t="shared" si="5"/>
        <v>111.40666666666668</v>
      </c>
      <c r="S19" s="5">
        <f t="shared" si="6"/>
        <v>87.290833333333339</v>
      </c>
      <c r="T19" s="5">
        <f t="shared" si="7"/>
        <v>83.892499999999984</v>
      </c>
      <c r="U19" s="5">
        <f t="shared" si="8"/>
        <v>99.850833333333341</v>
      </c>
      <c r="V19" s="5">
        <f t="shared" si="9"/>
        <v>94.21833333333332</v>
      </c>
      <c r="W19" s="5">
        <f t="shared" si="10"/>
        <v>89.289166666666645</v>
      </c>
      <c r="X19" s="5">
        <f t="shared" si="11"/>
        <v>83.865833333333342</v>
      </c>
    </row>
    <row r="20" spans="1:24">
      <c r="A20" s="4">
        <v>34789</v>
      </c>
      <c r="B20" s="1">
        <v>104.03</v>
      </c>
      <c r="C20" s="1">
        <v>97.92</v>
      </c>
      <c r="D20" s="1">
        <v>105.89</v>
      </c>
      <c r="E20" s="1">
        <v>106.36</v>
      </c>
      <c r="F20" s="1">
        <v>113.69</v>
      </c>
      <c r="G20" s="1">
        <v>85.95</v>
      </c>
      <c r="H20" s="1">
        <v>79.33</v>
      </c>
      <c r="I20" s="1">
        <v>101.23</v>
      </c>
      <c r="J20" s="1">
        <v>95.78</v>
      </c>
      <c r="K20" s="1">
        <v>85.8</v>
      </c>
      <c r="L20" s="1">
        <v>83.85</v>
      </c>
      <c r="M20" s="1"/>
      <c r="N20" s="5">
        <f t="shared" si="1"/>
        <v>102.82000000000001</v>
      </c>
      <c r="O20" s="5">
        <f t="shared" si="2"/>
        <v>98.209166666666661</v>
      </c>
      <c r="P20" s="5">
        <f t="shared" si="3"/>
        <v>106.28499999999998</v>
      </c>
      <c r="Q20" s="5">
        <f t="shared" si="4"/>
        <v>106.56833333333333</v>
      </c>
      <c r="R20" s="5">
        <f t="shared" si="5"/>
        <v>111.39583333333336</v>
      </c>
      <c r="S20" s="5">
        <f t="shared" si="6"/>
        <v>87.344166666666652</v>
      </c>
      <c r="T20" s="5">
        <f t="shared" si="7"/>
        <v>84.195833333333326</v>
      </c>
      <c r="U20" s="5">
        <f t="shared" si="8"/>
        <v>99.893333333333331</v>
      </c>
      <c r="V20" s="5">
        <f t="shared" si="9"/>
        <v>94.179999999999964</v>
      </c>
      <c r="W20" s="5">
        <f t="shared" si="10"/>
        <v>89.651666666666657</v>
      </c>
      <c r="X20" s="5">
        <f t="shared" si="11"/>
        <v>83.940833333333345</v>
      </c>
    </row>
    <row r="21" spans="1:24">
      <c r="A21" s="4">
        <v>34819</v>
      </c>
      <c r="B21" s="1">
        <v>103.91</v>
      </c>
      <c r="C21" s="1">
        <v>97.48</v>
      </c>
      <c r="D21" s="1">
        <v>106.42</v>
      </c>
      <c r="E21" s="1">
        <v>107.3</v>
      </c>
      <c r="F21" s="1">
        <v>113.38</v>
      </c>
      <c r="G21" s="1">
        <v>86.86</v>
      </c>
      <c r="H21" s="1">
        <v>76.709999999999994</v>
      </c>
      <c r="I21" s="1">
        <v>101.32</v>
      </c>
      <c r="J21" s="1">
        <v>95.4</v>
      </c>
      <c r="K21" s="1">
        <v>87.4</v>
      </c>
      <c r="L21" s="1">
        <v>84.67</v>
      </c>
      <c r="M21" s="1"/>
      <c r="N21" s="5">
        <f t="shared" si="1"/>
        <v>102.58833333333332</v>
      </c>
      <c r="O21" s="5">
        <f t="shared" si="2"/>
        <v>98.250000000000014</v>
      </c>
      <c r="P21" s="5">
        <f t="shared" si="3"/>
        <v>105.89333333333333</v>
      </c>
      <c r="Q21" s="5">
        <f t="shared" si="4"/>
        <v>106.59666666666668</v>
      </c>
      <c r="R21" s="5">
        <f t="shared" si="5"/>
        <v>111.01166666666666</v>
      </c>
      <c r="S21" s="5">
        <f t="shared" si="6"/>
        <v>87.429999999999993</v>
      </c>
      <c r="T21" s="5">
        <f t="shared" si="7"/>
        <v>85.144166666666649</v>
      </c>
      <c r="U21" s="5">
        <f t="shared" si="8"/>
        <v>99.71833333333332</v>
      </c>
      <c r="V21" s="5">
        <f t="shared" si="9"/>
        <v>94.020833333333329</v>
      </c>
      <c r="W21" s="5">
        <f t="shared" si="10"/>
        <v>90.103333333333339</v>
      </c>
      <c r="X21" s="5">
        <f t="shared" si="11"/>
        <v>84.0625</v>
      </c>
    </row>
    <row r="22" spans="1:24">
      <c r="A22" s="4">
        <v>34850</v>
      </c>
      <c r="B22" s="1">
        <v>102.98</v>
      </c>
      <c r="C22" s="1">
        <v>96.54</v>
      </c>
      <c r="D22" s="1">
        <v>106.24</v>
      </c>
      <c r="E22" s="1">
        <v>104.93</v>
      </c>
      <c r="F22" s="1">
        <v>111.79</v>
      </c>
      <c r="G22" s="1">
        <v>86.95</v>
      </c>
      <c r="H22" s="1">
        <v>81.069999999999993</v>
      </c>
      <c r="I22" s="1">
        <v>100.05</v>
      </c>
      <c r="J22" s="1">
        <v>94.33</v>
      </c>
      <c r="K22" s="1">
        <v>88.89</v>
      </c>
      <c r="L22" s="1">
        <v>84.42</v>
      </c>
      <c r="M22" s="1"/>
      <c r="N22" s="5">
        <f t="shared" si="1"/>
        <v>102.30000000000001</v>
      </c>
      <c r="O22" s="5">
        <f t="shared" ref="O22:O85" si="12">AVERAGE(C22:C33)</f>
        <v>98.233333333333348</v>
      </c>
      <c r="P22" s="5">
        <f t="shared" ref="P22:P85" si="13">AVERAGE(D22:D33)</f>
        <v>105.28083333333335</v>
      </c>
      <c r="Q22" s="5">
        <f t="shared" ref="Q22:Q85" si="14">AVERAGE(E22:E33)</f>
        <v>106.53416666666668</v>
      </c>
      <c r="R22" s="5">
        <f t="shared" ref="R22:R85" si="15">AVERAGE(F22:F33)</f>
        <v>110.53083333333332</v>
      </c>
      <c r="S22" s="5">
        <f t="shared" ref="S22:S85" si="16">AVERAGE(G22:G33)</f>
        <v>87.481666666666669</v>
      </c>
      <c r="T22" s="5">
        <f t="shared" ref="T22:T85" si="17">AVERAGE(H22:H33)</f>
        <v>86.395833333333329</v>
      </c>
      <c r="U22" s="5">
        <f t="shared" ref="U22:U85" si="18">AVERAGE(I22:I33)</f>
        <v>99.475833333333313</v>
      </c>
      <c r="V22" s="5">
        <f t="shared" ref="V22:V85" si="19">AVERAGE(J22:J33)</f>
        <v>93.933333333333323</v>
      </c>
      <c r="W22" s="5">
        <f t="shared" ref="W22:W85" si="20">AVERAGE(K22:K33)</f>
        <v>90.450833333333335</v>
      </c>
      <c r="X22" s="5">
        <f t="shared" si="11"/>
        <v>84.223333333333329</v>
      </c>
    </row>
    <row r="23" spans="1:24">
      <c r="A23" s="4">
        <v>34880</v>
      </c>
      <c r="B23" s="1">
        <v>103.2</v>
      </c>
      <c r="C23" s="1">
        <v>97.22</v>
      </c>
      <c r="D23" s="1">
        <v>106.39</v>
      </c>
      <c r="E23" s="1">
        <v>105.67</v>
      </c>
      <c r="F23" s="1">
        <v>111.68</v>
      </c>
      <c r="G23" s="1">
        <v>87.03</v>
      </c>
      <c r="H23" s="1">
        <v>81.599999999999994</v>
      </c>
      <c r="I23" s="1">
        <v>99.82</v>
      </c>
      <c r="J23" s="1">
        <v>93.74</v>
      </c>
      <c r="K23" s="1">
        <v>89.41</v>
      </c>
      <c r="L23" s="1">
        <v>84.89</v>
      </c>
      <c r="M23" s="1"/>
      <c r="N23" s="5">
        <f t="shared" si="1"/>
        <v>102.02666666666669</v>
      </c>
      <c r="O23" s="5">
        <f t="shared" si="12"/>
        <v>98.216666666666654</v>
      </c>
      <c r="P23" s="5">
        <f t="shared" si="13"/>
        <v>104.7325</v>
      </c>
      <c r="Q23" s="5">
        <f t="shared" si="14"/>
        <v>106.61833333333334</v>
      </c>
      <c r="R23" s="5">
        <f t="shared" si="15"/>
        <v>110.09333333333332</v>
      </c>
      <c r="S23" s="5">
        <f t="shared" si="16"/>
        <v>87.546666666666667</v>
      </c>
      <c r="T23" s="5">
        <f t="shared" si="17"/>
        <v>87.433333333333337</v>
      </c>
      <c r="U23" s="5">
        <f t="shared" si="18"/>
        <v>99.238333333333344</v>
      </c>
      <c r="V23" s="5">
        <f t="shared" si="19"/>
        <v>93.895833333333329</v>
      </c>
      <c r="W23" s="5">
        <f t="shared" si="20"/>
        <v>90.619166666666672</v>
      </c>
      <c r="X23" s="5">
        <f t="shared" si="11"/>
        <v>84.475833333333327</v>
      </c>
    </row>
    <row r="24" spans="1:24">
      <c r="A24" s="4">
        <v>34911</v>
      </c>
      <c r="B24" s="1">
        <v>103.95</v>
      </c>
      <c r="C24" s="1">
        <v>98.74</v>
      </c>
      <c r="D24" s="1">
        <v>107.2</v>
      </c>
      <c r="E24" s="1">
        <v>106.56</v>
      </c>
      <c r="F24" s="1">
        <v>112.27</v>
      </c>
      <c r="G24" s="1">
        <v>87.85</v>
      </c>
      <c r="H24" s="1">
        <v>82.74</v>
      </c>
      <c r="I24" s="1">
        <v>99.98</v>
      </c>
      <c r="J24" s="1">
        <v>93.95</v>
      </c>
      <c r="K24" s="1">
        <v>90.07</v>
      </c>
      <c r="L24" s="1">
        <v>83.19</v>
      </c>
      <c r="M24" s="1"/>
      <c r="N24" s="5">
        <f t="shared" si="1"/>
        <v>101.76833333333333</v>
      </c>
      <c r="O24" s="5">
        <f t="shared" si="12"/>
        <v>98.169166666666669</v>
      </c>
      <c r="P24" s="5">
        <f t="shared" si="13"/>
        <v>104.29</v>
      </c>
      <c r="Q24" s="5">
        <f t="shared" si="14"/>
        <v>106.62166666666668</v>
      </c>
      <c r="R24" s="5">
        <f t="shared" si="15"/>
        <v>109.69</v>
      </c>
      <c r="S24" s="5">
        <f t="shared" si="16"/>
        <v>87.666666666666671</v>
      </c>
      <c r="T24" s="5">
        <f t="shared" si="17"/>
        <v>88.504999999999995</v>
      </c>
      <c r="U24" s="5">
        <f t="shared" si="18"/>
        <v>98.969999999999985</v>
      </c>
      <c r="V24" s="5">
        <f t="shared" si="19"/>
        <v>93.900833333333352</v>
      </c>
      <c r="W24" s="5">
        <f t="shared" si="20"/>
        <v>90.655000000000015</v>
      </c>
      <c r="X24" s="5">
        <f t="shared" si="11"/>
        <v>84.728333333333339</v>
      </c>
    </row>
    <row r="25" spans="1:24">
      <c r="A25" s="4">
        <v>34942</v>
      </c>
      <c r="B25" s="1">
        <v>103.46</v>
      </c>
      <c r="C25" s="1">
        <v>97.84</v>
      </c>
      <c r="D25" s="1">
        <v>108.14</v>
      </c>
      <c r="E25" s="1">
        <v>106.65</v>
      </c>
      <c r="F25" s="1">
        <v>110.4</v>
      </c>
      <c r="G25" s="1">
        <v>87.78</v>
      </c>
      <c r="H25" s="1">
        <v>85.59</v>
      </c>
      <c r="I25" s="1">
        <v>98.79</v>
      </c>
      <c r="J25" s="1">
        <v>94.24</v>
      </c>
      <c r="K25" s="1">
        <v>89.82</v>
      </c>
      <c r="L25" s="1">
        <v>82.75</v>
      </c>
      <c r="M25" s="1"/>
      <c r="N25" s="5">
        <f t="shared" si="1"/>
        <v>101.46999999999998</v>
      </c>
      <c r="O25" s="5">
        <f t="shared" si="12"/>
        <v>98.089166666666657</v>
      </c>
      <c r="P25" s="5">
        <f t="shared" si="13"/>
        <v>103.86499999999999</v>
      </c>
      <c r="Q25" s="5">
        <f t="shared" si="14"/>
        <v>106.58333333333333</v>
      </c>
      <c r="R25" s="5">
        <f t="shared" si="15"/>
        <v>109.30333333333333</v>
      </c>
      <c r="S25" s="5">
        <f t="shared" si="16"/>
        <v>87.795000000000016</v>
      </c>
      <c r="T25" s="5">
        <f t="shared" si="17"/>
        <v>89.466666666666683</v>
      </c>
      <c r="U25" s="5">
        <f t="shared" si="18"/>
        <v>98.739166666666662</v>
      </c>
      <c r="V25" s="5">
        <f t="shared" si="19"/>
        <v>93.935000000000002</v>
      </c>
      <c r="W25" s="5">
        <f t="shared" si="20"/>
        <v>90.665833333333339</v>
      </c>
      <c r="X25" s="5">
        <f t="shared" si="11"/>
        <v>85.035833333333329</v>
      </c>
    </row>
    <row r="26" spans="1:24">
      <c r="A26" s="4">
        <v>34972</v>
      </c>
      <c r="B26" s="1">
        <v>102.17</v>
      </c>
      <c r="C26" s="1">
        <v>97.5</v>
      </c>
      <c r="D26" s="1">
        <v>107.13</v>
      </c>
      <c r="E26" s="1">
        <v>106.5</v>
      </c>
      <c r="F26" s="1">
        <v>110.09</v>
      </c>
      <c r="G26" s="1">
        <v>87.7</v>
      </c>
      <c r="H26" s="1">
        <v>86.16</v>
      </c>
      <c r="I26" s="1">
        <v>99.35</v>
      </c>
      <c r="J26" s="1">
        <v>93.67</v>
      </c>
      <c r="K26" s="1">
        <v>89.38</v>
      </c>
      <c r="L26" s="1">
        <v>84.12</v>
      </c>
      <c r="M26" s="1"/>
      <c r="N26" s="5">
        <f t="shared" si="1"/>
        <v>101.23500000000001</v>
      </c>
      <c r="O26" s="5">
        <f t="shared" si="12"/>
        <v>98.103333333333339</v>
      </c>
      <c r="P26" s="5">
        <f t="shared" si="13"/>
        <v>103.46749999999997</v>
      </c>
      <c r="Q26" s="5">
        <f t="shared" si="14"/>
        <v>106.47916666666667</v>
      </c>
      <c r="R26" s="5">
        <f t="shared" si="15"/>
        <v>109.11833333333333</v>
      </c>
      <c r="S26" s="5">
        <f t="shared" si="16"/>
        <v>87.910833333333343</v>
      </c>
      <c r="T26" s="5">
        <f t="shared" si="17"/>
        <v>90.170000000000016</v>
      </c>
      <c r="U26" s="5">
        <f t="shared" si="18"/>
        <v>98.638333333333321</v>
      </c>
      <c r="V26" s="5">
        <f t="shared" si="19"/>
        <v>94.01166666666667</v>
      </c>
      <c r="W26" s="5">
        <f t="shared" si="20"/>
        <v>90.726666666666674</v>
      </c>
      <c r="X26" s="5">
        <f t="shared" si="11"/>
        <v>85.33</v>
      </c>
    </row>
    <row r="27" spans="1:24">
      <c r="A27" s="4">
        <v>35003</v>
      </c>
      <c r="B27" s="1">
        <v>102.77</v>
      </c>
      <c r="C27" s="1">
        <v>98.97</v>
      </c>
      <c r="D27" s="1">
        <v>107.43</v>
      </c>
      <c r="E27" s="1">
        <v>106.62</v>
      </c>
      <c r="F27" s="1">
        <v>111.48</v>
      </c>
      <c r="G27" s="1">
        <v>87.67</v>
      </c>
      <c r="H27" s="1">
        <v>85.13</v>
      </c>
      <c r="I27" s="1">
        <v>100.55</v>
      </c>
      <c r="J27" s="1">
        <v>94.06</v>
      </c>
      <c r="K27" s="1">
        <v>89.94</v>
      </c>
      <c r="L27" s="1">
        <v>84.32</v>
      </c>
      <c r="M27" s="1"/>
      <c r="N27" s="5">
        <f t="shared" si="1"/>
        <v>101.06</v>
      </c>
      <c r="O27" s="5">
        <f t="shared" si="12"/>
        <v>98.071666666666673</v>
      </c>
      <c r="P27" s="5">
        <f t="shared" si="13"/>
        <v>103.09250000000002</v>
      </c>
      <c r="Q27" s="5">
        <f t="shared" si="14"/>
        <v>106.35666666666667</v>
      </c>
      <c r="R27" s="5">
        <f t="shared" si="15"/>
        <v>108.86666666666667</v>
      </c>
      <c r="S27" s="5">
        <f t="shared" si="16"/>
        <v>88.042500000000004</v>
      </c>
      <c r="T27" s="5">
        <f t="shared" si="17"/>
        <v>90.87833333333333</v>
      </c>
      <c r="U27" s="5">
        <f t="shared" si="18"/>
        <v>98.495833333333337</v>
      </c>
      <c r="V27" s="5">
        <f t="shared" si="19"/>
        <v>94.111666666666679</v>
      </c>
      <c r="W27" s="5">
        <f t="shared" si="20"/>
        <v>90.821666666666658</v>
      </c>
      <c r="X27" s="5">
        <f t="shared" si="11"/>
        <v>85.649166666666659</v>
      </c>
    </row>
    <row r="28" spans="1:24">
      <c r="A28" s="4">
        <v>35033</v>
      </c>
      <c r="B28" s="1">
        <v>102.51</v>
      </c>
      <c r="C28" s="1">
        <v>99.57</v>
      </c>
      <c r="D28" s="1">
        <v>107.45</v>
      </c>
      <c r="E28" s="1">
        <v>107.87</v>
      </c>
      <c r="F28" s="1">
        <v>111.1</v>
      </c>
      <c r="G28" s="1">
        <v>87.51</v>
      </c>
      <c r="H28" s="1">
        <v>86.19</v>
      </c>
      <c r="I28" s="1">
        <v>100.31</v>
      </c>
      <c r="J28" s="1">
        <v>94.03</v>
      </c>
      <c r="K28" s="1">
        <v>90.56</v>
      </c>
      <c r="L28" s="1">
        <v>83.94</v>
      </c>
      <c r="M28" s="1"/>
      <c r="N28" s="5">
        <f t="shared" si="1"/>
        <v>100.825</v>
      </c>
      <c r="O28" s="5">
        <f t="shared" si="12"/>
        <v>97.850833333333313</v>
      </c>
      <c r="P28" s="5">
        <f t="shared" si="13"/>
        <v>102.68749999999999</v>
      </c>
      <c r="Q28" s="5">
        <f t="shared" si="14"/>
        <v>106.23083333333334</v>
      </c>
      <c r="R28" s="5">
        <f t="shared" si="15"/>
        <v>108.41083333333334</v>
      </c>
      <c r="S28" s="5">
        <f t="shared" si="16"/>
        <v>88.216666666666683</v>
      </c>
      <c r="T28" s="5">
        <f t="shared" si="17"/>
        <v>91.70999999999998</v>
      </c>
      <c r="U28" s="5">
        <f t="shared" si="18"/>
        <v>98.19250000000001</v>
      </c>
      <c r="V28" s="5">
        <f t="shared" si="19"/>
        <v>94.201666666666668</v>
      </c>
      <c r="W28" s="5">
        <f t="shared" si="20"/>
        <v>90.822500000000005</v>
      </c>
      <c r="X28" s="5">
        <f t="shared" si="11"/>
        <v>86.041666666666671</v>
      </c>
    </row>
    <row r="29" spans="1:24">
      <c r="A29" s="4">
        <v>35064</v>
      </c>
      <c r="B29" s="1">
        <v>101.72</v>
      </c>
      <c r="C29" s="1">
        <v>98.88</v>
      </c>
      <c r="D29" s="1">
        <v>106.03</v>
      </c>
      <c r="E29" s="1">
        <v>107.08</v>
      </c>
      <c r="F29" s="1">
        <v>110.67</v>
      </c>
      <c r="G29" s="1">
        <v>87.37</v>
      </c>
      <c r="H29" s="1">
        <v>87.24</v>
      </c>
      <c r="I29" s="1">
        <v>99.39</v>
      </c>
      <c r="J29" s="1">
        <v>93.27</v>
      </c>
      <c r="K29" s="1">
        <v>91.18</v>
      </c>
      <c r="L29" s="1">
        <v>84.36</v>
      </c>
      <c r="M29" s="1"/>
      <c r="N29" s="5">
        <f t="shared" si="1"/>
        <v>100.6225</v>
      </c>
      <c r="O29" s="5">
        <f t="shared" si="12"/>
        <v>97.60333333333331</v>
      </c>
      <c r="P29" s="5">
        <f t="shared" si="13"/>
        <v>102.20583333333333</v>
      </c>
      <c r="Q29" s="5">
        <f t="shared" si="14"/>
        <v>105.9875</v>
      </c>
      <c r="R29" s="5">
        <f t="shared" si="15"/>
        <v>107.98083333333334</v>
      </c>
      <c r="S29" s="5">
        <f t="shared" si="16"/>
        <v>88.538333333333341</v>
      </c>
      <c r="T29" s="5">
        <f t="shared" si="17"/>
        <v>92.460833333333326</v>
      </c>
      <c r="U29" s="5">
        <f t="shared" si="18"/>
        <v>97.890833333333362</v>
      </c>
      <c r="V29" s="5">
        <f t="shared" si="19"/>
        <v>94.295000000000002</v>
      </c>
      <c r="W29" s="5">
        <f t="shared" si="20"/>
        <v>90.763333333333335</v>
      </c>
      <c r="X29" s="5">
        <f t="shared" si="11"/>
        <v>86.423333333333346</v>
      </c>
    </row>
    <row r="30" spans="1:24">
      <c r="A30" s="4">
        <v>35095</v>
      </c>
      <c r="B30" s="1">
        <v>101.68</v>
      </c>
      <c r="C30" s="1">
        <v>98.92</v>
      </c>
      <c r="D30" s="1">
        <v>104.6</v>
      </c>
      <c r="E30" s="1">
        <v>106.99</v>
      </c>
      <c r="F30" s="1">
        <v>109.98</v>
      </c>
      <c r="G30" s="1">
        <v>87.92</v>
      </c>
      <c r="H30" s="1">
        <v>88.82</v>
      </c>
      <c r="I30" s="1">
        <v>99</v>
      </c>
      <c r="J30" s="1">
        <v>93.87</v>
      </c>
      <c r="K30" s="1">
        <v>91.77</v>
      </c>
      <c r="L30" s="1">
        <v>83.88</v>
      </c>
      <c r="M30" s="1">
        <v>1996</v>
      </c>
      <c r="N30" s="5">
        <f t="shared" si="1"/>
        <v>100.43583333333333</v>
      </c>
      <c r="O30" s="5">
        <f t="shared" si="12"/>
        <v>97.329166666666652</v>
      </c>
      <c r="P30" s="5">
        <f t="shared" si="13"/>
        <v>101.825</v>
      </c>
      <c r="Q30" s="5">
        <f t="shared" si="14"/>
        <v>105.74916666666667</v>
      </c>
      <c r="R30" s="5">
        <f t="shared" si="15"/>
        <v>107.52416666666666</v>
      </c>
      <c r="S30" s="5">
        <f t="shared" si="16"/>
        <v>88.924166666666665</v>
      </c>
      <c r="T30" s="5">
        <f t="shared" si="17"/>
        <v>93.192499999999995</v>
      </c>
      <c r="U30" s="5">
        <f t="shared" si="18"/>
        <v>97.56583333333333</v>
      </c>
      <c r="V30" s="5">
        <f t="shared" si="19"/>
        <v>94.410833333333343</v>
      </c>
      <c r="W30" s="5">
        <f t="shared" si="20"/>
        <v>90.600833333333341</v>
      </c>
      <c r="X30" s="5">
        <f t="shared" si="11"/>
        <v>86.764999999999986</v>
      </c>
    </row>
    <row r="31" spans="1:24">
      <c r="A31" s="4">
        <v>35124</v>
      </c>
      <c r="B31" s="1">
        <v>101.46</v>
      </c>
      <c r="C31" s="1">
        <v>98.93</v>
      </c>
      <c r="D31" s="1">
        <v>102.5</v>
      </c>
      <c r="E31" s="1">
        <v>106.29</v>
      </c>
      <c r="F31" s="1">
        <v>110.22</v>
      </c>
      <c r="G31" s="1">
        <v>87.54</v>
      </c>
      <c r="H31" s="1">
        <v>89.77</v>
      </c>
      <c r="I31" s="1">
        <v>98.93</v>
      </c>
      <c r="J31" s="1">
        <v>93.82</v>
      </c>
      <c r="K31" s="1">
        <v>91.6</v>
      </c>
      <c r="L31" s="1">
        <v>82.9</v>
      </c>
      <c r="M31" s="1"/>
      <c r="N31" s="5">
        <f t="shared" si="1"/>
        <v>100.17083333333333</v>
      </c>
      <c r="O31" s="5">
        <f t="shared" si="12"/>
        <v>96.953333333333333</v>
      </c>
      <c r="P31" s="5">
        <f t="shared" si="13"/>
        <v>101.50249999999998</v>
      </c>
      <c r="Q31" s="5">
        <f t="shared" si="14"/>
        <v>105.43416666666667</v>
      </c>
      <c r="R31" s="5">
        <f t="shared" si="15"/>
        <v>107.09916666666668</v>
      </c>
      <c r="S31" s="5">
        <f t="shared" si="16"/>
        <v>89.211666666666659</v>
      </c>
      <c r="T31" s="5">
        <f t="shared" si="17"/>
        <v>93.790833333333339</v>
      </c>
      <c r="U31" s="5">
        <f t="shared" si="18"/>
        <v>97.17583333333333</v>
      </c>
      <c r="V31" s="5">
        <f t="shared" si="19"/>
        <v>94.520833333333329</v>
      </c>
      <c r="W31" s="5">
        <f t="shared" si="20"/>
        <v>90.350833333333341</v>
      </c>
      <c r="X31" s="5">
        <f t="shared" si="11"/>
        <v>87.094999999999985</v>
      </c>
    </row>
    <row r="32" spans="1:24">
      <c r="A32" s="4">
        <v>35155</v>
      </c>
      <c r="B32" s="1">
        <v>101.25</v>
      </c>
      <c r="C32" s="1">
        <v>98.41</v>
      </c>
      <c r="D32" s="1">
        <v>101.19</v>
      </c>
      <c r="E32" s="1">
        <v>106.7</v>
      </c>
      <c r="F32" s="1">
        <v>109.08</v>
      </c>
      <c r="G32" s="1">
        <v>86.98</v>
      </c>
      <c r="H32" s="1">
        <v>90.71</v>
      </c>
      <c r="I32" s="1">
        <v>99.13</v>
      </c>
      <c r="J32" s="1">
        <v>93.87</v>
      </c>
      <c r="K32" s="1">
        <v>91.22</v>
      </c>
      <c r="L32" s="1">
        <v>85.31</v>
      </c>
      <c r="M32" s="1"/>
      <c r="N32" s="5">
        <f t="shared" si="1"/>
        <v>99.907500000000013</v>
      </c>
      <c r="O32" s="5">
        <f t="shared" si="12"/>
        <v>96.413333333333341</v>
      </c>
      <c r="P32" s="5">
        <f t="shared" si="13"/>
        <v>101.29083333333331</v>
      </c>
      <c r="Q32" s="5">
        <f t="shared" si="14"/>
        <v>105.12416666666667</v>
      </c>
      <c r="R32" s="5">
        <f t="shared" si="15"/>
        <v>106.58083333333336</v>
      </c>
      <c r="S32" s="5">
        <f t="shared" si="16"/>
        <v>89.55749999999999</v>
      </c>
      <c r="T32" s="5">
        <f t="shared" si="17"/>
        <v>94.154166666666654</v>
      </c>
      <c r="U32" s="5">
        <f t="shared" si="18"/>
        <v>96.72833333333331</v>
      </c>
      <c r="V32" s="5">
        <f t="shared" si="19"/>
        <v>94.59083333333335</v>
      </c>
      <c r="W32" s="5">
        <f t="shared" si="20"/>
        <v>90.000833333333333</v>
      </c>
      <c r="X32" s="5">
        <f t="shared" si="11"/>
        <v>87.45</v>
      </c>
    </row>
    <row r="33" spans="1:24">
      <c r="A33" s="4">
        <v>35185</v>
      </c>
      <c r="B33" s="1">
        <v>100.45</v>
      </c>
      <c r="C33" s="1">
        <v>97.28</v>
      </c>
      <c r="D33" s="1">
        <v>99.07</v>
      </c>
      <c r="E33" s="1">
        <v>106.55</v>
      </c>
      <c r="F33" s="1">
        <v>107.61</v>
      </c>
      <c r="G33" s="1">
        <v>87.48</v>
      </c>
      <c r="H33" s="1">
        <v>91.73</v>
      </c>
      <c r="I33" s="1">
        <v>98.41</v>
      </c>
      <c r="J33" s="1">
        <v>94.35</v>
      </c>
      <c r="K33" s="1">
        <v>91.57</v>
      </c>
      <c r="L33" s="1">
        <v>86.6</v>
      </c>
      <c r="M33" s="1"/>
      <c r="N33" s="5">
        <f t="shared" si="1"/>
        <v>99.665000000000006</v>
      </c>
      <c r="O33" s="5">
        <f t="shared" si="12"/>
        <v>95.868333333333339</v>
      </c>
      <c r="P33" s="5">
        <f t="shared" si="13"/>
        <v>101.15333333333332</v>
      </c>
      <c r="Q33" s="5">
        <f t="shared" si="14"/>
        <v>104.78416666666665</v>
      </c>
      <c r="R33" s="5">
        <f t="shared" si="15"/>
        <v>106.13499999999999</v>
      </c>
      <c r="S33" s="5">
        <f t="shared" si="16"/>
        <v>89.916666666666671</v>
      </c>
      <c r="T33" s="5">
        <f t="shared" si="17"/>
        <v>94.354999999999976</v>
      </c>
      <c r="U33" s="5">
        <f t="shared" si="18"/>
        <v>96.296666666666667</v>
      </c>
      <c r="V33" s="5">
        <f t="shared" si="19"/>
        <v>94.660833333333343</v>
      </c>
      <c r="W33" s="5">
        <f t="shared" si="20"/>
        <v>89.667500000000004</v>
      </c>
      <c r="X33" s="5">
        <f t="shared" si="11"/>
        <v>87.733333333333334</v>
      </c>
    </row>
    <row r="34" spans="1:24">
      <c r="A34" s="4">
        <v>35216</v>
      </c>
      <c r="B34" s="1">
        <v>99.7</v>
      </c>
      <c r="C34" s="1">
        <v>96.34</v>
      </c>
      <c r="D34" s="1">
        <v>99.66</v>
      </c>
      <c r="E34" s="1">
        <v>105.94</v>
      </c>
      <c r="F34" s="1">
        <v>106.54</v>
      </c>
      <c r="G34" s="1">
        <v>87.73</v>
      </c>
      <c r="H34" s="1">
        <v>93.52</v>
      </c>
      <c r="I34" s="1">
        <v>97.2</v>
      </c>
      <c r="J34" s="1">
        <v>93.88</v>
      </c>
      <c r="K34" s="1">
        <v>90.91</v>
      </c>
      <c r="L34" s="1">
        <v>87.45</v>
      </c>
      <c r="M34" s="1"/>
      <c r="N34" s="5">
        <f t="shared" si="1"/>
        <v>99.46</v>
      </c>
      <c r="O34" s="5">
        <f t="shared" si="12"/>
        <v>95.350000000000009</v>
      </c>
      <c r="P34" s="5">
        <f t="shared" si="13"/>
        <v>101.15583333333335</v>
      </c>
      <c r="Q34" s="5">
        <f t="shared" si="14"/>
        <v>104.41750000000002</v>
      </c>
      <c r="R34" s="5">
        <f t="shared" si="15"/>
        <v>105.74250000000002</v>
      </c>
      <c r="S34" s="5">
        <f t="shared" si="16"/>
        <v>90.169166666666669</v>
      </c>
      <c r="T34" s="5">
        <f t="shared" si="17"/>
        <v>94.510833333333323</v>
      </c>
      <c r="U34" s="5">
        <f t="shared" si="18"/>
        <v>95.890833333333319</v>
      </c>
      <c r="V34" s="5">
        <f t="shared" si="19"/>
        <v>94.67583333333333</v>
      </c>
      <c r="W34" s="5">
        <f t="shared" si="20"/>
        <v>89.305000000000007</v>
      </c>
      <c r="X34" s="5">
        <f t="shared" si="11"/>
        <v>87.895833333333329</v>
      </c>
    </row>
    <row r="35" spans="1:24">
      <c r="A35" s="4">
        <v>35246</v>
      </c>
      <c r="B35" s="1">
        <v>100.1</v>
      </c>
      <c r="C35" s="1">
        <v>96.65</v>
      </c>
      <c r="D35" s="1">
        <v>101.08</v>
      </c>
      <c r="E35" s="1">
        <v>105.71</v>
      </c>
      <c r="F35" s="1">
        <v>106.84</v>
      </c>
      <c r="G35" s="1">
        <v>88.47</v>
      </c>
      <c r="H35" s="1">
        <v>94.46</v>
      </c>
      <c r="I35" s="1">
        <v>96.6</v>
      </c>
      <c r="J35" s="1">
        <v>93.8</v>
      </c>
      <c r="K35" s="1">
        <v>89.84</v>
      </c>
      <c r="L35" s="1">
        <v>87.92</v>
      </c>
      <c r="M35" s="1"/>
      <c r="N35" s="5">
        <f t="shared" si="1"/>
        <v>99.302499999999995</v>
      </c>
      <c r="O35" s="5">
        <f t="shared" si="12"/>
        <v>94.875000000000014</v>
      </c>
      <c r="P35" s="5">
        <f t="shared" si="13"/>
        <v>101.05833333333334</v>
      </c>
      <c r="Q35" s="5">
        <f t="shared" si="14"/>
        <v>104.07250000000001</v>
      </c>
      <c r="R35" s="5">
        <f t="shared" si="15"/>
        <v>105.42583333333334</v>
      </c>
      <c r="S35" s="5">
        <f t="shared" si="16"/>
        <v>90.165833333333339</v>
      </c>
      <c r="T35" s="5">
        <f t="shared" si="17"/>
        <v>94.533333333333317</v>
      </c>
      <c r="U35" s="5">
        <f t="shared" si="18"/>
        <v>95.579999999999984</v>
      </c>
      <c r="V35" s="5">
        <f t="shared" si="19"/>
        <v>94.723333333333343</v>
      </c>
      <c r="W35" s="5">
        <f t="shared" si="20"/>
        <v>88.98833333333333</v>
      </c>
      <c r="X35" s="5">
        <f t="shared" si="11"/>
        <v>87.926666666666677</v>
      </c>
    </row>
    <row r="36" spans="1:24">
      <c r="A36" s="4">
        <v>35277</v>
      </c>
      <c r="B36" s="1">
        <v>100.37</v>
      </c>
      <c r="C36" s="1">
        <v>97.78</v>
      </c>
      <c r="D36" s="1">
        <v>102.1</v>
      </c>
      <c r="E36" s="1">
        <v>106.1</v>
      </c>
      <c r="F36" s="1">
        <v>107.63</v>
      </c>
      <c r="G36" s="1">
        <v>89.39</v>
      </c>
      <c r="H36" s="1">
        <v>94.28</v>
      </c>
      <c r="I36" s="1">
        <v>97.21</v>
      </c>
      <c r="J36" s="1">
        <v>94.36</v>
      </c>
      <c r="K36" s="1">
        <v>90.2</v>
      </c>
      <c r="L36" s="1">
        <v>86.88</v>
      </c>
      <c r="M36" s="1"/>
      <c r="N36" s="5">
        <f t="shared" si="1"/>
        <v>99.069166666666661</v>
      </c>
      <c r="O36" s="5">
        <f t="shared" si="12"/>
        <v>94.248333333333335</v>
      </c>
      <c r="P36" s="5">
        <f t="shared" si="13"/>
        <v>100.82833333333333</v>
      </c>
      <c r="Q36" s="5">
        <f t="shared" si="14"/>
        <v>103.66833333333334</v>
      </c>
      <c r="R36" s="5">
        <f t="shared" si="15"/>
        <v>105.0125</v>
      </c>
      <c r="S36" s="5">
        <f t="shared" si="16"/>
        <v>90.094999999999985</v>
      </c>
      <c r="T36" s="5">
        <f t="shared" si="17"/>
        <v>94.474166666666676</v>
      </c>
      <c r="U36" s="5">
        <f t="shared" si="18"/>
        <v>95.203333333333319</v>
      </c>
      <c r="V36" s="5">
        <f t="shared" si="19"/>
        <v>94.698333333333323</v>
      </c>
      <c r="W36" s="5">
        <f t="shared" si="20"/>
        <v>88.709166666666661</v>
      </c>
      <c r="X36" s="5">
        <f t="shared" si="11"/>
        <v>87.935000000000002</v>
      </c>
    </row>
    <row r="37" spans="1:24">
      <c r="A37" s="4">
        <v>35308</v>
      </c>
      <c r="B37" s="1">
        <v>100.64</v>
      </c>
      <c r="C37" s="1">
        <v>98.01</v>
      </c>
      <c r="D37" s="1">
        <v>103.37</v>
      </c>
      <c r="E37" s="1">
        <v>105.4</v>
      </c>
      <c r="F37" s="1">
        <v>108.18</v>
      </c>
      <c r="G37" s="1">
        <v>89.17</v>
      </c>
      <c r="H37" s="1">
        <v>94.03</v>
      </c>
      <c r="I37" s="1">
        <v>97.58</v>
      </c>
      <c r="J37" s="1">
        <v>95.16</v>
      </c>
      <c r="K37" s="1">
        <v>90.55</v>
      </c>
      <c r="L37" s="1">
        <v>86.28</v>
      </c>
      <c r="M37" s="1"/>
      <c r="N37" s="5">
        <f t="shared" si="1"/>
        <v>98.714166666666657</v>
      </c>
      <c r="O37" s="5">
        <f t="shared" si="12"/>
        <v>93.351666666666674</v>
      </c>
      <c r="P37" s="5">
        <f t="shared" si="13"/>
        <v>100.47083333333332</v>
      </c>
      <c r="Q37" s="5">
        <f t="shared" si="14"/>
        <v>103.08833333333332</v>
      </c>
      <c r="R37" s="5">
        <f t="shared" si="15"/>
        <v>104.46666666666665</v>
      </c>
      <c r="S37" s="5">
        <f t="shared" si="16"/>
        <v>89.967500000000015</v>
      </c>
      <c r="T37" s="5">
        <f t="shared" si="17"/>
        <v>94.377499999999984</v>
      </c>
      <c r="U37" s="5">
        <f t="shared" si="18"/>
        <v>94.661666666666676</v>
      </c>
      <c r="V37" s="5">
        <f t="shared" si="19"/>
        <v>94.541666666666671</v>
      </c>
      <c r="W37" s="5">
        <f t="shared" si="20"/>
        <v>88.333333333333329</v>
      </c>
      <c r="X37" s="5">
        <f t="shared" si="11"/>
        <v>87.86666666666666</v>
      </c>
    </row>
    <row r="38" spans="1:24">
      <c r="A38" s="4">
        <v>35338</v>
      </c>
      <c r="B38" s="1">
        <v>100.07</v>
      </c>
      <c r="C38" s="1">
        <v>97.12</v>
      </c>
      <c r="D38" s="1">
        <v>102.63</v>
      </c>
      <c r="E38" s="1">
        <v>105.03</v>
      </c>
      <c r="F38" s="1">
        <v>107.07</v>
      </c>
      <c r="G38" s="1">
        <v>89.28</v>
      </c>
      <c r="H38" s="1">
        <v>94.66</v>
      </c>
      <c r="I38" s="1">
        <v>97.64</v>
      </c>
      <c r="J38" s="1">
        <v>94.87</v>
      </c>
      <c r="K38" s="1">
        <v>90.52</v>
      </c>
      <c r="L38" s="1">
        <v>87.95</v>
      </c>
      <c r="M38" s="1"/>
      <c r="N38" s="5">
        <f t="shared" si="1"/>
        <v>98.311666666666653</v>
      </c>
      <c r="O38" s="5">
        <f t="shared" si="12"/>
        <v>92.363333333333344</v>
      </c>
      <c r="P38" s="5">
        <f t="shared" si="13"/>
        <v>99.903333333333322</v>
      </c>
      <c r="Q38" s="5">
        <f t="shared" si="14"/>
        <v>102.55833333333332</v>
      </c>
      <c r="R38" s="5">
        <f t="shared" si="15"/>
        <v>103.84166666666665</v>
      </c>
      <c r="S38" s="5">
        <f t="shared" si="16"/>
        <v>89.785833333333343</v>
      </c>
      <c r="T38" s="5">
        <f t="shared" si="17"/>
        <v>94.245833333333337</v>
      </c>
      <c r="U38" s="5">
        <f t="shared" si="18"/>
        <v>94.079166666666666</v>
      </c>
      <c r="V38" s="5">
        <f t="shared" si="19"/>
        <v>94.30916666666667</v>
      </c>
      <c r="W38" s="5">
        <f t="shared" si="20"/>
        <v>87.926666666666677</v>
      </c>
      <c r="X38" s="5">
        <f t="shared" si="11"/>
        <v>87.839999999999989</v>
      </c>
    </row>
    <row r="39" spans="1:24">
      <c r="A39" s="4">
        <v>35369</v>
      </c>
      <c r="B39" s="1">
        <v>99.95</v>
      </c>
      <c r="C39" s="1">
        <v>96.32</v>
      </c>
      <c r="D39" s="1">
        <v>102.57</v>
      </c>
      <c r="E39" s="1">
        <v>105.11</v>
      </c>
      <c r="F39" s="1">
        <v>106.01</v>
      </c>
      <c r="G39" s="1">
        <v>89.76</v>
      </c>
      <c r="H39" s="1">
        <v>95.11</v>
      </c>
      <c r="I39" s="1">
        <v>96.91</v>
      </c>
      <c r="J39" s="1">
        <v>95.14</v>
      </c>
      <c r="K39" s="1">
        <v>89.95</v>
      </c>
      <c r="L39" s="1">
        <v>89.03</v>
      </c>
      <c r="M39" s="1"/>
      <c r="N39" s="5">
        <f t="shared" si="1"/>
        <v>97.993333333333339</v>
      </c>
      <c r="O39" s="5">
        <f t="shared" si="12"/>
        <v>91.589166666666657</v>
      </c>
      <c r="P39" s="5">
        <f t="shared" si="13"/>
        <v>99.453333333333319</v>
      </c>
      <c r="Q39" s="5">
        <f t="shared" si="14"/>
        <v>102.16333333333331</v>
      </c>
      <c r="R39" s="5">
        <f t="shared" si="15"/>
        <v>103.35916666666667</v>
      </c>
      <c r="S39" s="5">
        <f t="shared" si="16"/>
        <v>89.683333333333337</v>
      </c>
      <c r="T39" s="5">
        <f t="shared" si="17"/>
        <v>94.131666666666661</v>
      </c>
      <c r="U39" s="5">
        <f t="shared" si="18"/>
        <v>93.633333333333326</v>
      </c>
      <c r="V39" s="5">
        <f t="shared" si="19"/>
        <v>94.099166666666676</v>
      </c>
      <c r="W39" s="5">
        <f t="shared" si="20"/>
        <v>87.605000000000004</v>
      </c>
      <c r="X39" s="5">
        <f t="shared" si="11"/>
        <v>87.794166666666669</v>
      </c>
    </row>
    <row r="40" spans="1:24">
      <c r="A40" s="4">
        <v>35399</v>
      </c>
      <c r="B40" s="1">
        <v>100.08</v>
      </c>
      <c r="C40" s="1">
        <v>96.6</v>
      </c>
      <c r="D40" s="1">
        <v>101.67</v>
      </c>
      <c r="E40" s="1">
        <v>104.95</v>
      </c>
      <c r="F40" s="1">
        <v>105.94</v>
      </c>
      <c r="G40" s="1">
        <v>91.37</v>
      </c>
      <c r="H40" s="1">
        <v>95.2</v>
      </c>
      <c r="I40" s="1">
        <v>96.69</v>
      </c>
      <c r="J40" s="1">
        <v>95.15</v>
      </c>
      <c r="K40" s="1">
        <v>89.85</v>
      </c>
      <c r="L40" s="1">
        <v>88.52</v>
      </c>
      <c r="M40" s="1"/>
      <c r="N40" s="5">
        <f t="shared" si="1"/>
        <v>97.744166666666672</v>
      </c>
      <c r="O40" s="5">
        <f t="shared" si="12"/>
        <v>90.967499999999987</v>
      </c>
      <c r="P40" s="5">
        <f t="shared" si="13"/>
        <v>99.061666666666653</v>
      </c>
      <c r="Q40" s="5">
        <f t="shared" si="14"/>
        <v>101.82249999999999</v>
      </c>
      <c r="R40" s="5">
        <f t="shared" si="15"/>
        <v>103.00083333333333</v>
      </c>
      <c r="S40" s="5">
        <f t="shared" si="16"/>
        <v>89.411666666666676</v>
      </c>
      <c r="T40" s="5">
        <f t="shared" si="17"/>
        <v>94.004999999999995</v>
      </c>
      <c r="U40" s="5">
        <f t="shared" si="18"/>
        <v>93.295833333333334</v>
      </c>
      <c r="V40" s="5">
        <f t="shared" si="19"/>
        <v>93.856666666666669</v>
      </c>
      <c r="W40" s="5">
        <f t="shared" si="20"/>
        <v>87.348333333333315</v>
      </c>
      <c r="X40" s="5">
        <f t="shared" si="11"/>
        <v>87.736666666666665</v>
      </c>
    </row>
    <row r="41" spans="1:24">
      <c r="A41" s="4">
        <v>35430</v>
      </c>
      <c r="B41" s="1">
        <v>99.48</v>
      </c>
      <c r="C41" s="1">
        <v>95.59</v>
      </c>
      <c r="D41" s="1">
        <v>101.46</v>
      </c>
      <c r="E41" s="1">
        <v>104.22</v>
      </c>
      <c r="F41" s="1">
        <v>105.19</v>
      </c>
      <c r="G41" s="1">
        <v>92</v>
      </c>
      <c r="H41" s="1">
        <v>96.02</v>
      </c>
      <c r="I41" s="1">
        <v>95.49</v>
      </c>
      <c r="J41" s="1">
        <v>94.66</v>
      </c>
      <c r="K41" s="1">
        <v>89.23</v>
      </c>
      <c r="L41" s="1">
        <v>88.46</v>
      </c>
      <c r="M41" s="1"/>
      <c r="N41" s="5">
        <f t="shared" si="1"/>
        <v>97.491666666666674</v>
      </c>
      <c r="O41" s="5">
        <f t="shared" si="12"/>
        <v>90.462499999999991</v>
      </c>
      <c r="P41" s="5">
        <f t="shared" si="13"/>
        <v>98.755833333333314</v>
      </c>
      <c r="Q41" s="5">
        <f t="shared" si="14"/>
        <v>101.55333333333333</v>
      </c>
      <c r="R41" s="5">
        <f t="shared" si="15"/>
        <v>102.7025</v>
      </c>
      <c r="S41" s="5">
        <f t="shared" si="16"/>
        <v>89.142499999999998</v>
      </c>
      <c r="T41" s="5">
        <f t="shared" si="17"/>
        <v>93.938333333333333</v>
      </c>
      <c r="U41" s="5">
        <f t="shared" si="18"/>
        <v>93.020000000000024</v>
      </c>
      <c r="V41" s="5">
        <f t="shared" si="19"/>
        <v>93.63666666666667</v>
      </c>
      <c r="W41" s="5">
        <f t="shared" si="20"/>
        <v>87.125833333333333</v>
      </c>
      <c r="X41" s="5">
        <f t="shared" si="11"/>
        <v>87.8125</v>
      </c>
    </row>
    <row r="42" spans="1:24">
      <c r="A42" s="4">
        <v>35461</v>
      </c>
      <c r="B42" s="1">
        <v>98.5</v>
      </c>
      <c r="C42" s="1">
        <v>94.41</v>
      </c>
      <c r="D42" s="1">
        <v>100.73</v>
      </c>
      <c r="E42" s="1">
        <v>103.21</v>
      </c>
      <c r="F42" s="1">
        <v>104.88</v>
      </c>
      <c r="G42" s="1">
        <v>91.37</v>
      </c>
      <c r="H42" s="1">
        <v>96</v>
      </c>
      <c r="I42" s="1">
        <v>94.32</v>
      </c>
      <c r="J42" s="1">
        <v>95.19</v>
      </c>
      <c r="K42" s="1">
        <v>88.77</v>
      </c>
      <c r="L42" s="1">
        <v>87.84</v>
      </c>
      <c r="M42" s="1">
        <v>1997</v>
      </c>
      <c r="N42" s="5">
        <f t="shared" si="1"/>
        <v>97.307500000000005</v>
      </c>
      <c r="O42" s="5">
        <f t="shared" si="12"/>
        <v>90.071666666666658</v>
      </c>
      <c r="P42" s="5">
        <f t="shared" si="13"/>
        <v>98.460000000000022</v>
      </c>
      <c r="Q42" s="5">
        <f t="shared" si="14"/>
        <v>101.35166666666665</v>
      </c>
      <c r="R42" s="5">
        <f t="shared" si="15"/>
        <v>102.50083333333333</v>
      </c>
      <c r="S42" s="5">
        <f t="shared" si="16"/>
        <v>88.789166666666674</v>
      </c>
      <c r="T42" s="5">
        <f t="shared" si="17"/>
        <v>93.800000000000011</v>
      </c>
      <c r="U42" s="5">
        <f t="shared" si="18"/>
        <v>92.820000000000007</v>
      </c>
      <c r="V42" s="5">
        <f t="shared" si="19"/>
        <v>93.468333333333348</v>
      </c>
      <c r="W42" s="5">
        <f t="shared" si="20"/>
        <v>86.966666666666654</v>
      </c>
      <c r="X42" s="5">
        <f t="shared" si="11"/>
        <v>87.993333333333339</v>
      </c>
    </row>
    <row r="43" spans="1:24">
      <c r="A43" s="4">
        <v>35489</v>
      </c>
      <c r="B43" s="1">
        <v>98.3</v>
      </c>
      <c r="C43" s="1">
        <v>92.45</v>
      </c>
      <c r="D43" s="1">
        <v>99.96</v>
      </c>
      <c r="E43" s="1">
        <v>102.57</v>
      </c>
      <c r="F43" s="1">
        <v>104</v>
      </c>
      <c r="G43" s="1">
        <v>91.69</v>
      </c>
      <c r="H43" s="1">
        <v>94.13</v>
      </c>
      <c r="I43" s="1">
        <v>93.56</v>
      </c>
      <c r="J43" s="1">
        <v>94.66</v>
      </c>
      <c r="K43" s="1">
        <v>87.4</v>
      </c>
      <c r="L43" s="1">
        <v>87.16</v>
      </c>
      <c r="M43" s="1"/>
      <c r="N43" s="5">
        <f t="shared" si="1"/>
        <v>97.215000000000018</v>
      </c>
      <c r="O43" s="5">
        <f t="shared" si="12"/>
        <v>89.743333333333325</v>
      </c>
      <c r="P43" s="5">
        <f t="shared" si="13"/>
        <v>98.233333333333334</v>
      </c>
      <c r="Q43" s="5">
        <f t="shared" si="14"/>
        <v>101.19833333333334</v>
      </c>
      <c r="R43" s="5">
        <f t="shared" si="15"/>
        <v>102.32000000000001</v>
      </c>
      <c r="S43" s="5">
        <f t="shared" si="16"/>
        <v>88.214999999999989</v>
      </c>
      <c r="T43" s="5">
        <f t="shared" si="17"/>
        <v>93.651666666666657</v>
      </c>
      <c r="U43" s="5">
        <f t="shared" si="18"/>
        <v>92.69</v>
      </c>
      <c r="V43" s="5">
        <f t="shared" si="19"/>
        <v>93.265833333333333</v>
      </c>
      <c r="W43" s="5">
        <f t="shared" si="20"/>
        <v>86.851666666666674</v>
      </c>
      <c r="X43" s="5">
        <f t="shared" si="11"/>
        <v>88.143333333333331</v>
      </c>
    </row>
    <row r="44" spans="1:24">
      <c r="A44" s="4">
        <v>35520</v>
      </c>
      <c r="B44" s="1">
        <v>98.34</v>
      </c>
      <c r="C44" s="1">
        <v>91.87</v>
      </c>
      <c r="D44" s="1">
        <v>99.54</v>
      </c>
      <c r="E44" s="1">
        <v>102.62</v>
      </c>
      <c r="F44" s="1">
        <v>103.73</v>
      </c>
      <c r="G44" s="1">
        <v>91.29</v>
      </c>
      <c r="H44" s="1">
        <v>93.12</v>
      </c>
      <c r="I44" s="1">
        <v>93.95</v>
      </c>
      <c r="J44" s="1">
        <v>94.71</v>
      </c>
      <c r="K44" s="1">
        <v>87.22</v>
      </c>
      <c r="L44" s="1">
        <v>88.71</v>
      </c>
      <c r="M44" s="1"/>
      <c r="N44" s="5">
        <f t="shared" si="1"/>
        <v>97.12166666666667</v>
      </c>
      <c r="O44" s="5">
        <f t="shared" si="12"/>
        <v>89.524166666666659</v>
      </c>
      <c r="P44" s="5">
        <f t="shared" si="13"/>
        <v>98.012499999999989</v>
      </c>
      <c r="Q44" s="5">
        <f t="shared" si="14"/>
        <v>101.08083333333333</v>
      </c>
      <c r="R44" s="5">
        <f t="shared" si="15"/>
        <v>102.18833333333333</v>
      </c>
      <c r="S44" s="5">
        <f t="shared" si="16"/>
        <v>87.551666666666662</v>
      </c>
      <c r="T44" s="5">
        <f t="shared" si="17"/>
        <v>93.624166666666667</v>
      </c>
      <c r="U44" s="5">
        <f t="shared" si="18"/>
        <v>92.627499999999998</v>
      </c>
      <c r="V44" s="5">
        <f t="shared" si="19"/>
        <v>93.077500000000001</v>
      </c>
      <c r="W44" s="5">
        <f t="shared" si="20"/>
        <v>86.809166666666655</v>
      </c>
      <c r="X44" s="5">
        <f t="shared" si="11"/>
        <v>88.274166666666659</v>
      </c>
    </row>
    <row r="45" spans="1:24">
      <c r="A45" s="4">
        <v>35550</v>
      </c>
      <c r="B45" s="1">
        <v>97.99</v>
      </c>
      <c r="C45" s="1">
        <v>91.06</v>
      </c>
      <c r="D45" s="1">
        <v>99.1</v>
      </c>
      <c r="E45" s="1">
        <v>102.15</v>
      </c>
      <c r="F45" s="1">
        <v>102.9</v>
      </c>
      <c r="G45" s="1">
        <v>90.51</v>
      </c>
      <c r="H45" s="1">
        <v>93.6</v>
      </c>
      <c r="I45" s="1">
        <v>93.54</v>
      </c>
      <c r="J45" s="1">
        <v>94.53</v>
      </c>
      <c r="K45" s="1">
        <v>87.22</v>
      </c>
      <c r="L45" s="1">
        <v>88.55</v>
      </c>
      <c r="M45" s="1"/>
      <c r="N45" s="5">
        <f t="shared" si="1"/>
        <v>97.007499999999993</v>
      </c>
      <c r="O45" s="5">
        <f t="shared" si="12"/>
        <v>89.297500000000014</v>
      </c>
      <c r="P45" s="5">
        <f t="shared" si="13"/>
        <v>97.789166666666645</v>
      </c>
      <c r="Q45" s="5">
        <f t="shared" si="14"/>
        <v>100.93583333333333</v>
      </c>
      <c r="R45" s="5">
        <f t="shared" si="15"/>
        <v>102.02249999999999</v>
      </c>
      <c r="S45" s="5">
        <f t="shared" si="16"/>
        <v>86.899999999999991</v>
      </c>
      <c r="T45" s="5">
        <f t="shared" si="17"/>
        <v>93.690833333333345</v>
      </c>
      <c r="U45" s="5">
        <f t="shared" si="18"/>
        <v>92.558333333333323</v>
      </c>
      <c r="V45" s="5">
        <f t="shared" si="19"/>
        <v>92.879166666666663</v>
      </c>
      <c r="W45" s="5">
        <f t="shared" si="20"/>
        <v>86.74666666666667</v>
      </c>
      <c r="X45" s="5">
        <f t="shared" si="11"/>
        <v>87.994166666666658</v>
      </c>
    </row>
    <row r="46" spans="1:24">
      <c r="A46" s="4">
        <v>35581</v>
      </c>
      <c r="B46" s="1">
        <v>97.81</v>
      </c>
      <c r="C46" s="1">
        <v>90.64</v>
      </c>
      <c r="D46" s="1">
        <v>98.49</v>
      </c>
      <c r="E46" s="1">
        <v>101.8</v>
      </c>
      <c r="F46" s="1">
        <v>102.74</v>
      </c>
      <c r="G46" s="1">
        <v>87.69</v>
      </c>
      <c r="H46" s="1">
        <v>93.79</v>
      </c>
      <c r="I46" s="1">
        <v>93.47</v>
      </c>
      <c r="J46" s="1">
        <v>94.45</v>
      </c>
      <c r="K46" s="1">
        <v>87.11</v>
      </c>
      <c r="L46" s="1">
        <v>87.82</v>
      </c>
      <c r="M46" s="1"/>
      <c r="N46" s="5">
        <f t="shared" si="1"/>
        <v>96.946666666666658</v>
      </c>
      <c r="O46" s="5">
        <f t="shared" si="12"/>
        <v>89.17</v>
      </c>
      <c r="P46" s="5">
        <f t="shared" si="13"/>
        <v>97.625</v>
      </c>
      <c r="Q46" s="5">
        <f t="shared" si="14"/>
        <v>100.84833333333331</v>
      </c>
      <c r="R46" s="5">
        <f t="shared" si="15"/>
        <v>101.9425</v>
      </c>
      <c r="S46" s="5">
        <f t="shared" si="16"/>
        <v>86.413333333333341</v>
      </c>
      <c r="T46" s="5">
        <f t="shared" si="17"/>
        <v>93.7</v>
      </c>
      <c r="U46" s="5">
        <f t="shared" si="18"/>
        <v>92.546666666666667</v>
      </c>
      <c r="V46" s="5">
        <f t="shared" si="19"/>
        <v>92.734999999999999</v>
      </c>
      <c r="W46" s="5">
        <f t="shared" si="20"/>
        <v>86.685833333333335</v>
      </c>
      <c r="X46" s="5">
        <f t="shared" si="11"/>
        <v>87.55083333333333</v>
      </c>
    </row>
    <row r="47" spans="1:24">
      <c r="A47" s="4">
        <v>35611</v>
      </c>
      <c r="B47" s="1">
        <v>97.3</v>
      </c>
      <c r="C47" s="1">
        <v>89.13</v>
      </c>
      <c r="D47" s="1">
        <v>98.32</v>
      </c>
      <c r="E47" s="1">
        <v>100.86</v>
      </c>
      <c r="F47" s="1">
        <v>101.88</v>
      </c>
      <c r="G47" s="1">
        <v>87.62</v>
      </c>
      <c r="H47" s="1">
        <v>93.75</v>
      </c>
      <c r="I47" s="1">
        <v>92.08</v>
      </c>
      <c r="J47" s="1">
        <v>93.5</v>
      </c>
      <c r="K47" s="1">
        <v>86.49</v>
      </c>
      <c r="L47" s="1">
        <v>88.02</v>
      </c>
      <c r="M47" s="1"/>
      <c r="N47" s="5">
        <f t="shared" si="1"/>
        <v>96.923333333333332</v>
      </c>
      <c r="O47" s="5">
        <f t="shared" si="12"/>
        <v>89.247500000000002</v>
      </c>
      <c r="P47" s="5">
        <f t="shared" si="13"/>
        <v>97.588333333333324</v>
      </c>
      <c r="Q47" s="5">
        <f t="shared" si="14"/>
        <v>100.85666666666667</v>
      </c>
      <c r="R47" s="5">
        <f t="shared" si="15"/>
        <v>101.97499999999998</v>
      </c>
      <c r="S47" s="5">
        <f t="shared" si="16"/>
        <v>86.31750000000001</v>
      </c>
      <c r="T47" s="5">
        <f t="shared" si="17"/>
        <v>93.788333333333313</v>
      </c>
      <c r="U47" s="5">
        <f t="shared" si="18"/>
        <v>92.605000000000018</v>
      </c>
      <c r="V47" s="5">
        <f t="shared" si="19"/>
        <v>92.685833333333335</v>
      </c>
      <c r="W47" s="5">
        <f t="shared" si="20"/>
        <v>86.684166666666655</v>
      </c>
      <c r="X47" s="5">
        <f t="shared" si="11"/>
        <v>87.296666666666681</v>
      </c>
    </row>
    <row r="48" spans="1:24">
      <c r="A48" s="4">
        <v>35642</v>
      </c>
      <c r="B48" s="1">
        <v>96.11</v>
      </c>
      <c r="C48" s="1">
        <v>87.02</v>
      </c>
      <c r="D48" s="1">
        <v>97.81</v>
      </c>
      <c r="E48" s="1">
        <v>99.14</v>
      </c>
      <c r="F48" s="1">
        <v>101.08</v>
      </c>
      <c r="G48" s="1">
        <v>87.86</v>
      </c>
      <c r="H48" s="1">
        <v>93.12</v>
      </c>
      <c r="I48" s="1">
        <v>90.71</v>
      </c>
      <c r="J48" s="1">
        <v>92.48</v>
      </c>
      <c r="K48" s="1">
        <v>85.69</v>
      </c>
      <c r="L48" s="1">
        <v>86.06</v>
      </c>
      <c r="M48" s="1"/>
      <c r="N48" s="5">
        <f t="shared" si="1"/>
        <v>96.939166666666665</v>
      </c>
      <c r="O48" s="5">
        <f t="shared" si="12"/>
        <v>89.472500000000011</v>
      </c>
      <c r="P48" s="5">
        <f t="shared" si="13"/>
        <v>97.597500000000011</v>
      </c>
      <c r="Q48" s="5">
        <f t="shared" si="14"/>
        <v>100.94583333333334</v>
      </c>
      <c r="R48" s="5">
        <f t="shared" si="15"/>
        <v>102.09083333333335</v>
      </c>
      <c r="S48" s="5">
        <f t="shared" si="16"/>
        <v>86.249166666666667</v>
      </c>
      <c r="T48" s="5">
        <f t="shared" si="17"/>
        <v>93.888333333333335</v>
      </c>
      <c r="U48" s="5">
        <f t="shared" si="18"/>
        <v>92.74</v>
      </c>
      <c r="V48" s="5">
        <f t="shared" si="19"/>
        <v>92.721666666666678</v>
      </c>
      <c r="W48" s="5">
        <f t="shared" si="20"/>
        <v>86.736666666666679</v>
      </c>
      <c r="X48" s="5">
        <f t="shared" si="11"/>
        <v>87.17916666666666</v>
      </c>
    </row>
    <row r="49" spans="1:24">
      <c r="A49" s="4">
        <v>35673</v>
      </c>
      <c r="B49" s="1">
        <v>95.81</v>
      </c>
      <c r="C49" s="1">
        <v>86.15</v>
      </c>
      <c r="D49" s="1">
        <v>96.56</v>
      </c>
      <c r="E49" s="1">
        <v>99.04</v>
      </c>
      <c r="F49" s="1">
        <v>100.68</v>
      </c>
      <c r="G49" s="1">
        <v>86.99</v>
      </c>
      <c r="H49" s="1">
        <v>92.45</v>
      </c>
      <c r="I49" s="1">
        <v>90.59</v>
      </c>
      <c r="J49" s="1">
        <v>92.37</v>
      </c>
      <c r="K49" s="1">
        <v>85.67</v>
      </c>
      <c r="L49" s="1">
        <v>85.96</v>
      </c>
      <c r="M49" s="1"/>
      <c r="N49" s="5">
        <f t="shared" si="1"/>
        <v>97.03166666666668</v>
      </c>
      <c r="O49" s="5">
        <f t="shared" si="12"/>
        <v>89.875000000000014</v>
      </c>
      <c r="P49" s="5">
        <f t="shared" si="13"/>
        <v>97.620833333333337</v>
      </c>
      <c r="Q49" s="5">
        <f t="shared" si="14"/>
        <v>101.14166666666667</v>
      </c>
      <c r="R49" s="5">
        <f t="shared" si="15"/>
        <v>102.30416666666667</v>
      </c>
      <c r="S49" s="5">
        <f t="shared" si="16"/>
        <v>86.127499999999998</v>
      </c>
      <c r="T49" s="5">
        <f t="shared" si="17"/>
        <v>94.024166666666659</v>
      </c>
      <c r="U49" s="5">
        <f t="shared" si="18"/>
        <v>92.999166666666667</v>
      </c>
      <c r="V49" s="5">
        <f t="shared" si="19"/>
        <v>92.855833333333337</v>
      </c>
      <c r="W49" s="5">
        <f t="shared" si="20"/>
        <v>86.88000000000001</v>
      </c>
      <c r="X49" s="5">
        <f t="shared" si="11"/>
        <v>87.19916666666667</v>
      </c>
    </row>
    <row r="50" spans="1:24">
      <c r="A50" s="4">
        <v>35703</v>
      </c>
      <c r="B50" s="1">
        <v>96.25</v>
      </c>
      <c r="C50" s="1">
        <v>87.83</v>
      </c>
      <c r="D50" s="1">
        <v>97.23</v>
      </c>
      <c r="E50" s="1">
        <v>100.29</v>
      </c>
      <c r="F50" s="1">
        <v>101.28</v>
      </c>
      <c r="G50" s="1">
        <v>88.05</v>
      </c>
      <c r="H50" s="1">
        <v>93.29</v>
      </c>
      <c r="I50" s="1">
        <v>92.29</v>
      </c>
      <c r="J50" s="1">
        <v>92.35</v>
      </c>
      <c r="K50" s="1">
        <v>86.66</v>
      </c>
      <c r="L50" s="1">
        <v>87.4</v>
      </c>
      <c r="M50" s="1"/>
      <c r="N50" s="5">
        <f t="shared" si="1"/>
        <v>97.178333333333327</v>
      </c>
      <c r="O50" s="5">
        <f t="shared" si="12"/>
        <v>90.439166666666679</v>
      </c>
      <c r="P50" s="5">
        <f t="shared" si="13"/>
        <v>97.836666666666659</v>
      </c>
      <c r="Q50" s="5">
        <f t="shared" si="14"/>
        <v>101.38916666666667</v>
      </c>
      <c r="R50" s="5">
        <f t="shared" si="15"/>
        <v>102.58083333333333</v>
      </c>
      <c r="S50" s="5">
        <f t="shared" si="16"/>
        <v>86.146666666666647</v>
      </c>
      <c r="T50" s="5">
        <f t="shared" si="17"/>
        <v>94.26</v>
      </c>
      <c r="U50" s="5">
        <f t="shared" si="18"/>
        <v>93.31750000000001</v>
      </c>
      <c r="V50" s="5">
        <f t="shared" si="19"/>
        <v>93.019166666666663</v>
      </c>
      <c r="W50" s="5">
        <f t="shared" si="20"/>
        <v>87.07416666666667</v>
      </c>
      <c r="X50" s="5">
        <f t="shared" si="11"/>
        <v>87.181666666666658</v>
      </c>
    </row>
    <row r="51" spans="1:24">
      <c r="A51" s="4">
        <v>35734</v>
      </c>
      <c r="B51" s="1">
        <v>96.96</v>
      </c>
      <c r="C51" s="1">
        <v>88.86</v>
      </c>
      <c r="D51" s="1">
        <v>97.87</v>
      </c>
      <c r="E51" s="1">
        <v>101.02</v>
      </c>
      <c r="F51" s="1">
        <v>101.71</v>
      </c>
      <c r="G51" s="1">
        <v>86.5</v>
      </c>
      <c r="H51" s="1">
        <v>93.59</v>
      </c>
      <c r="I51" s="1">
        <v>92.86</v>
      </c>
      <c r="J51" s="1">
        <v>92.23</v>
      </c>
      <c r="K51" s="1">
        <v>86.87</v>
      </c>
      <c r="L51" s="1">
        <v>88.34</v>
      </c>
      <c r="M51" s="1"/>
      <c r="N51" s="5">
        <f t="shared" si="1"/>
        <v>97.342499999999987</v>
      </c>
      <c r="O51" s="5">
        <f t="shared" si="12"/>
        <v>91.001666666666665</v>
      </c>
      <c r="P51" s="5">
        <f t="shared" si="13"/>
        <v>98.101666666666674</v>
      </c>
      <c r="Q51" s="5">
        <f t="shared" si="14"/>
        <v>101.60500000000002</v>
      </c>
      <c r="R51" s="5">
        <f t="shared" si="15"/>
        <v>102.8625</v>
      </c>
      <c r="S51" s="5">
        <f t="shared" si="16"/>
        <v>86.183333333333323</v>
      </c>
      <c r="T51" s="5">
        <f t="shared" si="17"/>
        <v>94.481666666666683</v>
      </c>
      <c r="U51" s="5">
        <f t="shared" si="18"/>
        <v>93.633333333333326</v>
      </c>
      <c r="V51" s="5">
        <f t="shared" si="19"/>
        <v>93.197500000000005</v>
      </c>
      <c r="W51" s="5">
        <f t="shared" si="20"/>
        <v>87.235833333333332</v>
      </c>
      <c r="X51" s="5">
        <f t="shared" si="11"/>
        <v>87.073333333333323</v>
      </c>
    </row>
    <row r="52" spans="1:24">
      <c r="A52" s="4">
        <v>35764</v>
      </c>
      <c r="B52" s="1">
        <v>97.05</v>
      </c>
      <c r="C52" s="1">
        <v>90.54</v>
      </c>
      <c r="D52" s="1">
        <v>98</v>
      </c>
      <c r="E52" s="1">
        <v>101.72</v>
      </c>
      <c r="F52" s="1">
        <v>102.36</v>
      </c>
      <c r="G52" s="1">
        <v>88.14</v>
      </c>
      <c r="H52" s="1">
        <v>94.4</v>
      </c>
      <c r="I52" s="1">
        <v>93.38</v>
      </c>
      <c r="J52" s="1">
        <v>92.51</v>
      </c>
      <c r="K52" s="1">
        <v>87.18</v>
      </c>
      <c r="L52" s="1">
        <v>89.43</v>
      </c>
      <c r="M52" s="1"/>
      <c r="N52" s="5">
        <f t="shared" si="1"/>
        <v>97.464166666666685</v>
      </c>
      <c r="O52" s="5">
        <f t="shared" si="12"/>
        <v>91.520833333333329</v>
      </c>
      <c r="P52" s="5">
        <f t="shared" si="13"/>
        <v>98.365000000000009</v>
      </c>
      <c r="Q52" s="5">
        <f t="shared" si="14"/>
        <v>101.79416666666664</v>
      </c>
      <c r="R52" s="5">
        <f t="shared" si="15"/>
        <v>103.11916666666667</v>
      </c>
      <c r="S52" s="5">
        <f t="shared" si="16"/>
        <v>86.393333333333331</v>
      </c>
      <c r="T52" s="5">
        <f t="shared" si="17"/>
        <v>94.708333333333329</v>
      </c>
      <c r="U52" s="5">
        <f t="shared" si="18"/>
        <v>93.953333333333333</v>
      </c>
      <c r="V52" s="5">
        <f t="shared" si="19"/>
        <v>93.43</v>
      </c>
      <c r="W52" s="5">
        <f t="shared" si="20"/>
        <v>87.397499999999994</v>
      </c>
      <c r="X52" s="5">
        <f t="shared" si="11"/>
        <v>86.904999999999987</v>
      </c>
    </row>
    <row r="53" spans="1:24">
      <c r="A53" s="4">
        <v>35795</v>
      </c>
      <c r="B53" s="1">
        <v>97.27</v>
      </c>
      <c r="C53" s="1">
        <v>90.9</v>
      </c>
      <c r="D53" s="1">
        <v>97.91</v>
      </c>
      <c r="E53" s="1">
        <v>101.8</v>
      </c>
      <c r="F53" s="1">
        <v>102.77</v>
      </c>
      <c r="G53" s="1">
        <v>87.76</v>
      </c>
      <c r="H53" s="1">
        <v>94.36</v>
      </c>
      <c r="I53" s="1">
        <v>93.09</v>
      </c>
      <c r="J53" s="1">
        <v>92.64</v>
      </c>
      <c r="K53" s="1">
        <v>87.32</v>
      </c>
      <c r="L53" s="1">
        <v>90.63</v>
      </c>
      <c r="M53" s="1"/>
      <c r="N53" s="5">
        <f t="shared" si="1"/>
        <v>97.558333333333351</v>
      </c>
      <c r="O53" s="5">
        <f t="shared" si="12"/>
        <v>91.760833333333338</v>
      </c>
      <c r="P53" s="5">
        <f t="shared" si="13"/>
        <v>98.52</v>
      </c>
      <c r="Q53" s="5">
        <f t="shared" si="14"/>
        <v>101.85666666666668</v>
      </c>
      <c r="R53" s="5">
        <f t="shared" si="15"/>
        <v>103.24583333333332</v>
      </c>
      <c r="S53" s="5">
        <f t="shared" si="16"/>
        <v>86.338333333333324</v>
      </c>
      <c r="T53" s="5">
        <f t="shared" si="17"/>
        <v>94.825833333333335</v>
      </c>
      <c r="U53" s="5">
        <f t="shared" si="18"/>
        <v>94.167500000000018</v>
      </c>
      <c r="V53" s="5">
        <f t="shared" si="19"/>
        <v>93.652500000000018</v>
      </c>
      <c r="W53" s="5">
        <f t="shared" si="20"/>
        <v>87.483333333333334</v>
      </c>
      <c r="X53" s="5">
        <f t="shared" si="11"/>
        <v>86.762500000000003</v>
      </c>
    </row>
    <row r="54" spans="1:24">
      <c r="A54" s="4">
        <v>35826</v>
      </c>
      <c r="B54" s="1">
        <v>97.39</v>
      </c>
      <c r="C54" s="1">
        <v>90.47</v>
      </c>
      <c r="D54" s="1">
        <v>98.01</v>
      </c>
      <c r="E54" s="1">
        <v>101.37</v>
      </c>
      <c r="F54" s="1">
        <v>102.71</v>
      </c>
      <c r="G54" s="1">
        <v>84.48</v>
      </c>
      <c r="H54" s="1">
        <v>94.22</v>
      </c>
      <c r="I54" s="1">
        <v>92.76</v>
      </c>
      <c r="J54" s="1">
        <v>92.76</v>
      </c>
      <c r="K54" s="1">
        <v>87.39</v>
      </c>
      <c r="L54" s="1">
        <v>89.64</v>
      </c>
      <c r="M54" s="1">
        <v>1998</v>
      </c>
      <c r="N54" s="5">
        <f t="shared" si="1"/>
        <v>97.640833333333319</v>
      </c>
      <c r="O54" s="5">
        <f t="shared" si="12"/>
        <v>91.971666666666678</v>
      </c>
      <c r="P54" s="5">
        <f t="shared" si="13"/>
        <v>98.700833333333321</v>
      </c>
      <c r="Q54" s="5">
        <f t="shared" si="14"/>
        <v>101.91916666666664</v>
      </c>
      <c r="R54" s="5">
        <f t="shared" si="15"/>
        <v>103.34583333333332</v>
      </c>
      <c r="S54" s="5">
        <f t="shared" si="16"/>
        <v>86.297500000000014</v>
      </c>
      <c r="T54" s="5">
        <f t="shared" si="17"/>
        <v>94.935833333333335</v>
      </c>
      <c r="U54" s="5">
        <f t="shared" si="18"/>
        <v>94.388333333333335</v>
      </c>
      <c r="V54" s="5">
        <f t="shared" si="19"/>
        <v>93.88666666666667</v>
      </c>
      <c r="W54" s="5">
        <f t="shared" si="20"/>
        <v>87.567499999999995</v>
      </c>
      <c r="X54" s="5">
        <f t="shared" si="11"/>
        <v>86.549166666666665</v>
      </c>
    </row>
    <row r="55" spans="1:24">
      <c r="A55" s="4">
        <v>35854</v>
      </c>
      <c r="B55" s="1">
        <v>97.18</v>
      </c>
      <c r="C55" s="1">
        <v>89.82</v>
      </c>
      <c r="D55" s="1">
        <v>97.31</v>
      </c>
      <c r="E55" s="1">
        <v>101.16</v>
      </c>
      <c r="F55" s="1">
        <v>102.42</v>
      </c>
      <c r="G55" s="1">
        <v>83.73</v>
      </c>
      <c r="H55" s="1">
        <v>93.8</v>
      </c>
      <c r="I55" s="1">
        <v>92.81</v>
      </c>
      <c r="J55" s="1">
        <v>92.4</v>
      </c>
      <c r="K55" s="1">
        <v>86.89</v>
      </c>
      <c r="L55" s="1">
        <v>88.73</v>
      </c>
      <c r="M55" s="1"/>
      <c r="N55" s="5">
        <f t="shared" si="1"/>
        <v>97.683333333333337</v>
      </c>
      <c r="O55" s="5">
        <f t="shared" si="12"/>
        <v>92.12166666666667</v>
      </c>
      <c r="P55" s="5">
        <f t="shared" si="13"/>
        <v>98.786666666666648</v>
      </c>
      <c r="Q55" s="5">
        <f t="shared" si="14"/>
        <v>101.95499999999998</v>
      </c>
      <c r="R55" s="5">
        <f t="shared" si="15"/>
        <v>103.39333333333332</v>
      </c>
      <c r="S55" s="5">
        <f t="shared" si="16"/>
        <v>86.4375</v>
      </c>
      <c r="T55" s="5">
        <f t="shared" si="17"/>
        <v>95.035833333333343</v>
      </c>
      <c r="U55" s="5">
        <f t="shared" si="18"/>
        <v>94.605833333333337</v>
      </c>
      <c r="V55" s="5">
        <f t="shared" si="19"/>
        <v>94.065833333333345</v>
      </c>
      <c r="W55" s="5">
        <f t="shared" si="20"/>
        <v>87.660833333333358</v>
      </c>
      <c r="X55" s="5">
        <f t="shared" si="11"/>
        <v>86.418333333333337</v>
      </c>
    </row>
    <row r="56" spans="1:24">
      <c r="A56" s="4">
        <v>35885</v>
      </c>
      <c r="B56" s="1">
        <v>96.97</v>
      </c>
      <c r="C56" s="1">
        <v>89.15</v>
      </c>
      <c r="D56" s="1">
        <v>96.86</v>
      </c>
      <c r="E56" s="1">
        <v>100.88</v>
      </c>
      <c r="F56" s="1">
        <v>101.74</v>
      </c>
      <c r="G56" s="1">
        <v>83.47</v>
      </c>
      <c r="H56" s="1">
        <v>93.92</v>
      </c>
      <c r="I56" s="1">
        <v>93.12</v>
      </c>
      <c r="J56" s="1">
        <v>92.33</v>
      </c>
      <c r="K56" s="1">
        <v>86.47</v>
      </c>
      <c r="L56" s="1">
        <v>85.35</v>
      </c>
      <c r="M56" s="1"/>
      <c r="N56" s="5">
        <f t="shared" si="1"/>
        <v>97.696666666666658</v>
      </c>
      <c r="O56" s="5">
        <f t="shared" si="12"/>
        <v>92.16249999999998</v>
      </c>
      <c r="P56" s="5">
        <f t="shared" si="13"/>
        <v>98.849166666666676</v>
      </c>
      <c r="Q56" s="5">
        <f t="shared" si="14"/>
        <v>101.94749999999999</v>
      </c>
      <c r="R56" s="5">
        <f t="shared" si="15"/>
        <v>103.37</v>
      </c>
      <c r="S56" s="5">
        <f t="shared" si="16"/>
        <v>86.557500000000005</v>
      </c>
      <c r="T56" s="5">
        <f t="shared" si="17"/>
        <v>95.106666666666683</v>
      </c>
      <c r="U56" s="5">
        <f t="shared" si="18"/>
        <v>94.769166666666663</v>
      </c>
      <c r="V56" s="5">
        <f t="shared" si="19"/>
        <v>94.230000000000018</v>
      </c>
      <c r="W56" s="5">
        <f t="shared" si="20"/>
        <v>87.742500000000007</v>
      </c>
      <c r="X56" s="5">
        <f t="shared" si="11"/>
        <v>86.302499999999995</v>
      </c>
    </row>
    <row r="57" spans="1:24">
      <c r="A57" s="4">
        <v>35915</v>
      </c>
      <c r="B57" s="1">
        <v>97.26</v>
      </c>
      <c r="C57" s="1">
        <v>89.53</v>
      </c>
      <c r="D57" s="1">
        <v>97.13</v>
      </c>
      <c r="E57" s="1">
        <v>101.1</v>
      </c>
      <c r="F57" s="1">
        <v>101.94</v>
      </c>
      <c r="G57" s="1">
        <v>84.67</v>
      </c>
      <c r="H57" s="1">
        <v>93.71</v>
      </c>
      <c r="I57" s="1">
        <v>93.4</v>
      </c>
      <c r="J57" s="1">
        <v>92.8</v>
      </c>
      <c r="K57" s="1">
        <v>86.49</v>
      </c>
      <c r="L57" s="1">
        <v>83.23</v>
      </c>
      <c r="M57" s="1"/>
      <c r="N57" s="5">
        <f t="shared" si="1"/>
        <v>97.68249999999999</v>
      </c>
      <c r="O57" s="5">
        <f t="shared" si="12"/>
        <v>92.130833333333328</v>
      </c>
      <c r="P57" s="5">
        <f t="shared" si="13"/>
        <v>98.898333333333326</v>
      </c>
      <c r="Q57" s="5">
        <f t="shared" si="14"/>
        <v>101.91999999999997</v>
      </c>
      <c r="R57" s="5">
        <f t="shared" si="15"/>
        <v>103.3125</v>
      </c>
      <c r="S57" s="5">
        <f t="shared" si="16"/>
        <v>86.604166666666671</v>
      </c>
      <c r="T57" s="5">
        <f t="shared" si="17"/>
        <v>95.111666666666665</v>
      </c>
      <c r="U57" s="5">
        <f t="shared" si="18"/>
        <v>94.90333333333335</v>
      </c>
      <c r="V57" s="5">
        <f t="shared" si="19"/>
        <v>94.381666666666675</v>
      </c>
      <c r="W57" s="5">
        <f t="shared" si="20"/>
        <v>87.837499999999991</v>
      </c>
      <c r="X57" s="5">
        <f t="shared" si="11"/>
        <v>86.570833333333326</v>
      </c>
    </row>
    <row r="58" spans="1:24">
      <c r="A58" s="4">
        <v>35946</v>
      </c>
      <c r="B58" s="1">
        <v>97.53</v>
      </c>
      <c r="C58" s="1">
        <v>91.57</v>
      </c>
      <c r="D58" s="1">
        <v>98.05</v>
      </c>
      <c r="E58" s="1">
        <v>101.9</v>
      </c>
      <c r="F58" s="1">
        <v>103.13</v>
      </c>
      <c r="G58" s="1">
        <v>86.54</v>
      </c>
      <c r="H58" s="1">
        <v>94.85</v>
      </c>
      <c r="I58" s="1">
        <v>94.17</v>
      </c>
      <c r="J58" s="1">
        <v>93.86</v>
      </c>
      <c r="K58" s="1">
        <v>87.09</v>
      </c>
      <c r="L58" s="1">
        <v>84.77</v>
      </c>
      <c r="M58" s="1"/>
      <c r="N58" s="5">
        <f t="shared" si="1"/>
        <v>97.585833333333312</v>
      </c>
      <c r="O58" s="5">
        <f t="shared" si="12"/>
        <v>91.954166666666666</v>
      </c>
      <c r="P58" s="5">
        <f t="shared" si="13"/>
        <v>98.895833333333329</v>
      </c>
      <c r="Q58" s="5">
        <f t="shared" si="14"/>
        <v>101.81249999999999</v>
      </c>
      <c r="R58" s="5">
        <f t="shared" si="15"/>
        <v>103.19333333333333</v>
      </c>
      <c r="S58" s="5">
        <f t="shared" si="16"/>
        <v>86.492499999999993</v>
      </c>
      <c r="T58" s="5">
        <f t="shared" si="17"/>
        <v>95.085000000000022</v>
      </c>
      <c r="U58" s="5">
        <f t="shared" si="18"/>
        <v>94.947500000000005</v>
      </c>
      <c r="V58" s="5">
        <f t="shared" si="19"/>
        <v>94.493333333333354</v>
      </c>
      <c r="W58" s="5">
        <f t="shared" si="20"/>
        <v>87.90333333333335</v>
      </c>
      <c r="X58" s="5">
        <f t="shared" si="11"/>
        <v>86.960833333333326</v>
      </c>
    </row>
    <row r="59" spans="1:24">
      <c r="A59" s="4">
        <v>35976</v>
      </c>
      <c r="B59" s="1">
        <v>97.49</v>
      </c>
      <c r="C59" s="1">
        <v>91.83</v>
      </c>
      <c r="D59" s="1">
        <v>98.43</v>
      </c>
      <c r="E59" s="1">
        <v>101.93</v>
      </c>
      <c r="F59" s="1">
        <v>103.27</v>
      </c>
      <c r="G59" s="1">
        <v>86.8</v>
      </c>
      <c r="H59" s="1">
        <v>94.95</v>
      </c>
      <c r="I59" s="1">
        <v>93.7</v>
      </c>
      <c r="J59" s="1">
        <v>93.93</v>
      </c>
      <c r="K59" s="1">
        <v>87.12</v>
      </c>
      <c r="L59" s="1">
        <v>86.61</v>
      </c>
      <c r="M59" s="1"/>
      <c r="N59" s="5">
        <f t="shared" si="1"/>
        <v>97.475833333333341</v>
      </c>
      <c r="O59" s="5">
        <f t="shared" si="12"/>
        <v>91.569166666666646</v>
      </c>
      <c r="P59" s="5">
        <f t="shared" si="13"/>
        <v>98.820000000000007</v>
      </c>
      <c r="Q59" s="5">
        <f t="shared" si="14"/>
        <v>101.61499999999999</v>
      </c>
      <c r="R59" s="5">
        <f t="shared" si="15"/>
        <v>102.94833333333332</v>
      </c>
      <c r="S59" s="5">
        <f t="shared" si="16"/>
        <v>86.215833333333322</v>
      </c>
      <c r="T59" s="5">
        <f t="shared" si="17"/>
        <v>94.957499999999996</v>
      </c>
      <c r="U59" s="5">
        <f t="shared" si="18"/>
        <v>94.907500000000013</v>
      </c>
      <c r="V59" s="5">
        <f t="shared" si="19"/>
        <v>94.512499999999989</v>
      </c>
      <c r="W59" s="5">
        <f t="shared" si="20"/>
        <v>87.902499999999989</v>
      </c>
      <c r="X59" s="5">
        <f t="shared" si="11"/>
        <v>87.207499999999982</v>
      </c>
    </row>
    <row r="60" spans="1:24">
      <c r="A60" s="4">
        <v>36007</v>
      </c>
      <c r="B60" s="1">
        <v>97.22</v>
      </c>
      <c r="C60" s="1">
        <v>91.85</v>
      </c>
      <c r="D60" s="1">
        <v>98.09</v>
      </c>
      <c r="E60" s="1">
        <v>101.49</v>
      </c>
      <c r="F60" s="1">
        <v>103.64</v>
      </c>
      <c r="G60" s="1">
        <v>86.4</v>
      </c>
      <c r="H60" s="1">
        <v>94.75</v>
      </c>
      <c r="I60" s="1">
        <v>93.82</v>
      </c>
      <c r="J60" s="1">
        <v>94.09</v>
      </c>
      <c r="K60" s="1">
        <v>87.41</v>
      </c>
      <c r="L60" s="1">
        <v>86.3</v>
      </c>
      <c r="M60" s="1"/>
      <c r="N60" s="5">
        <f t="shared" si="1"/>
        <v>97.307500000000005</v>
      </c>
      <c r="O60" s="5">
        <f t="shared" si="12"/>
        <v>91.024999999999991</v>
      </c>
      <c r="P60" s="5">
        <f t="shared" si="13"/>
        <v>98.629166666666677</v>
      </c>
      <c r="Q60" s="5">
        <f t="shared" si="14"/>
        <v>101.35666666666664</v>
      </c>
      <c r="R60" s="5">
        <f t="shared" si="15"/>
        <v>102.63083333333334</v>
      </c>
      <c r="S60" s="5">
        <f t="shared" si="16"/>
        <v>85.854166666666671</v>
      </c>
      <c r="T60" s="5">
        <f t="shared" si="17"/>
        <v>94.767499999999998</v>
      </c>
      <c r="U60" s="5">
        <f t="shared" si="18"/>
        <v>94.806666666666672</v>
      </c>
      <c r="V60" s="5">
        <f t="shared" si="19"/>
        <v>94.507500000000007</v>
      </c>
      <c r="W60" s="5">
        <f t="shared" si="20"/>
        <v>87.864166666666677</v>
      </c>
      <c r="X60" s="5">
        <f t="shared" si="11"/>
        <v>87.274166666666659</v>
      </c>
    </row>
    <row r="61" spans="1:24">
      <c r="A61" s="4">
        <v>36038</v>
      </c>
      <c r="B61" s="1">
        <v>97.57</v>
      </c>
      <c r="C61" s="1">
        <v>92.92</v>
      </c>
      <c r="D61" s="1">
        <v>99.15</v>
      </c>
      <c r="E61" s="1">
        <v>102.01</v>
      </c>
      <c r="F61" s="1">
        <v>104</v>
      </c>
      <c r="G61" s="1">
        <v>87.22</v>
      </c>
      <c r="H61" s="1">
        <v>95.28</v>
      </c>
      <c r="I61" s="1">
        <v>94.41</v>
      </c>
      <c r="J61" s="1">
        <v>94.33</v>
      </c>
      <c r="K61" s="1">
        <v>88</v>
      </c>
      <c r="L61" s="1">
        <v>85.75</v>
      </c>
      <c r="M61" s="1"/>
      <c r="N61" s="5">
        <f t="shared" si="1"/>
        <v>97.145833333333329</v>
      </c>
      <c r="O61" s="5">
        <f t="shared" si="12"/>
        <v>90.501666666666665</v>
      </c>
      <c r="P61" s="5">
        <f t="shared" si="13"/>
        <v>98.445000000000007</v>
      </c>
      <c r="Q61" s="5">
        <f t="shared" si="14"/>
        <v>101.10916666666664</v>
      </c>
      <c r="R61" s="5">
        <f t="shared" si="15"/>
        <v>102.32249999999999</v>
      </c>
      <c r="S61" s="5">
        <f t="shared" si="16"/>
        <v>85.516666666666666</v>
      </c>
      <c r="T61" s="5">
        <f t="shared" si="17"/>
        <v>94.611666666666679</v>
      </c>
      <c r="U61" s="5">
        <f t="shared" si="18"/>
        <v>94.686666666666682</v>
      </c>
      <c r="V61" s="5">
        <f t="shared" si="19"/>
        <v>94.479166666666671</v>
      </c>
      <c r="W61" s="5">
        <f t="shared" si="20"/>
        <v>87.833333333333329</v>
      </c>
      <c r="X61" s="5">
        <f t="shared" si="11"/>
        <v>87.204999999999998</v>
      </c>
    </row>
    <row r="62" spans="1:24">
      <c r="A62" s="4">
        <v>36068</v>
      </c>
      <c r="B62" s="1">
        <v>98.22</v>
      </c>
      <c r="C62" s="1">
        <v>94.58</v>
      </c>
      <c r="D62" s="1">
        <v>100.41</v>
      </c>
      <c r="E62" s="1">
        <v>102.88</v>
      </c>
      <c r="F62" s="1">
        <v>104.66</v>
      </c>
      <c r="G62" s="1">
        <v>88.49</v>
      </c>
      <c r="H62" s="1">
        <v>95.95</v>
      </c>
      <c r="I62" s="1">
        <v>96.08</v>
      </c>
      <c r="J62" s="1">
        <v>94.49</v>
      </c>
      <c r="K62" s="1">
        <v>88.6</v>
      </c>
      <c r="L62" s="1">
        <v>86.1</v>
      </c>
      <c r="M62" s="1"/>
      <c r="N62" s="5">
        <f t="shared" si="1"/>
        <v>96.974166666666676</v>
      </c>
      <c r="O62" s="5">
        <f t="shared" si="12"/>
        <v>89.93249999999999</v>
      </c>
      <c r="P62" s="5">
        <f t="shared" si="13"/>
        <v>98.193333333333342</v>
      </c>
      <c r="Q62" s="5">
        <f t="shared" si="14"/>
        <v>100.83833333333332</v>
      </c>
      <c r="R62" s="5">
        <f t="shared" si="15"/>
        <v>101.98333333333333</v>
      </c>
      <c r="S62" s="5">
        <f t="shared" si="16"/>
        <v>85.173333333333332</v>
      </c>
      <c r="T62" s="5">
        <f t="shared" si="17"/>
        <v>94.430833333333325</v>
      </c>
      <c r="U62" s="5">
        <f t="shared" si="18"/>
        <v>94.573333333333323</v>
      </c>
      <c r="V62" s="5">
        <f t="shared" si="19"/>
        <v>94.414166666666674</v>
      </c>
      <c r="W62" s="5">
        <f t="shared" si="20"/>
        <v>87.789999999999978</v>
      </c>
      <c r="X62" s="5">
        <f t="shared" si="11"/>
        <v>87.149166666666659</v>
      </c>
    </row>
    <row r="63" spans="1:24">
      <c r="A63" s="4">
        <v>36099</v>
      </c>
      <c r="B63" s="1">
        <v>98.42</v>
      </c>
      <c r="C63" s="1">
        <v>95.09</v>
      </c>
      <c r="D63" s="1">
        <v>101.03</v>
      </c>
      <c r="E63" s="1">
        <v>103.29</v>
      </c>
      <c r="F63" s="1">
        <v>104.79</v>
      </c>
      <c r="G63" s="1">
        <v>89.02</v>
      </c>
      <c r="H63" s="1">
        <v>96.31</v>
      </c>
      <c r="I63" s="1">
        <v>96.7</v>
      </c>
      <c r="J63" s="1">
        <v>95.02</v>
      </c>
      <c r="K63" s="1">
        <v>88.81</v>
      </c>
      <c r="L63" s="1">
        <v>86.32</v>
      </c>
      <c r="M63" s="1"/>
      <c r="N63" s="5">
        <f t="shared" si="1"/>
        <v>96.709166666666661</v>
      </c>
      <c r="O63" s="5">
        <f t="shared" si="12"/>
        <v>89.067499999999995</v>
      </c>
      <c r="P63" s="5">
        <f t="shared" si="13"/>
        <v>97.774166666666659</v>
      </c>
      <c r="Q63" s="5">
        <f t="shared" si="14"/>
        <v>100.44083333333333</v>
      </c>
      <c r="R63" s="5">
        <f t="shared" si="15"/>
        <v>101.47416666666668</v>
      </c>
      <c r="S63" s="5">
        <f t="shared" si="16"/>
        <v>84.649166666666687</v>
      </c>
      <c r="T63" s="5">
        <f t="shared" si="17"/>
        <v>94.141666666666652</v>
      </c>
      <c r="U63" s="5">
        <f t="shared" si="18"/>
        <v>94.275833333333352</v>
      </c>
      <c r="V63" s="5">
        <f t="shared" si="19"/>
        <v>94.289166666666674</v>
      </c>
      <c r="W63" s="5">
        <f t="shared" si="20"/>
        <v>87.660833333333315</v>
      </c>
      <c r="X63" s="5">
        <f t="shared" si="11"/>
        <v>87.127499999999998</v>
      </c>
    </row>
    <row r="64" spans="1:24">
      <c r="A64" s="4">
        <v>36129</v>
      </c>
      <c r="B64" s="1">
        <v>98.18</v>
      </c>
      <c r="C64" s="1">
        <v>93.42</v>
      </c>
      <c r="D64" s="1">
        <v>99.86</v>
      </c>
      <c r="E64" s="1">
        <v>102.47</v>
      </c>
      <c r="F64" s="1">
        <v>103.88</v>
      </c>
      <c r="G64" s="1">
        <v>87.48</v>
      </c>
      <c r="H64" s="1">
        <v>95.81</v>
      </c>
      <c r="I64" s="1">
        <v>95.95</v>
      </c>
      <c r="J64" s="1">
        <v>95.18</v>
      </c>
      <c r="K64" s="1">
        <v>88.21</v>
      </c>
      <c r="L64" s="1">
        <v>87.72</v>
      </c>
      <c r="M64" s="1"/>
      <c r="N64" s="5">
        <f t="shared" si="1"/>
        <v>96.476666666666688</v>
      </c>
      <c r="O64" s="5">
        <f t="shared" si="12"/>
        <v>88.225000000000009</v>
      </c>
      <c r="P64" s="5">
        <f t="shared" si="13"/>
        <v>97.352500000000006</v>
      </c>
      <c r="Q64" s="5">
        <f t="shared" si="14"/>
        <v>100.04166666666667</v>
      </c>
      <c r="R64" s="5">
        <f t="shared" si="15"/>
        <v>100.97166666666668</v>
      </c>
      <c r="S64" s="5">
        <f t="shared" si="16"/>
        <v>84.116666666666688</v>
      </c>
      <c r="T64" s="5">
        <f t="shared" si="17"/>
        <v>93.876666666666665</v>
      </c>
      <c r="U64" s="5">
        <f t="shared" si="18"/>
        <v>93.960000000000022</v>
      </c>
      <c r="V64" s="5">
        <f t="shared" si="19"/>
        <v>94.15083333333331</v>
      </c>
      <c r="W64" s="5">
        <f t="shared" si="20"/>
        <v>87.521666666666661</v>
      </c>
      <c r="X64" s="5">
        <f t="shared" si="11"/>
        <v>87.07416666666667</v>
      </c>
    </row>
    <row r="65" spans="1:24">
      <c r="A65" s="4">
        <v>36160</v>
      </c>
      <c r="B65" s="1">
        <v>98.26</v>
      </c>
      <c r="C65" s="1">
        <v>93.43</v>
      </c>
      <c r="D65" s="1">
        <v>100.08</v>
      </c>
      <c r="E65" s="1">
        <v>102.55</v>
      </c>
      <c r="F65" s="1">
        <v>103.97</v>
      </c>
      <c r="G65" s="1">
        <v>87.27</v>
      </c>
      <c r="H65" s="1">
        <v>95.68</v>
      </c>
      <c r="I65" s="1">
        <v>95.74</v>
      </c>
      <c r="J65" s="1">
        <v>95.45</v>
      </c>
      <c r="K65" s="1">
        <v>88.33</v>
      </c>
      <c r="L65" s="1">
        <v>88.07</v>
      </c>
      <c r="M65" s="1"/>
      <c r="N65" s="5">
        <f t="shared" si="1"/>
        <v>96.216666666666654</v>
      </c>
      <c r="O65" s="5">
        <f t="shared" si="12"/>
        <v>87.352500000000006</v>
      </c>
      <c r="P65" s="5">
        <f t="shared" si="13"/>
        <v>96.92916666666666</v>
      </c>
      <c r="Q65" s="5">
        <f t="shared" si="14"/>
        <v>99.62166666666667</v>
      </c>
      <c r="R65" s="5">
        <f t="shared" si="15"/>
        <v>100.46</v>
      </c>
      <c r="S65" s="5">
        <f t="shared" si="16"/>
        <v>83.61</v>
      </c>
      <c r="T65" s="5">
        <f t="shared" si="17"/>
        <v>93.585833333333326</v>
      </c>
      <c r="U65" s="5">
        <f t="shared" si="18"/>
        <v>93.619166666666658</v>
      </c>
      <c r="V65" s="5">
        <f t="shared" si="19"/>
        <v>93.995833333333323</v>
      </c>
      <c r="W65" s="5">
        <f t="shared" si="20"/>
        <v>87.386666666666656</v>
      </c>
      <c r="X65" s="5">
        <f t="shared" si="11"/>
        <v>86.860000000000014</v>
      </c>
    </row>
    <row r="66" spans="1:24">
      <c r="A66" s="4">
        <v>36191</v>
      </c>
      <c r="B66" s="1">
        <v>97.9</v>
      </c>
      <c r="C66" s="1">
        <v>92.27</v>
      </c>
      <c r="D66" s="1">
        <v>99.04</v>
      </c>
      <c r="E66" s="1">
        <v>101.8</v>
      </c>
      <c r="F66" s="1">
        <v>103.28</v>
      </c>
      <c r="G66" s="1">
        <v>86.16</v>
      </c>
      <c r="H66" s="1">
        <v>95.42</v>
      </c>
      <c r="I66" s="1">
        <v>95.37</v>
      </c>
      <c r="J66" s="1">
        <v>94.91</v>
      </c>
      <c r="K66" s="1">
        <v>88.51</v>
      </c>
      <c r="L66" s="1">
        <v>88.07</v>
      </c>
      <c r="M66" s="1">
        <v>1999</v>
      </c>
      <c r="N66" s="5">
        <f t="shared" si="1"/>
        <v>95.935833333333335</v>
      </c>
      <c r="O66" s="5">
        <f t="shared" si="12"/>
        <v>86.354166666666671</v>
      </c>
      <c r="P66" s="5">
        <f t="shared" si="13"/>
        <v>96.429999999999993</v>
      </c>
      <c r="Q66" s="5">
        <f t="shared" si="14"/>
        <v>99.155833333333348</v>
      </c>
      <c r="R66" s="5">
        <f t="shared" si="15"/>
        <v>99.875</v>
      </c>
      <c r="S66" s="5">
        <f t="shared" si="16"/>
        <v>83.098333333333329</v>
      </c>
      <c r="T66" s="5">
        <f t="shared" si="17"/>
        <v>93.234999999999999</v>
      </c>
      <c r="U66" s="5">
        <f t="shared" si="18"/>
        <v>93.181666666666658</v>
      </c>
      <c r="V66" s="5">
        <f t="shared" si="19"/>
        <v>93.78083333333332</v>
      </c>
      <c r="W66" s="5">
        <f t="shared" si="20"/>
        <v>87.214999999999989</v>
      </c>
      <c r="X66" s="5">
        <f t="shared" si="11"/>
        <v>86.570000000000007</v>
      </c>
    </row>
    <row r="67" spans="1:24">
      <c r="A67" s="4">
        <v>36219</v>
      </c>
      <c r="B67" s="1">
        <v>97.34</v>
      </c>
      <c r="C67" s="1">
        <v>90.31</v>
      </c>
      <c r="D67" s="1">
        <v>98.06</v>
      </c>
      <c r="E67" s="1">
        <v>101.07</v>
      </c>
      <c r="F67" s="1">
        <v>102.14</v>
      </c>
      <c r="G67" s="1">
        <v>85.17</v>
      </c>
      <c r="H67" s="1">
        <v>94.65</v>
      </c>
      <c r="I67" s="1">
        <v>94.77</v>
      </c>
      <c r="J67" s="1">
        <v>94.37</v>
      </c>
      <c r="K67" s="1">
        <v>87.87</v>
      </c>
      <c r="L67" s="1">
        <v>87.34</v>
      </c>
      <c r="M67" s="1"/>
      <c r="N67" s="5">
        <f t="shared" si="1"/>
        <v>95.668333333333337</v>
      </c>
      <c r="O67" s="5">
        <f t="shared" si="12"/>
        <v>85.468333333333348</v>
      </c>
      <c r="P67" s="5">
        <f t="shared" si="13"/>
        <v>96.048333333333332</v>
      </c>
      <c r="Q67" s="5">
        <f t="shared" si="14"/>
        <v>98.749166666666682</v>
      </c>
      <c r="R67" s="5">
        <f t="shared" si="15"/>
        <v>99.374166666666667</v>
      </c>
      <c r="S67" s="5">
        <f t="shared" si="16"/>
        <v>82.66</v>
      </c>
      <c r="T67" s="5">
        <f t="shared" si="17"/>
        <v>92.920000000000016</v>
      </c>
      <c r="U67" s="5">
        <f t="shared" si="18"/>
        <v>92.762499999999989</v>
      </c>
      <c r="V67" s="5">
        <f t="shared" si="19"/>
        <v>93.588333333333324</v>
      </c>
      <c r="W67" s="5">
        <f t="shared" si="20"/>
        <v>87.05083333333333</v>
      </c>
      <c r="X67" s="5">
        <f t="shared" si="11"/>
        <v>86.170000000000016</v>
      </c>
    </row>
    <row r="68" spans="1:24">
      <c r="A68" s="4">
        <v>36250</v>
      </c>
      <c r="B68" s="1">
        <v>96.8</v>
      </c>
      <c r="C68" s="1">
        <v>88.77</v>
      </c>
      <c r="D68" s="1">
        <v>97.45</v>
      </c>
      <c r="E68" s="1">
        <v>100.55</v>
      </c>
      <c r="F68" s="1">
        <v>101.05</v>
      </c>
      <c r="G68" s="1">
        <v>84.03</v>
      </c>
      <c r="H68" s="1">
        <v>93.98</v>
      </c>
      <c r="I68" s="1">
        <v>94.73</v>
      </c>
      <c r="J68" s="1">
        <v>94.15</v>
      </c>
      <c r="K68" s="1">
        <v>87.61</v>
      </c>
      <c r="L68" s="1">
        <v>88.57</v>
      </c>
      <c r="M68" s="1"/>
      <c r="N68" s="5">
        <f t="shared" si="1"/>
        <v>95.444166666666661</v>
      </c>
      <c r="O68" s="5">
        <f t="shared" si="12"/>
        <v>84.647500000000022</v>
      </c>
      <c r="P68" s="5">
        <f t="shared" si="13"/>
        <v>95.74</v>
      </c>
      <c r="Q68" s="5">
        <f t="shared" si="14"/>
        <v>98.343333333333348</v>
      </c>
      <c r="R68" s="5">
        <f t="shared" si="15"/>
        <v>98.897499999999994</v>
      </c>
      <c r="S68" s="5">
        <f t="shared" si="16"/>
        <v>82.271666666666661</v>
      </c>
      <c r="T68" s="5">
        <f t="shared" si="17"/>
        <v>92.637500000000003</v>
      </c>
      <c r="U68" s="5">
        <f t="shared" si="18"/>
        <v>92.366666666666674</v>
      </c>
      <c r="V68" s="5">
        <f t="shared" si="19"/>
        <v>93.385833333333338</v>
      </c>
      <c r="W68" s="5">
        <f t="shared" si="20"/>
        <v>86.908333333333317</v>
      </c>
      <c r="X68" s="5">
        <f t="shared" si="11"/>
        <v>85.723333333333343</v>
      </c>
    </row>
    <row r="69" spans="1:24">
      <c r="A69" s="4">
        <v>36280</v>
      </c>
      <c r="B69" s="1">
        <v>96.1</v>
      </c>
      <c r="C69" s="1">
        <v>87.41</v>
      </c>
      <c r="D69" s="1">
        <v>97.1</v>
      </c>
      <c r="E69" s="1">
        <v>99.81</v>
      </c>
      <c r="F69" s="1">
        <v>100.51</v>
      </c>
      <c r="G69" s="1">
        <v>83.33</v>
      </c>
      <c r="H69" s="1">
        <v>93.39</v>
      </c>
      <c r="I69" s="1">
        <v>93.93</v>
      </c>
      <c r="J69" s="1">
        <v>94.14</v>
      </c>
      <c r="K69" s="1">
        <v>87.28</v>
      </c>
      <c r="L69" s="1">
        <v>87.91</v>
      </c>
      <c r="M69" s="1"/>
      <c r="N69" s="5">
        <f t="shared" si="1"/>
        <v>95.247500000000002</v>
      </c>
      <c r="O69" s="5">
        <f t="shared" si="12"/>
        <v>83.841666666666683</v>
      </c>
      <c r="P69" s="5">
        <f t="shared" si="13"/>
        <v>95.432500000000005</v>
      </c>
      <c r="Q69" s="5">
        <f t="shared" si="14"/>
        <v>97.945833333333326</v>
      </c>
      <c r="R69" s="5">
        <f t="shared" si="15"/>
        <v>98.413333333333341</v>
      </c>
      <c r="S69" s="5">
        <f t="shared" si="16"/>
        <v>81.939999999999984</v>
      </c>
      <c r="T69" s="5">
        <f t="shared" si="17"/>
        <v>92.358333333333334</v>
      </c>
      <c r="U69" s="5">
        <f t="shared" si="18"/>
        <v>91.955833333333331</v>
      </c>
      <c r="V69" s="5">
        <f t="shared" si="19"/>
        <v>93.162500000000009</v>
      </c>
      <c r="W69" s="5">
        <f t="shared" si="20"/>
        <v>86.761666666666656</v>
      </c>
      <c r="X69" s="5">
        <f t="shared" si="11"/>
        <v>85.263333333333321</v>
      </c>
    </row>
    <row r="70" spans="1:24">
      <c r="A70" s="4">
        <v>36311</v>
      </c>
      <c r="B70" s="1">
        <v>96.21</v>
      </c>
      <c r="C70" s="1">
        <v>86.95</v>
      </c>
      <c r="D70" s="1">
        <v>97.14</v>
      </c>
      <c r="E70" s="1">
        <v>99.53</v>
      </c>
      <c r="F70" s="1">
        <v>100.19</v>
      </c>
      <c r="G70" s="1">
        <v>83.22</v>
      </c>
      <c r="H70" s="1">
        <v>93.32</v>
      </c>
      <c r="I70" s="1">
        <v>93.69</v>
      </c>
      <c r="J70" s="1">
        <v>94.09</v>
      </c>
      <c r="K70" s="1">
        <v>87.08</v>
      </c>
      <c r="L70" s="1">
        <v>87.73</v>
      </c>
      <c r="M70" s="1"/>
      <c r="N70" s="5">
        <f t="shared" si="1"/>
        <v>95.054999999999993</v>
      </c>
      <c r="O70" s="5">
        <f t="shared" si="12"/>
        <v>83.02</v>
      </c>
      <c r="P70" s="5">
        <f t="shared" si="13"/>
        <v>95.104166666666686</v>
      </c>
      <c r="Q70" s="5">
        <f t="shared" si="14"/>
        <v>97.540833333333353</v>
      </c>
      <c r="R70" s="5">
        <f t="shared" si="15"/>
        <v>97.894166666666663</v>
      </c>
      <c r="S70" s="5">
        <f t="shared" si="16"/>
        <v>81.615833333333327</v>
      </c>
      <c r="T70" s="5">
        <f t="shared" si="17"/>
        <v>92.07416666666667</v>
      </c>
      <c r="U70" s="5">
        <f t="shared" si="18"/>
        <v>91.55083333333333</v>
      </c>
      <c r="V70" s="5">
        <f t="shared" si="19"/>
        <v>92.985833333333346</v>
      </c>
      <c r="W70" s="5">
        <f t="shared" si="20"/>
        <v>86.625833333333333</v>
      </c>
      <c r="X70" s="5">
        <f t="shared" si="11"/>
        <v>84.813333333333333</v>
      </c>
    </row>
    <row r="71" spans="1:24">
      <c r="A71" s="4">
        <v>36341</v>
      </c>
      <c r="B71" s="1">
        <v>95.47</v>
      </c>
      <c r="C71" s="1">
        <v>85.3</v>
      </c>
      <c r="D71" s="1">
        <v>96.14</v>
      </c>
      <c r="E71" s="1">
        <v>98.83</v>
      </c>
      <c r="F71" s="1">
        <v>99.46</v>
      </c>
      <c r="G71" s="1">
        <v>82.46</v>
      </c>
      <c r="H71" s="1">
        <v>92.67</v>
      </c>
      <c r="I71" s="1">
        <v>92.49</v>
      </c>
      <c r="J71" s="1">
        <v>93.87</v>
      </c>
      <c r="K71" s="1">
        <v>86.66</v>
      </c>
      <c r="L71" s="1">
        <v>87.41</v>
      </c>
      <c r="M71" s="1"/>
      <c r="N71" s="5">
        <f t="shared" ref="N71:N134" si="21">AVERAGE(B71:B82)</f>
        <v>94.817499999999981</v>
      </c>
      <c r="O71" s="5">
        <f t="shared" si="12"/>
        <v>82.110833333333332</v>
      </c>
      <c r="P71" s="5">
        <f t="shared" si="13"/>
        <v>94.722500000000011</v>
      </c>
      <c r="Q71" s="5">
        <f t="shared" si="14"/>
        <v>97.104166666666671</v>
      </c>
      <c r="R71" s="5">
        <f t="shared" si="15"/>
        <v>97.3</v>
      </c>
      <c r="S71" s="5">
        <f t="shared" si="16"/>
        <v>81.265833333333319</v>
      </c>
      <c r="T71" s="5">
        <f t="shared" si="17"/>
        <v>91.75833333333334</v>
      </c>
      <c r="U71" s="5">
        <f t="shared" si="18"/>
        <v>91.115000000000009</v>
      </c>
      <c r="V71" s="5">
        <f t="shared" si="19"/>
        <v>92.822499999999991</v>
      </c>
      <c r="W71" s="5">
        <f t="shared" si="20"/>
        <v>86.474166666666676</v>
      </c>
      <c r="X71" s="5">
        <f t="shared" ref="X71:X134" si="22">AVERAGE(L71:L82)</f>
        <v>84.319166666666661</v>
      </c>
    </row>
    <row r="72" spans="1:24">
      <c r="A72" s="4">
        <v>36372</v>
      </c>
      <c r="B72" s="1">
        <v>95.28</v>
      </c>
      <c r="C72" s="1">
        <v>85.57</v>
      </c>
      <c r="D72" s="1">
        <v>95.88</v>
      </c>
      <c r="E72" s="1">
        <v>98.52</v>
      </c>
      <c r="F72" s="1">
        <v>99.94</v>
      </c>
      <c r="G72" s="1">
        <v>82.35</v>
      </c>
      <c r="H72" s="1">
        <v>92.88</v>
      </c>
      <c r="I72" s="1">
        <v>92.38</v>
      </c>
      <c r="J72" s="1">
        <v>93.75</v>
      </c>
      <c r="K72" s="1">
        <v>87.04</v>
      </c>
      <c r="L72" s="1">
        <v>85.47</v>
      </c>
      <c r="M72" s="1"/>
      <c r="N72" s="5">
        <f t="shared" si="21"/>
        <v>94.74</v>
      </c>
      <c r="O72" s="5">
        <f t="shared" si="12"/>
        <v>81.575833333333335</v>
      </c>
      <c r="P72" s="5">
        <f t="shared" si="13"/>
        <v>94.531666666666652</v>
      </c>
      <c r="Q72" s="5">
        <f t="shared" si="14"/>
        <v>96.821666666666673</v>
      </c>
      <c r="R72" s="5">
        <f t="shared" si="15"/>
        <v>96.90583333333332</v>
      </c>
      <c r="S72" s="5">
        <f t="shared" si="16"/>
        <v>81.17416666666665</v>
      </c>
      <c r="T72" s="5">
        <f t="shared" si="17"/>
        <v>91.587499999999991</v>
      </c>
      <c r="U72" s="5">
        <f t="shared" si="18"/>
        <v>90.868333333333339</v>
      </c>
      <c r="V72" s="5">
        <f t="shared" si="19"/>
        <v>92.749166666666667</v>
      </c>
      <c r="W72" s="5">
        <f t="shared" si="20"/>
        <v>86.426666666666662</v>
      </c>
      <c r="X72" s="5">
        <f t="shared" si="22"/>
        <v>83.879166666666663</v>
      </c>
    </row>
    <row r="73" spans="1:24">
      <c r="A73" s="4">
        <v>36403</v>
      </c>
      <c r="B73" s="1">
        <v>95.51</v>
      </c>
      <c r="C73" s="1">
        <v>86.09</v>
      </c>
      <c r="D73" s="1">
        <v>96.13</v>
      </c>
      <c r="E73" s="1">
        <v>98.76</v>
      </c>
      <c r="F73" s="1">
        <v>99.93</v>
      </c>
      <c r="G73" s="1">
        <v>83.1</v>
      </c>
      <c r="H73" s="1">
        <v>93.11</v>
      </c>
      <c r="I73" s="1">
        <v>93.05</v>
      </c>
      <c r="J73" s="1">
        <v>93.55</v>
      </c>
      <c r="K73" s="1">
        <v>87.48</v>
      </c>
      <c r="L73" s="1">
        <v>85.08</v>
      </c>
      <c r="M73" s="1"/>
      <c r="N73" s="5">
        <f t="shared" si="21"/>
        <v>94.649999999999991</v>
      </c>
      <c r="O73" s="5">
        <f t="shared" si="12"/>
        <v>80.992499999999993</v>
      </c>
      <c r="P73" s="5">
        <f t="shared" si="13"/>
        <v>94.326666666666668</v>
      </c>
      <c r="Q73" s="5">
        <f t="shared" si="14"/>
        <v>96.517499999999998</v>
      </c>
      <c r="R73" s="5">
        <f t="shared" si="15"/>
        <v>96.486666666666679</v>
      </c>
      <c r="S73" s="5">
        <f t="shared" si="16"/>
        <v>81.077499999999986</v>
      </c>
      <c r="T73" s="5">
        <f t="shared" si="17"/>
        <v>91.388333333333321</v>
      </c>
      <c r="U73" s="5">
        <f t="shared" si="18"/>
        <v>90.59333333333332</v>
      </c>
      <c r="V73" s="5">
        <f t="shared" si="19"/>
        <v>92.686666666666653</v>
      </c>
      <c r="W73" s="5">
        <f t="shared" si="20"/>
        <v>86.375</v>
      </c>
      <c r="X73" s="5">
        <f t="shared" si="22"/>
        <v>83.457499999999996</v>
      </c>
    </row>
    <row r="74" spans="1:24">
      <c r="A74" s="4">
        <v>36433</v>
      </c>
      <c r="B74" s="1">
        <v>95.04</v>
      </c>
      <c r="C74" s="1">
        <v>84.2</v>
      </c>
      <c r="D74" s="1">
        <v>95.38</v>
      </c>
      <c r="E74" s="1">
        <v>98.11</v>
      </c>
      <c r="F74" s="1">
        <v>98.55</v>
      </c>
      <c r="G74" s="1">
        <v>82.2</v>
      </c>
      <c r="H74" s="1">
        <v>92.48</v>
      </c>
      <c r="I74" s="1">
        <v>92.51</v>
      </c>
      <c r="J74" s="1">
        <v>92.99</v>
      </c>
      <c r="K74" s="1">
        <v>87.05</v>
      </c>
      <c r="L74" s="1">
        <v>85.84</v>
      </c>
      <c r="M74" s="1"/>
      <c r="N74" s="5">
        <f t="shared" si="21"/>
        <v>94.493333333333339</v>
      </c>
      <c r="O74" s="5">
        <f t="shared" si="12"/>
        <v>80.184999999999988</v>
      </c>
      <c r="P74" s="5">
        <f t="shared" si="13"/>
        <v>94.038333333333341</v>
      </c>
      <c r="Q74" s="5">
        <f t="shared" si="14"/>
        <v>96.120833333333323</v>
      </c>
      <c r="R74" s="5">
        <f t="shared" si="15"/>
        <v>95.938333333333333</v>
      </c>
      <c r="S74" s="5">
        <f t="shared" si="16"/>
        <v>80.81583333333333</v>
      </c>
      <c r="T74" s="5">
        <f t="shared" si="17"/>
        <v>91.095833333333317</v>
      </c>
      <c r="U74" s="5">
        <f t="shared" si="18"/>
        <v>90.19583333333334</v>
      </c>
      <c r="V74" s="5">
        <f t="shared" si="19"/>
        <v>92.591666666666654</v>
      </c>
      <c r="W74" s="5">
        <f t="shared" si="20"/>
        <v>86.259999999999991</v>
      </c>
      <c r="X74" s="5">
        <f t="shared" si="22"/>
        <v>83.006666666666646</v>
      </c>
    </row>
    <row r="75" spans="1:24">
      <c r="A75" s="4">
        <v>36464</v>
      </c>
      <c r="B75" s="1">
        <v>95.63</v>
      </c>
      <c r="C75" s="1">
        <v>84.98</v>
      </c>
      <c r="D75" s="1">
        <v>95.97</v>
      </c>
      <c r="E75" s="1">
        <v>98.5</v>
      </c>
      <c r="F75" s="1">
        <v>98.76</v>
      </c>
      <c r="G75" s="1">
        <v>82.63</v>
      </c>
      <c r="H75" s="1">
        <v>93.13</v>
      </c>
      <c r="I75" s="1">
        <v>92.91</v>
      </c>
      <c r="J75" s="1">
        <v>93.36</v>
      </c>
      <c r="K75" s="1">
        <v>87.14</v>
      </c>
      <c r="L75" s="1">
        <v>85.68</v>
      </c>
      <c r="M75" s="1"/>
      <c r="N75" s="5">
        <f t="shared" si="21"/>
        <v>94.321666666666658</v>
      </c>
      <c r="O75" s="5">
        <f t="shared" si="12"/>
        <v>79.388333333333321</v>
      </c>
      <c r="P75" s="5">
        <f t="shared" si="13"/>
        <v>93.77500000000002</v>
      </c>
      <c r="Q75" s="5">
        <f t="shared" si="14"/>
        <v>95.725000000000009</v>
      </c>
      <c r="R75" s="5">
        <f t="shared" si="15"/>
        <v>95.398333333333326</v>
      </c>
      <c r="S75" s="5">
        <f t="shared" si="16"/>
        <v>80.541666666666657</v>
      </c>
      <c r="T75" s="5">
        <f t="shared" si="17"/>
        <v>90.770833333333329</v>
      </c>
      <c r="U75" s="5">
        <f t="shared" si="18"/>
        <v>89.818333333333328</v>
      </c>
      <c r="V75" s="5">
        <f t="shared" si="19"/>
        <v>92.474166666666648</v>
      </c>
      <c r="W75" s="5">
        <f t="shared" si="20"/>
        <v>86.129166666666663</v>
      </c>
      <c r="X75" s="5">
        <f t="shared" si="22"/>
        <v>82.524999999999991</v>
      </c>
    </row>
    <row r="76" spans="1:24">
      <c r="A76" s="4">
        <v>36494</v>
      </c>
      <c r="B76" s="1">
        <v>95.06</v>
      </c>
      <c r="C76" s="1">
        <v>82.95</v>
      </c>
      <c r="D76" s="1">
        <v>94.78</v>
      </c>
      <c r="E76" s="1">
        <v>97.43</v>
      </c>
      <c r="F76" s="1">
        <v>97.74</v>
      </c>
      <c r="G76" s="1">
        <v>81.400000000000006</v>
      </c>
      <c r="H76" s="1">
        <v>92.32</v>
      </c>
      <c r="I76" s="1">
        <v>91.86</v>
      </c>
      <c r="J76" s="1">
        <v>93.32</v>
      </c>
      <c r="K76" s="1">
        <v>86.59</v>
      </c>
      <c r="L76" s="1">
        <v>85.15</v>
      </c>
      <c r="M76" s="1"/>
      <c r="N76" s="5">
        <f t="shared" si="21"/>
        <v>94.095833333333346</v>
      </c>
      <c r="O76" s="5">
        <f t="shared" si="12"/>
        <v>78.432500000000005</v>
      </c>
      <c r="P76" s="5">
        <f t="shared" si="13"/>
        <v>93.424999999999997</v>
      </c>
      <c r="Q76" s="5">
        <f t="shared" si="14"/>
        <v>95.231666666666669</v>
      </c>
      <c r="R76" s="5">
        <f t="shared" si="15"/>
        <v>94.777499999999989</v>
      </c>
      <c r="S76" s="5">
        <f t="shared" si="16"/>
        <v>80.191666666666663</v>
      </c>
      <c r="T76" s="5">
        <f t="shared" si="17"/>
        <v>90.38</v>
      </c>
      <c r="U76" s="5">
        <f t="shared" si="18"/>
        <v>89.374166666666667</v>
      </c>
      <c r="V76" s="5">
        <f t="shared" si="19"/>
        <v>92.326666666666654</v>
      </c>
      <c r="W76" s="5">
        <f t="shared" si="20"/>
        <v>85.978333333333339</v>
      </c>
      <c r="X76" s="5">
        <f t="shared" si="22"/>
        <v>82.084166666666661</v>
      </c>
    </row>
    <row r="77" spans="1:24">
      <c r="A77" s="4">
        <v>36525</v>
      </c>
      <c r="B77" s="1">
        <v>94.89</v>
      </c>
      <c r="C77" s="1">
        <v>81.45</v>
      </c>
      <c r="D77" s="1">
        <v>94.09</v>
      </c>
      <c r="E77" s="1">
        <v>96.96</v>
      </c>
      <c r="F77" s="1">
        <v>96.95</v>
      </c>
      <c r="G77" s="1">
        <v>81.13</v>
      </c>
      <c r="H77" s="1">
        <v>91.47</v>
      </c>
      <c r="I77" s="1">
        <v>90.49</v>
      </c>
      <c r="J77" s="1">
        <v>92.87</v>
      </c>
      <c r="K77" s="1">
        <v>86.27</v>
      </c>
      <c r="L77" s="1">
        <v>84.59</v>
      </c>
      <c r="M77" s="1"/>
      <c r="N77" s="5">
        <f t="shared" si="21"/>
        <v>93.951666666666668</v>
      </c>
      <c r="O77" s="5">
        <f t="shared" si="12"/>
        <v>77.709166666666661</v>
      </c>
      <c r="P77" s="5">
        <f t="shared" si="13"/>
        <v>93.197500000000005</v>
      </c>
      <c r="Q77" s="5">
        <f t="shared" si="14"/>
        <v>94.861666666666665</v>
      </c>
      <c r="R77" s="5">
        <f t="shared" si="15"/>
        <v>94.264166666666654</v>
      </c>
      <c r="S77" s="5">
        <f t="shared" si="16"/>
        <v>80.001666666666651</v>
      </c>
      <c r="T77" s="5">
        <f t="shared" si="17"/>
        <v>90.086666666666659</v>
      </c>
      <c r="U77" s="5">
        <f t="shared" si="18"/>
        <v>89.035833333333343</v>
      </c>
      <c r="V77" s="5">
        <f t="shared" si="19"/>
        <v>92.245000000000005</v>
      </c>
      <c r="W77" s="5">
        <f t="shared" si="20"/>
        <v>85.894999999999996</v>
      </c>
      <c r="X77" s="5">
        <f t="shared" si="22"/>
        <v>81.719166666666666</v>
      </c>
    </row>
    <row r="78" spans="1:24">
      <c r="A78" s="4">
        <v>36556</v>
      </c>
      <c r="B78" s="1">
        <v>94.69</v>
      </c>
      <c r="C78" s="1">
        <v>81.64</v>
      </c>
      <c r="D78" s="1">
        <v>94.46</v>
      </c>
      <c r="E78" s="1">
        <v>96.92</v>
      </c>
      <c r="F78" s="1">
        <v>97.27</v>
      </c>
      <c r="G78" s="1">
        <v>80.900000000000006</v>
      </c>
      <c r="H78" s="1">
        <v>91.64</v>
      </c>
      <c r="I78" s="1">
        <v>90.34</v>
      </c>
      <c r="J78" s="1">
        <v>92.6</v>
      </c>
      <c r="K78" s="1">
        <v>86.54</v>
      </c>
      <c r="L78" s="1">
        <v>83.27</v>
      </c>
      <c r="M78" s="1">
        <v>2000</v>
      </c>
      <c r="N78" s="5">
        <f t="shared" si="21"/>
        <v>93.87166666666667</v>
      </c>
      <c r="O78" s="5">
        <f t="shared" si="12"/>
        <v>77.36333333333333</v>
      </c>
      <c r="P78" s="5">
        <f t="shared" si="13"/>
        <v>93.131666666666661</v>
      </c>
      <c r="Q78" s="5">
        <f t="shared" si="14"/>
        <v>94.614999999999995</v>
      </c>
      <c r="R78" s="5">
        <f t="shared" si="15"/>
        <v>94.014166666666654</v>
      </c>
      <c r="S78" s="5">
        <f t="shared" si="16"/>
        <v>79.99499999999999</v>
      </c>
      <c r="T78" s="5">
        <f t="shared" si="17"/>
        <v>89.955833333333331</v>
      </c>
      <c r="U78" s="5">
        <f t="shared" si="18"/>
        <v>88.88666666666667</v>
      </c>
      <c r="V78" s="5">
        <f t="shared" si="19"/>
        <v>92.27</v>
      </c>
      <c r="W78" s="5">
        <f t="shared" si="20"/>
        <v>85.920833333333334</v>
      </c>
      <c r="X78" s="5">
        <f t="shared" si="22"/>
        <v>81.495833333333323</v>
      </c>
    </row>
    <row r="79" spans="1:24">
      <c r="A79" s="4">
        <v>36585</v>
      </c>
      <c r="B79" s="1">
        <v>94.65</v>
      </c>
      <c r="C79" s="1">
        <v>80.459999999999994</v>
      </c>
      <c r="D79" s="1">
        <v>94.36</v>
      </c>
      <c r="E79" s="1">
        <v>96.2</v>
      </c>
      <c r="F79" s="1">
        <v>96.42</v>
      </c>
      <c r="G79" s="1">
        <v>80.510000000000005</v>
      </c>
      <c r="H79" s="1">
        <v>91.26</v>
      </c>
      <c r="I79" s="1">
        <v>90.02</v>
      </c>
      <c r="J79" s="1">
        <v>91.94</v>
      </c>
      <c r="K79" s="1">
        <v>86.16</v>
      </c>
      <c r="L79" s="1">
        <v>81.98</v>
      </c>
      <c r="M79" s="1"/>
      <c r="N79" s="5">
        <f t="shared" si="21"/>
        <v>93.915000000000006</v>
      </c>
      <c r="O79" s="5">
        <f t="shared" si="12"/>
        <v>77.25333333333333</v>
      </c>
      <c r="P79" s="5">
        <f t="shared" si="13"/>
        <v>93.184999999999988</v>
      </c>
      <c r="Q79" s="5">
        <f t="shared" si="14"/>
        <v>94.463333333333324</v>
      </c>
      <c r="R79" s="5">
        <f t="shared" si="15"/>
        <v>93.859166666666667</v>
      </c>
      <c r="S79" s="5">
        <f t="shared" si="16"/>
        <v>80.139166666666654</v>
      </c>
      <c r="T79" s="5">
        <f t="shared" si="17"/>
        <v>89.968333333333348</v>
      </c>
      <c r="U79" s="5">
        <f t="shared" si="18"/>
        <v>88.970000000000013</v>
      </c>
      <c r="V79" s="5">
        <f t="shared" si="19"/>
        <v>92.418333333333337</v>
      </c>
      <c r="W79" s="5">
        <f t="shared" si="20"/>
        <v>86.015000000000001</v>
      </c>
      <c r="X79" s="5">
        <f t="shared" si="22"/>
        <v>81.375833333333318</v>
      </c>
    </row>
    <row r="80" spans="1:24">
      <c r="A80" s="4">
        <v>36616</v>
      </c>
      <c r="B80" s="1">
        <v>94.44</v>
      </c>
      <c r="C80" s="1">
        <v>79.099999999999994</v>
      </c>
      <c r="D80" s="1">
        <v>93.76</v>
      </c>
      <c r="E80" s="1">
        <v>95.78</v>
      </c>
      <c r="F80" s="1">
        <v>95.24</v>
      </c>
      <c r="G80" s="1">
        <v>80.05</v>
      </c>
      <c r="H80" s="1">
        <v>90.63</v>
      </c>
      <c r="I80" s="1">
        <v>89.8</v>
      </c>
      <c r="J80" s="1">
        <v>91.47</v>
      </c>
      <c r="K80" s="1">
        <v>85.85</v>
      </c>
      <c r="L80" s="1">
        <v>83.05</v>
      </c>
      <c r="M80" s="1"/>
      <c r="N80" s="5">
        <f t="shared" si="21"/>
        <v>93.930833333333339</v>
      </c>
      <c r="O80" s="5">
        <f t="shared" si="12"/>
        <v>77.184999999999988</v>
      </c>
      <c r="P80" s="5">
        <f t="shared" si="13"/>
        <v>93.236666666666665</v>
      </c>
      <c r="Q80" s="5">
        <f t="shared" si="14"/>
        <v>94.335000000000022</v>
      </c>
      <c r="R80" s="5">
        <f t="shared" si="15"/>
        <v>93.759166666666673</v>
      </c>
      <c r="S80" s="5">
        <f t="shared" si="16"/>
        <v>80.319166666666646</v>
      </c>
      <c r="T80" s="5">
        <f t="shared" si="17"/>
        <v>89.982500000000002</v>
      </c>
      <c r="U80" s="5">
        <f t="shared" si="18"/>
        <v>89.083333333333329</v>
      </c>
      <c r="V80" s="5">
        <f t="shared" si="19"/>
        <v>92.587499999999991</v>
      </c>
      <c r="W80" s="5">
        <f t="shared" si="20"/>
        <v>86.120833333333337</v>
      </c>
      <c r="X80" s="5">
        <f t="shared" si="22"/>
        <v>81.304999999999993</v>
      </c>
    </row>
    <row r="81" spans="1:24">
      <c r="A81" s="4">
        <v>36646</v>
      </c>
      <c r="B81" s="1">
        <v>93.79</v>
      </c>
      <c r="C81" s="1">
        <v>77.55</v>
      </c>
      <c r="D81" s="1">
        <v>93.16</v>
      </c>
      <c r="E81" s="1">
        <v>94.95</v>
      </c>
      <c r="F81" s="1">
        <v>94.28</v>
      </c>
      <c r="G81" s="1">
        <v>79.44</v>
      </c>
      <c r="H81" s="1">
        <v>89.98</v>
      </c>
      <c r="I81" s="1">
        <v>89.07</v>
      </c>
      <c r="J81" s="1">
        <v>92.02</v>
      </c>
      <c r="K81" s="1">
        <v>85.65</v>
      </c>
      <c r="L81" s="1">
        <v>82.51</v>
      </c>
      <c r="M81" s="1"/>
      <c r="N81" s="5">
        <f t="shared" si="21"/>
        <v>93.960833333333326</v>
      </c>
      <c r="O81" s="5">
        <f t="shared" si="12"/>
        <v>77.242499999999978</v>
      </c>
      <c r="P81" s="5">
        <f t="shared" si="13"/>
        <v>93.373333333333335</v>
      </c>
      <c r="Q81" s="5">
        <f t="shared" si="14"/>
        <v>94.249166666666667</v>
      </c>
      <c r="R81" s="5">
        <f t="shared" si="15"/>
        <v>93.730833333333351</v>
      </c>
      <c r="S81" s="5">
        <f t="shared" si="16"/>
        <v>80.554999999999993</v>
      </c>
      <c r="T81" s="5">
        <f t="shared" si="17"/>
        <v>90.033333333333317</v>
      </c>
      <c r="U81" s="5">
        <f t="shared" si="18"/>
        <v>89.263333333333335</v>
      </c>
      <c r="V81" s="5">
        <f t="shared" si="19"/>
        <v>92.806666666666672</v>
      </c>
      <c r="W81" s="5">
        <f t="shared" si="20"/>
        <v>86.26166666666667</v>
      </c>
      <c r="X81" s="5">
        <f t="shared" si="22"/>
        <v>81.268333333333331</v>
      </c>
    </row>
    <row r="82" spans="1:24">
      <c r="A82" s="4">
        <v>36677</v>
      </c>
      <c r="B82" s="1">
        <v>93.36</v>
      </c>
      <c r="C82" s="1">
        <v>76.040000000000006</v>
      </c>
      <c r="D82" s="1">
        <v>92.56</v>
      </c>
      <c r="E82" s="1">
        <v>94.29</v>
      </c>
      <c r="F82" s="1">
        <v>93.06</v>
      </c>
      <c r="G82" s="1">
        <v>79.02</v>
      </c>
      <c r="H82" s="1">
        <v>89.53</v>
      </c>
      <c r="I82" s="1">
        <v>88.46</v>
      </c>
      <c r="J82" s="1">
        <v>92.13</v>
      </c>
      <c r="K82" s="1">
        <v>85.26</v>
      </c>
      <c r="L82" s="1">
        <v>81.8</v>
      </c>
      <c r="M82" s="1"/>
      <c r="N82" s="5">
        <f t="shared" si="21"/>
        <v>94.029166666666683</v>
      </c>
      <c r="O82" s="5">
        <f t="shared" si="12"/>
        <v>77.371666666666655</v>
      </c>
      <c r="P82" s="5">
        <f t="shared" si="13"/>
        <v>93.519166666666663</v>
      </c>
      <c r="Q82" s="5">
        <f t="shared" si="14"/>
        <v>94.199166666666656</v>
      </c>
      <c r="R82" s="5">
        <f t="shared" si="15"/>
        <v>93.742500000000021</v>
      </c>
      <c r="S82" s="5">
        <f t="shared" si="16"/>
        <v>80.816666666666663</v>
      </c>
      <c r="T82" s="5">
        <f t="shared" si="17"/>
        <v>90.104999999999976</v>
      </c>
      <c r="U82" s="5">
        <f t="shared" si="18"/>
        <v>89.475833333333341</v>
      </c>
      <c r="V82" s="5">
        <f t="shared" si="19"/>
        <v>92.969166666666652</v>
      </c>
      <c r="W82" s="5">
        <f t="shared" si="20"/>
        <v>86.400833333333324</v>
      </c>
      <c r="X82" s="5">
        <f t="shared" si="22"/>
        <v>81.295000000000002</v>
      </c>
    </row>
    <row r="83" spans="1:24">
      <c r="A83" s="4">
        <v>36707</v>
      </c>
      <c r="B83" s="1">
        <v>94.54</v>
      </c>
      <c r="C83" s="1">
        <v>78.88</v>
      </c>
      <c r="D83" s="1">
        <v>93.85</v>
      </c>
      <c r="E83" s="1">
        <v>95.44</v>
      </c>
      <c r="F83" s="1">
        <v>94.73</v>
      </c>
      <c r="G83" s="1">
        <v>81.36</v>
      </c>
      <c r="H83" s="1">
        <v>90.62</v>
      </c>
      <c r="I83" s="1">
        <v>89.53</v>
      </c>
      <c r="J83" s="1">
        <v>92.99</v>
      </c>
      <c r="K83" s="1">
        <v>86.09</v>
      </c>
      <c r="L83" s="1">
        <v>82.13</v>
      </c>
      <c r="M83" s="1"/>
      <c r="N83" s="5">
        <f t="shared" si="21"/>
        <v>94.088333333333324</v>
      </c>
      <c r="O83" s="5">
        <f t="shared" si="12"/>
        <v>77.505833333333314</v>
      </c>
      <c r="P83" s="5">
        <f t="shared" si="13"/>
        <v>93.666666666666643</v>
      </c>
      <c r="Q83" s="5">
        <f t="shared" si="14"/>
        <v>94.170833333333334</v>
      </c>
      <c r="R83" s="5">
        <f t="shared" si="15"/>
        <v>93.780000000000015</v>
      </c>
      <c r="S83" s="5">
        <f t="shared" si="16"/>
        <v>81.039166666666674</v>
      </c>
      <c r="T83" s="5">
        <f t="shared" si="17"/>
        <v>90.147499999999994</v>
      </c>
      <c r="U83" s="5">
        <f t="shared" si="18"/>
        <v>89.668333333333351</v>
      </c>
      <c r="V83" s="5">
        <f t="shared" si="19"/>
        <v>93.124166666666667</v>
      </c>
      <c r="W83" s="5">
        <f t="shared" si="20"/>
        <v>86.529166666666654</v>
      </c>
      <c r="X83" s="5">
        <f t="shared" si="22"/>
        <v>81.335833333333326</v>
      </c>
    </row>
    <row r="84" spans="1:24">
      <c r="A84" s="4">
        <v>36738</v>
      </c>
      <c r="B84" s="1">
        <v>94.2</v>
      </c>
      <c r="C84" s="1">
        <v>78.569999999999993</v>
      </c>
      <c r="D84" s="1">
        <v>93.42</v>
      </c>
      <c r="E84" s="1">
        <v>94.87</v>
      </c>
      <c r="F84" s="1">
        <v>94.91</v>
      </c>
      <c r="G84" s="1">
        <v>81.19</v>
      </c>
      <c r="H84" s="1">
        <v>90.49</v>
      </c>
      <c r="I84" s="1">
        <v>89.08</v>
      </c>
      <c r="J84" s="1">
        <v>93</v>
      </c>
      <c r="K84" s="1">
        <v>86.42</v>
      </c>
      <c r="L84" s="1">
        <v>80.41</v>
      </c>
      <c r="M84" s="1"/>
      <c r="N84" s="5">
        <f t="shared" si="21"/>
        <v>94.024999999999991</v>
      </c>
      <c r="O84" s="5">
        <f t="shared" si="12"/>
        <v>77.319999999999993</v>
      </c>
      <c r="P84" s="5">
        <f t="shared" si="13"/>
        <v>93.668333333333337</v>
      </c>
      <c r="Q84" s="5">
        <f t="shared" si="14"/>
        <v>93.994166666666658</v>
      </c>
      <c r="R84" s="5">
        <f t="shared" si="15"/>
        <v>93.62833333333333</v>
      </c>
      <c r="S84" s="5">
        <f t="shared" si="16"/>
        <v>81.029999999999987</v>
      </c>
      <c r="T84" s="5">
        <f t="shared" si="17"/>
        <v>90.072499999999991</v>
      </c>
      <c r="U84" s="5">
        <f t="shared" si="18"/>
        <v>89.694166666666675</v>
      </c>
      <c r="V84" s="5">
        <f t="shared" si="19"/>
        <v>93.196666666666658</v>
      </c>
      <c r="W84" s="5">
        <f t="shared" si="20"/>
        <v>86.580833333333317</v>
      </c>
      <c r="X84" s="5">
        <f t="shared" si="22"/>
        <v>81.303333333333327</v>
      </c>
    </row>
    <row r="85" spans="1:24">
      <c r="A85" s="4">
        <v>36769</v>
      </c>
      <c r="B85" s="1">
        <v>93.63</v>
      </c>
      <c r="C85" s="1">
        <v>76.400000000000006</v>
      </c>
      <c r="D85" s="1">
        <v>92.67</v>
      </c>
      <c r="E85" s="1">
        <v>94</v>
      </c>
      <c r="F85" s="1">
        <v>93.35</v>
      </c>
      <c r="G85" s="1">
        <v>79.959999999999994</v>
      </c>
      <c r="H85" s="1">
        <v>89.6</v>
      </c>
      <c r="I85" s="1">
        <v>88.28</v>
      </c>
      <c r="J85" s="1">
        <v>92.41</v>
      </c>
      <c r="K85" s="1">
        <v>86.1</v>
      </c>
      <c r="L85" s="1">
        <v>79.67</v>
      </c>
      <c r="M85" s="1"/>
      <c r="N85" s="5">
        <f t="shared" si="21"/>
        <v>94.018333333333317</v>
      </c>
      <c r="O85" s="5">
        <f t="shared" si="12"/>
        <v>77.22</v>
      </c>
      <c r="P85" s="5">
        <f t="shared" si="13"/>
        <v>93.692499999999995</v>
      </c>
      <c r="Q85" s="5">
        <f t="shared" si="14"/>
        <v>93.88</v>
      </c>
      <c r="R85" s="5">
        <f t="shared" si="15"/>
        <v>93.515833333333319</v>
      </c>
      <c r="S85" s="5">
        <f t="shared" si="16"/>
        <v>81.066666666666677</v>
      </c>
      <c r="T85" s="5">
        <f t="shared" si="17"/>
        <v>90.047499999999999</v>
      </c>
      <c r="U85" s="5">
        <f t="shared" si="18"/>
        <v>89.794166666666669</v>
      </c>
      <c r="V85" s="5">
        <f t="shared" si="19"/>
        <v>93.292500000000018</v>
      </c>
      <c r="W85" s="5">
        <f t="shared" si="20"/>
        <v>86.646666666666661</v>
      </c>
      <c r="X85" s="5">
        <f t="shared" si="22"/>
        <v>81.321666666666673</v>
      </c>
    </row>
    <row r="86" spans="1:24">
      <c r="A86" s="4">
        <v>36799</v>
      </c>
      <c r="B86" s="1">
        <v>92.98</v>
      </c>
      <c r="C86" s="1">
        <v>74.64</v>
      </c>
      <c r="D86" s="1">
        <v>92.22</v>
      </c>
      <c r="E86" s="1">
        <v>93.36</v>
      </c>
      <c r="F86" s="1">
        <v>92.07</v>
      </c>
      <c r="G86" s="1">
        <v>78.91</v>
      </c>
      <c r="H86" s="1">
        <v>88.58</v>
      </c>
      <c r="I86" s="1">
        <v>87.98</v>
      </c>
      <c r="J86" s="1">
        <v>91.58</v>
      </c>
      <c r="K86" s="1">
        <v>85.48</v>
      </c>
      <c r="L86" s="1">
        <v>80.06</v>
      </c>
      <c r="M86" s="1"/>
      <c r="N86" s="5">
        <f t="shared" si="21"/>
        <v>94.09416666666668</v>
      </c>
      <c r="O86" s="5">
        <f t="shared" ref="O86:O149" si="23">AVERAGE(C86:C97)</f>
        <v>77.469166666666666</v>
      </c>
      <c r="P86" s="5">
        <f t="shared" ref="P86:P149" si="24">AVERAGE(D86:D97)</f>
        <v>93.894999999999996</v>
      </c>
      <c r="Q86" s="5">
        <f t="shared" ref="Q86:Q149" si="25">AVERAGE(E86:E97)</f>
        <v>93.92</v>
      </c>
      <c r="R86" s="5">
        <f t="shared" ref="R86:R149" si="26">AVERAGE(F86:F97)</f>
        <v>93.608333333333334</v>
      </c>
      <c r="S86" s="5">
        <f t="shared" ref="S86:S149" si="27">AVERAGE(G86:G97)</f>
        <v>81.359166666666667</v>
      </c>
      <c r="T86" s="5">
        <f t="shared" ref="T86:T149" si="28">AVERAGE(H86:H97)</f>
        <v>90.172499999999999</v>
      </c>
      <c r="U86" s="5">
        <f t="shared" ref="U86:U149" si="29">AVERAGE(I86:I97)</f>
        <v>90.075000000000003</v>
      </c>
      <c r="V86" s="5">
        <f t="shared" ref="V86:V149" si="30">AVERAGE(J86:J97)</f>
        <v>93.460833333333355</v>
      </c>
      <c r="W86" s="5">
        <f t="shared" ref="W86:W149" si="31">AVERAGE(K86:K97)</f>
        <v>86.809999999999988</v>
      </c>
      <c r="X86" s="5">
        <f t="shared" si="22"/>
        <v>81.455833333333331</v>
      </c>
    </row>
    <row r="87" spans="1:24">
      <c r="A87" s="4">
        <v>36830</v>
      </c>
      <c r="B87" s="1">
        <v>92.92</v>
      </c>
      <c r="C87" s="1">
        <v>73.510000000000005</v>
      </c>
      <c r="D87" s="1">
        <v>91.77</v>
      </c>
      <c r="E87" s="1">
        <v>92.58</v>
      </c>
      <c r="F87" s="1">
        <v>91.31</v>
      </c>
      <c r="G87" s="1">
        <v>78.430000000000007</v>
      </c>
      <c r="H87" s="1">
        <v>88.44</v>
      </c>
      <c r="I87" s="1">
        <v>87.58</v>
      </c>
      <c r="J87" s="1">
        <v>91.59</v>
      </c>
      <c r="K87" s="1">
        <v>85.33</v>
      </c>
      <c r="L87" s="1">
        <v>80.39</v>
      </c>
      <c r="M87" s="1"/>
      <c r="N87" s="5">
        <f t="shared" si="21"/>
        <v>94.25</v>
      </c>
      <c r="O87" s="5">
        <f t="shared" si="23"/>
        <v>77.893333333333331</v>
      </c>
      <c r="P87" s="5">
        <f t="shared" si="24"/>
        <v>94.204999999999998</v>
      </c>
      <c r="Q87" s="5">
        <f t="shared" si="25"/>
        <v>94.024166666666659</v>
      </c>
      <c r="R87" s="5">
        <f t="shared" si="26"/>
        <v>93.8</v>
      </c>
      <c r="S87" s="5">
        <f t="shared" si="27"/>
        <v>81.769166666666663</v>
      </c>
      <c r="T87" s="5">
        <f t="shared" si="28"/>
        <v>90.376666666666679</v>
      </c>
      <c r="U87" s="5">
        <f t="shared" si="29"/>
        <v>90.467499999999987</v>
      </c>
      <c r="V87" s="5">
        <f t="shared" si="30"/>
        <v>93.6875</v>
      </c>
      <c r="W87" s="5">
        <f t="shared" si="31"/>
        <v>87.016666666666666</v>
      </c>
      <c r="X87" s="5">
        <f t="shared" si="22"/>
        <v>81.685833333333335</v>
      </c>
    </row>
    <row r="88" spans="1:24">
      <c r="A88" s="4">
        <v>36860</v>
      </c>
      <c r="B88" s="1">
        <v>93.33</v>
      </c>
      <c r="C88" s="1">
        <v>74.27</v>
      </c>
      <c r="D88" s="1">
        <v>92.05</v>
      </c>
      <c r="E88" s="1">
        <v>92.99</v>
      </c>
      <c r="F88" s="1">
        <v>91.58</v>
      </c>
      <c r="G88" s="1">
        <v>79.12</v>
      </c>
      <c r="H88" s="1">
        <v>88.8</v>
      </c>
      <c r="I88" s="1">
        <v>87.8</v>
      </c>
      <c r="J88" s="1">
        <v>92.34</v>
      </c>
      <c r="K88" s="1">
        <v>85.59</v>
      </c>
      <c r="L88" s="1">
        <v>80.77</v>
      </c>
      <c r="M88" s="1"/>
      <c r="N88" s="5">
        <f t="shared" si="21"/>
        <v>94.423333333333332</v>
      </c>
      <c r="O88" s="5">
        <f t="shared" si="23"/>
        <v>78.424166666666665</v>
      </c>
      <c r="P88" s="5">
        <f t="shared" si="24"/>
        <v>94.538333333333341</v>
      </c>
      <c r="Q88" s="5">
        <f t="shared" si="25"/>
        <v>94.205833333333331</v>
      </c>
      <c r="R88" s="5">
        <f t="shared" si="26"/>
        <v>94.046666666666667</v>
      </c>
      <c r="S88" s="5">
        <f t="shared" si="27"/>
        <v>82.247500000000002</v>
      </c>
      <c r="T88" s="5">
        <f t="shared" si="28"/>
        <v>90.609166666666667</v>
      </c>
      <c r="U88" s="5">
        <f t="shared" si="29"/>
        <v>90.894166666666663</v>
      </c>
      <c r="V88" s="5">
        <f t="shared" si="30"/>
        <v>93.948333333333338</v>
      </c>
      <c r="W88" s="5">
        <f t="shared" si="31"/>
        <v>87.228333333333353</v>
      </c>
      <c r="X88" s="5">
        <f t="shared" si="22"/>
        <v>81.913333333333327</v>
      </c>
    </row>
    <row r="89" spans="1:24">
      <c r="A89" s="4">
        <v>36891</v>
      </c>
      <c r="B89" s="1">
        <v>93.93</v>
      </c>
      <c r="C89" s="1">
        <v>77.3</v>
      </c>
      <c r="D89" s="1">
        <v>93.3</v>
      </c>
      <c r="E89" s="1">
        <v>94</v>
      </c>
      <c r="F89" s="1">
        <v>93.95</v>
      </c>
      <c r="G89" s="1">
        <v>81.05</v>
      </c>
      <c r="H89" s="1">
        <v>89.9</v>
      </c>
      <c r="I89" s="1">
        <v>88.7</v>
      </c>
      <c r="J89" s="1">
        <v>93.17</v>
      </c>
      <c r="K89" s="1">
        <v>86.58</v>
      </c>
      <c r="L89" s="1">
        <v>81.91</v>
      </c>
      <c r="M89" s="1"/>
      <c r="N89" s="5">
        <f t="shared" si="21"/>
        <v>94.536666666666676</v>
      </c>
      <c r="O89" s="5">
        <f t="shared" si="23"/>
        <v>78.805833333333325</v>
      </c>
      <c r="P89" s="5">
        <f t="shared" si="24"/>
        <v>94.764166666666668</v>
      </c>
      <c r="Q89" s="5">
        <f t="shared" si="25"/>
        <v>94.297500000000014</v>
      </c>
      <c r="R89" s="5">
        <f t="shared" si="26"/>
        <v>94.210000000000022</v>
      </c>
      <c r="S89" s="5">
        <f t="shared" si="27"/>
        <v>82.619166666666672</v>
      </c>
      <c r="T89" s="5">
        <f t="shared" si="28"/>
        <v>90.796666666666681</v>
      </c>
      <c r="U89" s="5">
        <f t="shared" si="29"/>
        <v>91.25833333333334</v>
      </c>
      <c r="V89" s="5">
        <f t="shared" si="30"/>
        <v>94.186666666666667</v>
      </c>
      <c r="W89" s="5">
        <f t="shared" si="31"/>
        <v>87.393333333333359</v>
      </c>
      <c r="X89" s="5">
        <f t="shared" si="22"/>
        <v>82.089999999999989</v>
      </c>
    </row>
    <row r="90" spans="1:24">
      <c r="A90" s="4">
        <v>36922</v>
      </c>
      <c r="B90" s="1">
        <v>95.21</v>
      </c>
      <c r="C90" s="1">
        <v>80.319999999999993</v>
      </c>
      <c r="D90" s="1">
        <v>95.1</v>
      </c>
      <c r="E90" s="1">
        <v>95.1</v>
      </c>
      <c r="F90" s="1">
        <v>95.41</v>
      </c>
      <c r="G90" s="1">
        <v>82.63</v>
      </c>
      <c r="H90" s="1">
        <v>91.79</v>
      </c>
      <c r="I90" s="1">
        <v>91.34</v>
      </c>
      <c r="J90" s="1">
        <v>94.38</v>
      </c>
      <c r="K90" s="1">
        <v>87.67</v>
      </c>
      <c r="L90" s="1">
        <v>81.83</v>
      </c>
      <c r="M90" s="1">
        <v>2001</v>
      </c>
      <c r="N90" s="5">
        <f t="shared" si="21"/>
        <v>94.597500000000011</v>
      </c>
      <c r="O90" s="5">
        <f t="shared" si="23"/>
        <v>79.03</v>
      </c>
      <c r="P90" s="5">
        <f t="shared" si="24"/>
        <v>94.904999999999987</v>
      </c>
      <c r="Q90" s="5">
        <f t="shared" si="25"/>
        <v>94.322499999999991</v>
      </c>
      <c r="R90" s="5">
        <f t="shared" si="26"/>
        <v>94.283333333333346</v>
      </c>
      <c r="S90" s="5">
        <f t="shared" si="27"/>
        <v>82.892499999999998</v>
      </c>
      <c r="T90" s="5">
        <f t="shared" si="28"/>
        <v>90.907499999999985</v>
      </c>
      <c r="U90" s="5">
        <f t="shared" si="29"/>
        <v>91.548333333333332</v>
      </c>
      <c r="V90" s="5">
        <f t="shared" si="30"/>
        <v>94.364166666666662</v>
      </c>
      <c r="W90" s="5">
        <f t="shared" si="31"/>
        <v>87.504166666666677</v>
      </c>
      <c r="X90" s="5">
        <f t="shared" si="22"/>
        <v>82.246666666666655</v>
      </c>
    </row>
    <row r="91" spans="1:24">
      <c r="A91" s="4">
        <v>36950</v>
      </c>
      <c r="B91" s="1">
        <v>94.84</v>
      </c>
      <c r="C91" s="1">
        <v>79.64</v>
      </c>
      <c r="D91" s="1">
        <v>94.98</v>
      </c>
      <c r="E91" s="1">
        <v>94.66</v>
      </c>
      <c r="F91" s="1">
        <v>95.22</v>
      </c>
      <c r="G91" s="1">
        <v>82.67</v>
      </c>
      <c r="H91" s="1">
        <v>91.43</v>
      </c>
      <c r="I91" s="1">
        <v>91.38</v>
      </c>
      <c r="J91" s="1">
        <v>93.97</v>
      </c>
      <c r="K91" s="1">
        <v>87.43</v>
      </c>
      <c r="L91" s="1">
        <v>81.13</v>
      </c>
      <c r="M91" s="1"/>
      <c r="N91" s="5">
        <f t="shared" si="21"/>
        <v>94.564166666666665</v>
      </c>
      <c r="O91" s="5">
        <f t="shared" si="23"/>
        <v>78.995833333333337</v>
      </c>
      <c r="P91" s="5">
        <f t="shared" si="24"/>
        <v>94.898333333333326</v>
      </c>
      <c r="Q91" s="5">
        <f t="shared" si="25"/>
        <v>94.274166666666659</v>
      </c>
      <c r="R91" s="5">
        <f t="shared" si="26"/>
        <v>94.21916666666668</v>
      </c>
      <c r="S91" s="5">
        <f t="shared" si="27"/>
        <v>83.001666666666665</v>
      </c>
      <c r="T91" s="5">
        <f t="shared" si="28"/>
        <v>90.875</v>
      </c>
      <c r="U91" s="5">
        <f t="shared" si="29"/>
        <v>91.661666666666648</v>
      </c>
      <c r="V91" s="5">
        <f t="shared" si="30"/>
        <v>94.438333333333333</v>
      </c>
      <c r="W91" s="5">
        <f t="shared" si="31"/>
        <v>87.492500000000007</v>
      </c>
      <c r="X91" s="5">
        <f t="shared" si="22"/>
        <v>82.378333333333316</v>
      </c>
    </row>
    <row r="92" spans="1:24">
      <c r="A92" s="4">
        <v>36981</v>
      </c>
      <c r="B92" s="1">
        <v>94.8</v>
      </c>
      <c r="C92" s="1">
        <v>79.790000000000006</v>
      </c>
      <c r="D92" s="1">
        <v>95.4</v>
      </c>
      <c r="E92" s="1">
        <v>94.75</v>
      </c>
      <c r="F92" s="1">
        <v>94.9</v>
      </c>
      <c r="G92" s="1">
        <v>82.88</v>
      </c>
      <c r="H92" s="1">
        <v>91.24</v>
      </c>
      <c r="I92" s="1">
        <v>91.96</v>
      </c>
      <c r="J92" s="1">
        <v>94.1</v>
      </c>
      <c r="K92" s="1">
        <v>87.54</v>
      </c>
      <c r="L92" s="1">
        <v>82.61</v>
      </c>
      <c r="M92" s="1"/>
      <c r="N92" s="5">
        <f t="shared" si="21"/>
        <v>94.523333333333326</v>
      </c>
      <c r="O92" s="5">
        <f t="shared" si="23"/>
        <v>78.95</v>
      </c>
      <c r="P92" s="5">
        <f t="shared" si="24"/>
        <v>94.861666666666665</v>
      </c>
      <c r="Q92" s="5">
        <f t="shared" si="25"/>
        <v>94.225000000000009</v>
      </c>
      <c r="R92" s="5">
        <f t="shared" si="26"/>
        <v>94.148333333333355</v>
      </c>
      <c r="S92" s="5">
        <f t="shared" si="27"/>
        <v>83.08750000000002</v>
      </c>
      <c r="T92" s="5">
        <f t="shared" si="28"/>
        <v>90.858333333333334</v>
      </c>
      <c r="U92" s="5">
        <f t="shared" si="29"/>
        <v>91.760833333333323</v>
      </c>
      <c r="V92" s="5">
        <f t="shared" si="30"/>
        <v>94.50333333333333</v>
      </c>
      <c r="W92" s="5">
        <f t="shared" si="31"/>
        <v>87.47499999999998</v>
      </c>
      <c r="X92" s="5">
        <f t="shared" si="22"/>
        <v>82.456666666666663</v>
      </c>
    </row>
    <row r="93" spans="1:24">
      <c r="A93" s="4">
        <v>37011</v>
      </c>
      <c r="B93" s="1">
        <v>94.61</v>
      </c>
      <c r="C93" s="1">
        <v>79.099999999999994</v>
      </c>
      <c r="D93" s="1">
        <v>94.91</v>
      </c>
      <c r="E93" s="1">
        <v>94.35</v>
      </c>
      <c r="F93" s="1">
        <v>94.42</v>
      </c>
      <c r="G93" s="1">
        <v>82.58</v>
      </c>
      <c r="H93" s="1">
        <v>90.84</v>
      </c>
      <c r="I93" s="1">
        <v>91.62</v>
      </c>
      <c r="J93" s="1">
        <v>93.97</v>
      </c>
      <c r="K93" s="1">
        <v>87.32</v>
      </c>
      <c r="L93" s="1">
        <v>82.83</v>
      </c>
      <c r="M93" s="1"/>
      <c r="N93" s="5">
        <f t="shared" si="21"/>
        <v>94.468333333333348</v>
      </c>
      <c r="O93" s="5">
        <f t="shared" si="23"/>
        <v>78.910833333333343</v>
      </c>
      <c r="P93" s="5">
        <f t="shared" si="24"/>
        <v>94.784999999999982</v>
      </c>
      <c r="Q93" s="5">
        <f t="shared" si="25"/>
        <v>94.177500000000009</v>
      </c>
      <c r="R93" s="5">
        <f t="shared" si="26"/>
        <v>94.090000000000018</v>
      </c>
      <c r="S93" s="5">
        <f t="shared" si="27"/>
        <v>83.206666666666663</v>
      </c>
      <c r="T93" s="5">
        <f t="shared" si="28"/>
        <v>90.845833333333317</v>
      </c>
      <c r="U93" s="5">
        <f t="shared" si="29"/>
        <v>91.84999999999998</v>
      </c>
      <c r="V93" s="5">
        <f t="shared" si="30"/>
        <v>94.553333333333342</v>
      </c>
      <c r="W93" s="5">
        <f t="shared" si="31"/>
        <v>87.482500000000002</v>
      </c>
      <c r="X93" s="5">
        <f t="shared" si="22"/>
        <v>82.559999999999988</v>
      </c>
    </row>
    <row r="94" spans="1:24">
      <c r="A94" s="4">
        <v>37042</v>
      </c>
      <c r="B94" s="1">
        <v>94.07</v>
      </c>
      <c r="C94" s="1">
        <v>77.650000000000006</v>
      </c>
      <c r="D94" s="1">
        <v>94.33</v>
      </c>
      <c r="E94" s="1">
        <v>93.95</v>
      </c>
      <c r="F94" s="1">
        <v>93.51</v>
      </c>
      <c r="G94" s="1">
        <v>81.69</v>
      </c>
      <c r="H94" s="1">
        <v>90.04</v>
      </c>
      <c r="I94" s="1">
        <v>90.77</v>
      </c>
      <c r="J94" s="1">
        <v>93.99</v>
      </c>
      <c r="K94" s="1">
        <v>86.8</v>
      </c>
      <c r="L94" s="1">
        <v>82.29</v>
      </c>
      <c r="M94" s="1"/>
      <c r="N94" s="5">
        <f t="shared" si="21"/>
        <v>94.451666666666668</v>
      </c>
      <c r="O94" s="5">
        <f t="shared" si="23"/>
        <v>78.959999999999994</v>
      </c>
      <c r="P94" s="5">
        <f t="shared" si="24"/>
        <v>94.772499999999994</v>
      </c>
      <c r="Q94" s="5">
        <f t="shared" si="25"/>
        <v>94.176666666666662</v>
      </c>
      <c r="R94" s="5">
        <f t="shared" si="26"/>
        <v>94.045000000000002</v>
      </c>
      <c r="S94" s="5">
        <f t="shared" si="27"/>
        <v>83.410833333333343</v>
      </c>
      <c r="T94" s="5">
        <f t="shared" si="28"/>
        <v>90.870833333333337</v>
      </c>
      <c r="U94" s="5">
        <f t="shared" si="29"/>
        <v>91.99666666666667</v>
      </c>
      <c r="V94" s="5">
        <f t="shared" si="30"/>
        <v>94.64</v>
      </c>
      <c r="W94" s="5">
        <f t="shared" si="31"/>
        <v>87.592499999999987</v>
      </c>
      <c r="X94" s="5">
        <f t="shared" si="22"/>
        <v>82.686666666666667</v>
      </c>
    </row>
    <row r="95" spans="1:24">
      <c r="A95" s="4">
        <v>37072</v>
      </c>
      <c r="B95" s="1">
        <v>93.78</v>
      </c>
      <c r="C95" s="1">
        <v>76.650000000000006</v>
      </c>
      <c r="D95" s="1">
        <v>93.87</v>
      </c>
      <c r="E95" s="1">
        <v>93.32</v>
      </c>
      <c r="F95" s="1">
        <v>92.91</v>
      </c>
      <c r="G95" s="1">
        <v>81.25</v>
      </c>
      <c r="H95" s="1">
        <v>89.72</v>
      </c>
      <c r="I95" s="1">
        <v>89.84</v>
      </c>
      <c r="J95" s="1">
        <v>93.86</v>
      </c>
      <c r="K95" s="1">
        <v>86.71</v>
      </c>
      <c r="L95" s="1">
        <v>81.739999999999995</v>
      </c>
      <c r="M95" s="1"/>
      <c r="N95" s="5">
        <f t="shared" si="21"/>
        <v>94.527500000000018</v>
      </c>
      <c r="O95" s="5">
        <f t="shared" si="23"/>
        <v>79.249166666666682</v>
      </c>
      <c r="P95" s="5">
        <f t="shared" si="24"/>
        <v>94.87</v>
      </c>
      <c r="Q95" s="5">
        <f t="shared" si="25"/>
        <v>94.250833333333318</v>
      </c>
      <c r="R95" s="5">
        <f t="shared" si="26"/>
        <v>94.129166666666677</v>
      </c>
      <c r="S95" s="5">
        <f t="shared" si="27"/>
        <v>83.806666666666672</v>
      </c>
      <c r="T95" s="5">
        <f t="shared" si="28"/>
        <v>91.013333333333321</v>
      </c>
      <c r="U95" s="5">
        <f t="shared" si="29"/>
        <v>92.259166666666658</v>
      </c>
      <c r="V95" s="5">
        <f t="shared" si="30"/>
        <v>94.785000000000011</v>
      </c>
      <c r="W95" s="5">
        <f t="shared" si="31"/>
        <v>87.791666666666671</v>
      </c>
      <c r="X95" s="5">
        <f t="shared" si="22"/>
        <v>82.87</v>
      </c>
    </row>
    <row r="96" spans="1:24">
      <c r="A96" s="4">
        <v>37103</v>
      </c>
      <c r="B96" s="1">
        <v>94.12</v>
      </c>
      <c r="C96" s="1">
        <v>77.37</v>
      </c>
      <c r="D96" s="1">
        <v>93.71</v>
      </c>
      <c r="E96" s="1">
        <v>93.5</v>
      </c>
      <c r="F96" s="1">
        <v>93.56</v>
      </c>
      <c r="G96" s="1">
        <v>81.63</v>
      </c>
      <c r="H96" s="1">
        <v>90.19</v>
      </c>
      <c r="I96" s="1">
        <v>90.28</v>
      </c>
      <c r="J96" s="1">
        <v>94.15</v>
      </c>
      <c r="K96" s="1">
        <v>87.21</v>
      </c>
      <c r="L96" s="1">
        <v>80.63</v>
      </c>
      <c r="M96" s="1"/>
      <c r="N96" s="5">
        <f t="shared" si="21"/>
        <v>94.67</v>
      </c>
      <c r="O96" s="5">
        <f t="shared" si="23"/>
        <v>79.776666666666671</v>
      </c>
      <c r="P96" s="5">
        <f t="shared" si="24"/>
        <v>95.038333333333341</v>
      </c>
      <c r="Q96" s="5">
        <f t="shared" si="25"/>
        <v>94.443333333333342</v>
      </c>
      <c r="R96" s="5">
        <f t="shared" si="26"/>
        <v>94.345833333333346</v>
      </c>
      <c r="S96" s="5">
        <f t="shared" si="27"/>
        <v>84.377500000000012</v>
      </c>
      <c r="T96" s="5">
        <f t="shared" si="28"/>
        <v>91.250833333333333</v>
      </c>
      <c r="U96" s="5">
        <f t="shared" si="29"/>
        <v>92.648333333333326</v>
      </c>
      <c r="V96" s="5">
        <f t="shared" si="30"/>
        <v>94.999166666666667</v>
      </c>
      <c r="W96" s="5">
        <f t="shared" si="31"/>
        <v>88.04</v>
      </c>
      <c r="X96" s="5">
        <f t="shared" si="22"/>
        <v>83.129166666666677</v>
      </c>
    </row>
    <row r="97" spans="1:24">
      <c r="A97" s="4">
        <v>37134</v>
      </c>
      <c r="B97" s="1">
        <v>94.54</v>
      </c>
      <c r="C97" s="1">
        <v>79.39</v>
      </c>
      <c r="D97" s="1">
        <v>95.1</v>
      </c>
      <c r="E97" s="1">
        <v>94.48</v>
      </c>
      <c r="F97" s="1">
        <v>94.46</v>
      </c>
      <c r="G97" s="1">
        <v>83.47</v>
      </c>
      <c r="H97" s="1">
        <v>91.1</v>
      </c>
      <c r="I97" s="1">
        <v>91.65</v>
      </c>
      <c r="J97" s="1">
        <v>94.43</v>
      </c>
      <c r="K97" s="1">
        <v>88.06</v>
      </c>
      <c r="L97" s="1">
        <v>81.28</v>
      </c>
      <c r="M97" s="1"/>
      <c r="N97" s="5">
        <f t="shared" si="21"/>
        <v>94.797499999999999</v>
      </c>
      <c r="O97" s="5">
        <f t="shared" si="23"/>
        <v>80.33250000000001</v>
      </c>
      <c r="P97" s="5">
        <f t="shared" si="24"/>
        <v>95.267499999999998</v>
      </c>
      <c r="Q97" s="5">
        <f t="shared" si="25"/>
        <v>94.660000000000011</v>
      </c>
      <c r="R97" s="5">
        <f t="shared" si="26"/>
        <v>94.57083333333334</v>
      </c>
      <c r="S97" s="5">
        <f t="shared" si="27"/>
        <v>84.946666666666673</v>
      </c>
      <c r="T97" s="5">
        <f t="shared" si="28"/>
        <v>91.504166666666677</v>
      </c>
      <c r="U97" s="5">
        <f t="shared" si="29"/>
        <v>93.039166666666674</v>
      </c>
      <c r="V97" s="5">
        <f t="shared" si="30"/>
        <v>95.231666666666683</v>
      </c>
      <c r="W97" s="5">
        <f t="shared" si="31"/>
        <v>88.210833333333326</v>
      </c>
      <c r="X97" s="5">
        <f t="shared" si="22"/>
        <v>83.380833333333342</v>
      </c>
    </row>
    <row r="98" spans="1:24">
      <c r="A98" s="4">
        <v>37164</v>
      </c>
      <c r="B98" s="1">
        <v>94.85</v>
      </c>
      <c r="C98" s="1">
        <v>79.73</v>
      </c>
      <c r="D98" s="1">
        <v>95.94</v>
      </c>
      <c r="E98" s="1">
        <v>94.61</v>
      </c>
      <c r="F98" s="1">
        <v>94.37</v>
      </c>
      <c r="G98" s="1">
        <v>83.83</v>
      </c>
      <c r="H98" s="1">
        <v>91.03</v>
      </c>
      <c r="I98" s="1">
        <v>92.69</v>
      </c>
      <c r="J98" s="1">
        <v>94.3</v>
      </c>
      <c r="K98" s="1">
        <v>87.96</v>
      </c>
      <c r="L98" s="1">
        <v>82.82</v>
      </c>
      <c r="M98" s="1"/>
      <c r="N98" s="5">
        <f t="shared" si="21"/>
        <v>94.894999999999996</v>
      </c>
      <c r="O98" s="5">
        <f t="shared" si="23"/>
        <v>80.665000000000006</v>
      </c>
      <c r="P98" s="5">
        <f t="shared" si="24"/>
        <v>95.351666666666645</v>
      </c>
      <c r="Q98" s="5">
        <f t="shared" si="25"/>
        <v>94.782500000000013</v>
      </c>
      <c r="R98" s="5">
        <f t="shared" si="26"/>
        <v>94.673333333333346</v>
      </c>
      <c r="S98" s="5">
        <f t="shared" si="27"/>
        <v>85.358333333333334</v>
      </c>
      <c r="T98" s="5">
        <f t="shared" si="28"/>
        <v>91.667500000000004</v>
      </c>
      <c r="U98" s="5">
        <f t="shared" si="29"/>
        <v>93.308333333333323</v>
      </c>
      <c r="V98" s="5">
        <f t="shared" si="30"/>
        <v>95.425833333333344</v>
      </c>
      <c r="W98" s="5">
        <f t="shared" si="31"/>
        <v>88.3125</v>
      </c>
      <c r="X98" s="5">
        <f t="shared" si="22"/>
        <v>83.569166666666661</v>
      </c>
    </row>
    <row r="99" spans="1:24">
      <c r="A99" s="4">
        <v>37195</v>
      </c>
      <c r="B99" s="1">
        <v>95</v>
      </c>
      <c r="C99" s="1">
        <v>79.88</v>
      </c>
      <c r="D99" s="1">
        <v>95.77</v>
      </c>
      <c r="E99" s="1">
        <v>94.76</v>
      </c>
      <c r="F99" s="1">
        <v>94.27</v>
      </c>
      <c r="G99" s="1">
        <v>84.17</v>
      </c>
      <c r="H99" s="1">
        <v>91.23</v>
      </c>
      <c r="I99" s="1">
        <v>92.7</v>
      </c>
      <c r="J99" s="1">
        <v>94.72</v>
      </c>
      <c r="K99" s="1">
        <v>87.87</v>
      </c>
      <c r="L99" s="1">
        <v>83.12</v>
      </c>
      <c r="M99" s="1"/>
      <c r="N99" s="5">
        <f t="shared" si="21"/>
        <v>94.958333333333314</v>
      </c>
      <c r="O99" s="5">
        <f t="shared" si="23"/>
        <v>80.984166666666667</v>
      </c>
      <c r="P99" s="5">
        <f t="shared" si="24"/>
        <v>95.367499999999993</v>
      </c>
      <c r="Q99" s="5">
        <f t="shared" si="25"/>
        <v>94.895833333333357</v>
      </c>
      <c r="R99" s="5">
        <f t="shared" si="26"/>
        <v>94.771666666666661</v>
      </c>
      <c r="S99" s="5">
        <f t="shared" si="27"/>
        <v>85.760833333333338</v>
      </c>
      <c r="T99" s="5">
        <f t="shared" si="28"/>
        <v>91.838333333333324</v>
      </c>
      <c r="U99" s="5">
        <f t="shared" si="29"/>
        <v>93.566666666666663</v>
      </c>
      <c r="V99" s="5">
        <f t="shared" si="30"/>
        <v>95.605000000000018</v>
      </c>
      <c r="W99" s="5">
        <f t="shared" si="31"/>
        <v>88.4375</v>
      </c>
      <c r="X99" s="5">
        <f t="shared" si="22"/>
        <v>83.75333333333333</v>
      </c>
    </row>
    <row r="100" spans="1:24">
      <c r="A100" s="4">
        <v>37225</v>
      </c>
      <c r="B100" s="1">
        <v>94.69</v>
      </c>
      <c r="C100" s="1">
        <v>78.849999999999994</v>
      </c>
      <c r="D100" s="1">
        <v>94.76</v>
      </c>
      <c r="E100" s="1">
        <v>94.09</v>
      </c>
      <c r="F100" s="1">
        <v>93.54</v>
      </c>
      <c r="G100" s="1">
        <v>83.58</v>
      </c>
      <c r="H100" s="1">
        <v>91.05</v>
      </c>
      <c r="I100" s="1">
        <v>92.17</v>
      </c>
      <c r="J100" s="1">
        <v>95.2</v>
      </c>
      <c r="K100" s="1">
        <v>87.57</v>
      </c>
      <c r="L100" s="1">
        <v>82.89</v>
      </c>
      <c r="M100" s="1"/>
      <c r="N100" s="5">
        <f t="shared" si="21"/>
        <v>95.032500000000013</v>
      </c>
      <c r="O100" s="5">
        <f t="shared" si="23"/>
        <v>81.325000000000003</v>
      </c>
      <c r="P100" s="5">
        <f t="shared" si="24"/>
        <v>95.422500000000014</v>
      </c>
      <c r="Q100" s="5">
        <f t="shared" si="25"/>
        <v>95.009999999999991</v>
      </c>
      <c r="R100" s="5">
        <f t="shared" si="26"/>
        <v>94.87</v>
      </c>
      <c r="S100" s="5">
        <f t="shared" si="27"/>
        <v>86.18249999999999</v>
      </c>
      <c r="T100" s="5">
        <f t="shared" si="28"/>
        <v>92.012500000000003</v>
      </c>
      <c r="U100" s="5">
        <f t="shared" si="29"/>
        <v>93.810833333333335</v>
      </c>
      <c r="V100" s="5">
        <f t="shared" si="30"/>
        <v>95.780000000000015</v>
      </c>
      <c r="W100" s="5">
        <f t="shared" si="31"/>
        <v>88.643333333333331</v>
      </c>
      <c r="X100" s="5">
        <f t="shared" si="22"/>
        <v>83.960833333333326</v>
      </c>
    </row>
    <row r="101" spans="1:24">
      <c r="A101" s="4">
        <v>37256</v>
      </c>
      <c r="B101" s="1">
        <v>94.66</v>
      </c>
      <c r="C101" s="1">
        <v>79.989999999999995</v>
      </c>
      <c r="D101" s="1">
        <v>94.99</v>
      </c>
      <c r="E101" s="1">
        <v>94.3</v>
      </c>
      <c r="F101" s="1">
        <v>94.83</v>
      </c>
      <c r="G101" s="1">
        <v>84.33</v>
      </c>
      <c r="H101" s="1">
        <v>91.23</v>
      </c>
      <c r="I101" s="1">
        <v>92.18</v>
      </c>
      <c r="J101" s="1">
        <v>95.3</v>
      </c>
      <c r="K101" s="1">
        <v>87.91</v>
      </c>
      <c r="L101" s="1">
        <v>83.79</v>
      </c>
      <c r="M101" s="1"/>
      <c r="N101" s="5">
        <f t="shared" si="21"/>
        <v>95.149166666666659</v>
      </c>
      <c r="O101" s="5">
        <f t="shared" si="23"/>
        <v>81.814999999999998</v>
      </c>
      <c r="P101" s="5">
        <f t="shared" si="24"/>
        <v>95.568333333333328</v>
      </c>
      <c r="Q101" s="5">
        <f t="shared" si="25"/>
        <v>95.210833333333355</v>
      </c>
      <c r="R101" s="5">
        <f t="shared" si="26"/>
        <v>95.034166666666678</v>
      </c>
      <c r="S101" s="5">
        <f t="shared" si="27"/>
        <v>86.710833333333326</v>
      </c>
      <c r="T101" s="5">
        <f t="shared" si="28"/>
        <v>92.26</v>
      </c>
      <c r="U101" s="5">
        <f t="shared" si="29"/>
        <v>94.112499999999997</v>
      </c>
      <c r="V101" s="5">
        <f t="shared" si="30"/>
        <v>95.988333333333344</v>
      </c>
      <c r="W101" s="5">
        <f t="shared" si="31"/>
        <v>88.904166666666654</v>
      </c>
      <c r="X101" s="5">
        <f t="shared" si="22"/>
        <v>84.204166666666666</v>
      </c>
    </row>
    <row r="102" spans="1:24">
      <c r="A102" s="4">
        <v>37287</v>
      </c>
      <c r="B102" s="1">
        <v>94.81</v>
      </c>
      <c r="C102" s="1">
        <v>79.91</v>
      </c>
      <c r="D102" s="1">
        <v>95.02</v>
      </c>
      <c r="E102" s="1">
        <v>94.52</v>
      </c>
      <c r="F102" s="1">
        <v>94.64</v>
      </c>
      <c r="G102" s="1">
        <v>83.94</v>
      </c>
      <c r="H102" s="1">
        <v>91.4</v>
      </c>
      <c r="I102" s="1">
        <v>92.7</v>
      </c>
      <c r="J102" s="1">
        <v>95.27</v>
      </c>
      <c r="K102" s="1">
        <v>87.53</v>
      </c>
      <c r="L102" s="1">
        <v>83.41</v>
      </c>
      <c r="M102" s="1">
        <v>2002</v>
      </c>
      <c r="N102" s="5">
        <f t="shared" si="21"/>
        <v>95.274166666666687</v>
      </c>
      <c r="O102" s="5">
        <f t="shared" si="23"/>
        <v>82.319166666666661</v>
      </c>
      <c r="P102" s="5">
        <f t="shared" si="24"/>
        <v>95.708333333333357</v>
      </c>
      <c r="Q102" s="5">
        <f t="shared" si="25"/>
        <v>95.416666666666671</v>
      </c>
      <c r="R102" s="5">
        <f t="shared" si="26"/>
        <v>95.196666666666658</v>
      </c>
      <c r="S102" s="5">
        <f t="shared" si="27"/>
        <v>87.268333333333331</v>
      </c>
      <c r="T102" s="5">
        <f t="shared" si="28"/>
        <v>92.504166666666677</v>
      </c>
      <c r="U102" s="5">
        <f t="shared" si="29"/>
        <v>94.40333333333335</v>
      </c>
      <c r="V102" s="5">
        <f t="shared" si="30"/>
        <v>96.188333333333333</v>
      </c>
      <c r="W102" s="5">
        <f t="shared" si="31"/>
        <v>89.160000000000011</v>
      </c>
      <c r="X102" s="5">
        <f t="shared" si="22"/>
        <v>84.42916666666666</v>
      </c>
    </row>
    <row r="103" spans="1:24">
      <c r="A103" s="4">
        <v>37315</v>
      </c>
      <c r="B103" s="1">
        <v>94.35</v>
      </c>
      <c r="C103" s="1">
        <v>79.09</v>
      </c>
      <c r="D103" s="1">
        <v>94.54</v>
      </c>
      <c r="E103" s="1">
        <v>94.07</v>
      </c>
      <c r="F103" s="1">
        <v>94.37</v>
      </c>
      <c r="G103" s="1">
        <v>83.7</v>
      </c>
      <c r="H103" s="1">
        <v>91.23</v>
      </c>
      <c r="I103" s="1">
        <v>92.57</v>
      </c>
      <c r="J103" s="1">
        <v>94.75</v>
      </c>
      <c r="K103" s="1">
        <v>87.22</v>
      </c>
      <c r="L103" s="1">
        <v>82.07</v>
      </c>
      <c r="M103" s="1"/>
      <c r="N103" s="5">
        <f t="shared" si="21"/>
        <v>95.44</v>
      </c>
      <c r="O103" s="5">
        <f t="shared" si="23"/>
        <v>82.991666666666674</v>
      </c>
      <c r="P103" s="5">
        <f t="shared" si="24"/>
        <v>95.916666666666671</v>
      </c>
      <c r="Q103" s="5">
        <f t="shared" si="25"/>
        <v>95.679166666666688</v>
      </c>
      <c r="R103" s="5">
        <f t="shared" si="26"/>
        <v>95.445833333333326</v>
      </c>
      <c r="S103" s="5">
        <f t="shared" si="27"/>
        <v>87.955833333333331</v>
      </c>
      <c r="T103" s="5">
        <f t="shared" si="28"/>
        <v>92.825000000000003</v>
      </c>
      <c r="U103" s="5">
        <f t="shared" si="29"/>
        <v>94.754999999999995</v>
      </c>
      <c r="V103" s="5">
        <f t="shared" si="30"/>
        <v>96.4375</v>
      </c>
      <c r="W103" s="5">
        <f t="shared" si="31"/>
        <v>89.45</v>
      </c>
      <c r="X103" s="5">
        <f t="shared" si="22"/>
        <v>84.685000000000002</v>
      </c>
    </row>
    <row r="104" spans="1:24">
      <c r="A104" s="4">
        <v>37346</v>
      </c>
      <c r="B104" s="1">
        <v>94.14</v>
      </c>
      <c r="C104" s="1">
        <v>79.319999999999993</v>
      </c>
      <c r="D104" s="1">
        <v>94.48</v>
      </c>
      <c r="E104" s="1">
        <v>94.18</v>
      </c>
      <c r="F104" s="1">
        <v>94.2</v>
      </c>
      <c r="G104" s="1">
        <v>84.31</v>
      </c>
      <c r="H104" s="1">
        <v>91.09</v>
      </c>
      <c r="I104" s="1">
        <v>93.03</v>
      </c>
      <c r="J104" s="1">
        <v>94.7</v>
      </c>
      <c r="K104" s="1">
        <v>87.63</v>
      </c>
      <c r="L104" s="1">
        <v>83.85</v>
      </c>
      <c r="M104" s="1"/>
      <c r="N104" s="5">
        <f t="shared" si="21"/>
        <v>95.630833333333342</v>
      </c>
      <c r="O104" s="5">
        <f t="shared" si="23"/>
        <v>83.84</v>
      </c>
      <c r="P104" s="5">
        <f t="shared" si="24"/>
        <v>96.225833333333341</v>
      </c>
      <c r="Q104" s="5">
        <f t="shared" si="25"/>
        <v>96.037500000000023</v>
      </c>
      <c r="R104" s="5">
        <f t="shared" si="26"/>
        <v>95.780833333333348</v>
      </c>
      <c r="S104" s="5">
        <f t="shared" si="27"/>
        <v>88.77</v>
      </c>
      <c r="T104" s="5">
        <f t="shared" si="28"/>
        <v>93.172499999999999</v>
      </c>
      <c r="U104" s="5">
        <f t="shared" si="29"/>
        <v>95.177499999999995</v>
      </c>
      <c r="V104" s="5">
        <f t="shared" si="30"/>
        <v>96.716666666666683</v>
      </c>
      <c r="W104" s="5">
        <f t="shared" si="31"/>
        <v>89.776666666666685</v>
      </c>
      <c r="X104" s="5">
        <f t="shared" si="22"/>
        <v>85.065833333333345</v>
      </c>
    </row>
    <row r="105" spans="1:24">
      <c r="A105" s="4">
        <v>37376</v>
      </c>
      <c r="B105" s="1">
        <v>94.41</v>
      </c>
      <c r="C105" s="1">
        <v>79.69</v>
      </c>
      <c r="D105" s="1">
        <v>94.76</v>
      </c>
      <c r="E105" s="1">
        <v>94.34</v>
      </c>
      <c r="F105" s="1">
        <v>93.88</v>
      </c>
      <c r="G105" s="1">
        <v>85.03</v>
      </c>
      <c r="H105" s="1">
        <v>91.14</v>
      </c>
      <c r="I105" s="1">
        <v>93.38</v>
      </c>
      <c r="J105" s="1">
        <v>95.01</v>
      </c>
      <c r="K105" s="1">
        <v>88.64</v>
      </c>
      <c r="L105" s="1">
        <v>84.35</v>
      </c>
      <c r="M105" s="1"/>
      <c r="N105" s="5">
        <f t="shared" si="21"/>
        <v>95.845833333333317</v>
      </c>
      <c r="O105" s="5">
        <f t="shared" si="23"/>
        <v>84.735833333333332</v>
      </c>
      <c r="P105" s="5">
        <f t="shared" si="24"/>
        <v>96.56583333333333</v>
      </c>
      <c r="Q105" s="5">
        <f t="shared" si="25"/>
        <v>96.412500000000009</v>
      </c>
      <c r="R105" s="5">
        <f t="shared" si="26"/>
        <v>96.124166666666667</v>
      </c>
      <c r="S105" s="5">
        <f t="shared" si="27"/>
        <v>89.59999999999998</v>
      </c>
      <c r="T105" s="5">
        <f t="shared" si="28"/>
        <v>93.543333333333337</v>
      </c>
      <c r="U105" s="5">
        <f t="shared" si="29"/>
        <v>95.629166666666663</v>
      </c>
      <c r="V105" s="5">
        <f t="shared" si="30"/>
        <v>96.983333333333348</v>
      </c>
      <c r="W105" s="5">
        <f t="shared" si="31"/>
        <v>90.111666666666679</v>
      </c>
      <c r="X105" s="5">
        <f t="shared" si="22"/>
        <v>85.460833333333326</v>
      </c>
    </row>
    <row r="106" spans="1:24">
      <c r="A106" s="4">
        <v>37407</v>
      </c>
      <c r="B106" s="1">
        <v>94.98</v>
      </c>
      <c r="C106" s="1">
        <v>81.12</v>
      </c>
      <c r="D106" s="1">
        <v>95.5</v>
      </c>
      <c r="E106" s="1">
        <v>94.84</v>
      </c>
      <c r="F106" s="1">
        <v>94.52</v>
      </c>
      <c r="G106" s="1">
        <v>86.44</v>
      </c>
      <c r="H106" s="1">
        <v>91.75</v>
      </c>
      <c r="I106" s="1">
        <v>93.92</v>
      </c>
      <c r="J106" s="1">
        <v>95.73</v>
      </c>
      <c r="K106" s="1">
        <v>89.19</v>
      </c>
      <c r="L106" s="1">
        <v>84.49</v>
      </c>
      <c r="M106" s="1"/>
      <c r="N106" s="5">
        <f t="shared" si="21"/>
        <v>96.06</v>
      </c>
      <c r="O106" s="5">
        <f t="shared" si="23"/>
        <v>85.65666666666668</v>
      </c>
      <c r="P106" s="5">
        <f t="shared" si="24"/>
        <v>96.884999999999991</v>
      </c>
      <c r="Q106" s="5">
        <f t="shared" si="25"/>
        <v>96.773333333333326</v>
      </c>
      <c r="R106" s="5">
        <f t="shared" si="26"/>
        <v>96.484166666666667</v>
      </c>
      <c r="S106" s="5">
        <f t="shared" si="27"/>
        <v>90.42583333333333</v>
      </c>
      <c r="T106" s="5">
        <f t="shared" si="28"/>
        <v>93.949166666666656</v>
      </c>
      <c r="U106" s="5">
        <f t="shared" si="29"/>
        <v>96.082499999999982</v>
      </c>
      <c r="V106" s="5">
        <f t="shared" si="30"/>
        <v>97.282500000000013</v>
      </c>
      <c r="W106" s="5">
        <f t="shared" si="31"/>
        <v>90.438333333333333</v>
      </c>
      <c r="X106" s="5">
        <f t="shared" si="22"/>
        <v>85.834166666666661</v>
      </c>
    </row>
    <row r="107" spans="1:24">
      <c r="A107" s="4">
        <v>37437</v>
      </c>
      <c r="B107" s="1">
        <v>95.49</v>
      </c>
      <c r="C107" s="1">
        <v>82.98</v>
      </c>
      <c r="D107" s="1">
        <v>95.89</v>
      </c>
      <c r="E107" s="1">
        <v>95.63</v>
      </c>
      <c r="F107" s="1">
        <v>95.51</v>
      </c>
      <c r="G107" s="1">
        <v>88.1</v>
      </c>
      <c r="H107" s="1">
        <v>92.57</v>
      </c>
      <c r="I107" s="1">
        <v>94.51</v>
      </c>
      <c r="J107" s="1">
        <v>96.43</v>
      </c>
      <c r="K107" s="1">
        <v>89.69</v>
      </c>
      <c r="L107" s="1">
        <v>84.85</v>
      </c>
      <c r="M107" s="1"/>
      <c r="N107" s="5">
        <f t="shared" si="21"/>
        <v>96.306666666666658</v>
      </c>
      <c r="O107" s="5">
        <f t="shared" si="23"/>
        <v>86.754999999999995</v>
      </c>
      <c r="P107" s="5">
        <f t="shared" si="24"/>
        <v>97.258333333333326</v>
      </c>
      <c r="Q107" s="5">
        <f t="shared" si="25"/>
        <v>97.2</v>
      </c>
      <c r="R107" s="5">
        <f t="shared" si="26"/>
        <v>96.915000000000006</v>
      </c>
      <c r="S107" s="5">
        <f t="shared" si="27"/>
        <v>91.33750000000002</v>
      </c>
      <c r="T107" s="5">
        <f t="shared" si="28"/>
        <v>94.437499999999986</v>
      </c>
      <c r="U107" s="5">
        <f t="shared" si="29"/>
        <v>96.626666666666665</v>
      </c>
      <c r="V107" s="5">
        <f t="shared" si="30"/>
        <v>97.629166666666677</v>
      </c>
      <c r="W107" s="5">
        <f t="shared" si="31"/>
        <v>90.784999999999982</v>
      </c>
      <c r="X107" s="5">
        <f t="shared" si="22"/>
        <v>86.320000000000007</v>
      </c>
    </row>
    <row r="108" spans="1:24">
      <c r="A108" s="4">
        <v>37468</v>
      </c>
      <c r="B108" s="1">
        <v>95.65</v>
      </c>
      <c r="C108" s="1">
        <v>84.04</v>
      </c>
      <c r="D108" s="1">
        <v>96.46</v>
      </c>
      <c r="E108" s="1">
        <v>96.1</v>
      </c>
      <c r="F108" s="1">
        <v>96.26</v>
      </c>
      <c r="G108" s="1">
        <v>88.46</v>
      </c>
      <c r="H108" s="1">
        <v>93.23</v>
      </c>
      <c r="I108" s="1">
        <v>94.97</v>
      </c>
      <c r="J108" s="1">
        <v>96.94</v>
      </c>
      <c r="K108" s="1">
        <v>89.26</v>
      </c>
      <c r="L108" s="1">
        <v>83.65</v>
      </c>
      <c r="M108" s="1"/>
      <c r="N108" s="5">
        <f t="shared" si="21"/>
        <v>96.519166666666663</v>
      </c>
      <c r="O108" s="5">
        <f t="shared" si="23"/>
        <v>87.734999999999999</v>
      </c>
      <c r="P108" s="5">
        <f t="shared" si="24"/>
        <v>97.600833333333313</v>
      </c>
      <c r="Q108" s="5">
        <f t="shared" si="25"/>
        <v>97.576666666666654</v>
      </c>
      <c r="R108" s="5">
        <f t="shared" si="26"/>
        <v>97.307500000000005</v>
      </c>
      <c r="S108" s="5">
        <f t="shared" si="27"/>
        <v>92.109166666666681</v>
      </c>
      <c r="T108" s="5">
        <f t="shared" si="28"/>
        <v>94.865833333333327</v>
      </c>
      <c r="U108" s="5">
        <f t="shared" si="29"/>
        <v>97.087499999999991</v>
      </c>
      <c r="V108" s="5">
        <f t="shared" si="30"/>
        <v>97.910833333333343</v>
      </c>
      <c r="W108" s="5">
        <f t="shared" si="31"/>
        <v>91.089999999999989</v>
      </c>
      <c r="X108" s="5">
        <f t="shared" si="22"/>
        <v>86.764166666666668</v>
      </c>
    </row>
    <row r="109" spans="1:24">
      <c r="A109" s="4">
        <v>37499</v>
      </c>
      <c r="B109" s="1">
        <v>95.71</v>
      </c>
      <c r="C109" s="1">
        <v>83.38</v>
      </c>
      <c r="D109" s="1">
        <v>96.11</v>
      </c>
      <c r="E109" s="1">
        <v>95.95</v>
      </c>
      <c r="F109" s="1">
        <v>95.69</v>
      </c>
      <c r="G109" s="1">
        <v>88.41</v>
      </c>
      <c r="H109" s="1">
        <v>93.06</v>
      </c>
      <c r="I109" s="1">
        <v>94.88</v>
      </c>
      <c r="J109" s="1">
        <v>96.76</v>
      </c>
      <c r="K109" s="1">
        <v>89.28</v>
      </c>
      <c r="L109" s="1">
        <v>83.54</v>
      </c>
      <c r="M109" s="1"/>
      <c r="N109" s="5">
        <f t="shared" si="21"/>
        <v>96.681666666666658</v>
      </c>
      <c r="O109" s="5">
        <f t="shared" si="23"/>
        <v>88.527499999999989</v>
      </c>
      <c r="P109" s="5">
        <f t="shared" si="24"/>
        <v>97.818333333333328</v>
      </c>
      <c r="Q109" s="5">
        <f t="shared" si="25"/>
        <v>97.873333333333335</v>
      </c>
      <c r="R109" s="5">
        <f t="shared" si="26"/>
        <v>97.616666666666674</v>
      </c>
      <c r="S109" s="5">
        <f t="shared" si="27"/>
        <v>92.730833333333351</v>
      </c>
      <c r="T109" s="5">
        <f t="shared" si="28"/>
        <v>95.222499999999982</v>
      </c>
      <c r="U109" s="5">
        <f t="shared" si="29"/>
        <v>97.479166666666686</v>
      </c>
      <c r="V109" s="5">
        <f t="shared" si="30"/>
        <v>98.123333333333335</v>
      </c>
      <c r="W109" s="5">
        <f t="shared" si="31"/>
        <v>91.360833333333346</v>
      </c>
      <c r="X109" s="5">
        <f t="shared" si="22"/>
        <v>87.126666666666679</v>
      </c>
    </row>
    <row r="110" spans="1:24">
      <c r="A110" s="4">
        <v>37529</v>
      </c>
      <c r="B110" s="1">
        <v>95.61</v>
      </c>
      <c r="C110" s="1">
        <v>83.56</v>
      </c>
      <c r="D110" s="1">
        <v>96.13</v>
      </c>
      <c r="E110" s="1">
        <v>95.97</v>
      </c>
      <c r="F110" s="1">
        <v>95.55</v>
      </c>
      <c r="G110" s="1">
        <v>88.66</v>
      </c>
      <c r="H110" s="1">
        <v>93.08</v>
      </c>
      <c r="I110" s="1">
        <v>95.79</v>
      </c>
      <c r="J110" s="1">
        <v>96.45</v>
      </c>
      <c r="K110" s="1">
        <v>89.46</v>
      </c>
      <c r="L110" s="1">
        <v>85.03</v>
      </c>
      <c r="M110" s="1"/>
      <c r="N110" s="5">
        <f t="shared" si="21"/>
        <v>96.835833333333326</v>
      </c>
      <c r="O110" s="5">
        <f t="shared" si="23"/>
        <v>89.27833333333335</v>
      </c>
      <c r="P110" s="5">
        <f t="shared" si="24"/>
        <v>98.032500000000013</v>
      </c>
      <c r="Q110" s="5">
        <f t="shared" si="25"/>
        <v>98.14666666666669</v>
      </c>
      <c r="R110" s="5">
        <f t="shared" si="26"/>
        <v>97.90666666666668</v>
      </c>
      <c r="S110" s="5">
        <f t="shared" si="27"/>
        <v>93.325000000000003</v>
      </c>
      <c r="T110" s="5">
        <f t="shared" si="28"/>
        <v>95.564166666666665</v>
      </c>
      <c r="U110" s="5">
        <f t="shared" si="29"/>
        <v>97.845000000000013</v>
      </c>
      <c r="V110" s="5">
        <f t="shared" si="30"/>
        <v>98.318333333333328</v>
      </c>
      <c r="W110" s="5">
        <f t="shared" si="31"/>
        <v>91.631666666666661</v>
      </c>
      <c r="X110" s="5">
        <f t="shared" si="22"/>
        <v>87.447500000000034</v>
      </c>
    </row>
    <row r="111" spans="1:24">
      <c r="A111" s="4">
        <v>37560</v>
      </c>
      <c r="B111" s="1">
        <v>95.89</v>
      </c>
      <c r="C111" s="1">
        <v>83.97</v>
      </c>
      <c r="D111" s="1">
        <v>96.43</v>
      </c>
      <c r="E111" s="1">
        <v>96.13</v>
      </c>
      <c r="F111" s="1">
        <v>95.45</v>
      </c>
      <c r="G111" s="1">
        <v>89.23</v>
      </c>
      <c r="H111" s="1">
        <v>93.32</v>
      </c>
      <c r="I111" s="1">
        <v>95.63</v>
      </c>
      <c r="J111" s="1">
        <v>96.82</v>
      </c>
      <c r="K111" s="1">
        <v>90.34</v>
      </c>
      <c r="L111" s="1">
        <v>85.61</v>
      </c>
      <c r="M111" s="1"/>
      <c r="N111" s="5">
        <f t="shared" si="21"/>
        <v>96.991666666666674</v>
      </c>
      <c r="O111" s="5">
        <f t="shared" si="23"/>
        <v>89.99166666666666</v>
      </c>
      <c r="P111" s="5">
        <f t="shared" si="24"/>
        <v>98.221666666666692</v>
      </c>
      <c r="Q111" s="5">
        <f t="shared" si="25"/>
        <v>98.421666666666667</v>
      </c>
      <c r="R111" s="5">
        <f t="shared" si="26"/>
        <v>98.160833333333343</v>
      </c>
      <c r="S111" s="5">
        <f t="shared" si="27"/>
        <v>93.88666666666667</v>
      </c>
      <c r="T111" s="5">
        <f t="shared" si="28"/>
        <v>95.888333333333335</v>
      </c>
      <c r="U111" s="5">
        <f t="shared" si="29"/>
        <v>98.180833333333339</v>
      </c>
      <c r="V111" s="5">
        <f t="shared" si="30"/>
        <v>98.528333333333322</v>
      </c>
      <c r="W111" s="5">
        <f t="shared" si="31"/>
        <v>91.884166666666673</v>
      </c>
      <c r="X111" s="5">
        <f t="shared" si="22"/>
        <v>87.752499999999998</v>
      </c>
    </row>
    <row r="112" spans="1:24">
      <c r="A112" s="4">
        <v>37590</v>
      </c>
      <c r="B112" s="1">
        <v>96.09</v>
      </c>
      <c r="C112" s="1">
        <v>84.73</v>
      </c>
      <c r="D112" s="1">
        <v>96.51</v>
      </c>
      <c r="E112" s="1">
        <v>96.5</v>
      </c>
      <c r="F112" s="1">
        <v>95.51</v>
      </c>
      <c r="G112" s="1">
        <v>89.92</v>
      </c>
      <c r="H112" s="1">
        <v>94.02</v>
      </c>
      <c r="I112" s="1">
        <v>95.79</v>
      </c>
      <c r="J112" s="1">
        <v>97.7</v>
      </c>
      <c r="K112" s="1">
        <v>90.7</v>
      </c>
      <c r="L112" s="1">
        <v>85.81</v>
      </c>
      <c r="M112" s="1"/>
      <c r="N112" s="5">
        <f t="shared" si="21"/>
        <v>97.139166666666668</v>
      </c>
      <c r="O112" s="5">
        <f t="shared" si="23"/>
        <v>90.797499999999999</v>
      </c>
      <c r="P112" s="5">
        <f t="shared" si="24"/>
        <v>98.418333333333351</v>
      </c>
      <c r="Q112" s="5">
        <f t="shared" si="25"/>
        <v>98.74666666666667</v>
      </c>
      <c r="R112" s="5">
        <f t="shared" si="26"/>
        <v>98.478333333333339</v>
      </c>
      <c r="S112" s="5">
        <f t="shared" si="27"/>
        <v>94.476666666666645</v>
      </c>
      <c r="T112" s="5">
        <f t="shared" si="28"/>
        <v>96.235833333333346</v>
      </c>
      <c r="U112" s="5">
        <f t="shared" si="29"/>
        <v>98.557500000000005</v>
      </c>
      <c r="V112" s="5">
        <f t="shared" si="30"/>
        <v>98.75333333333333</v>
      </c>
      <c r="W112" s="5">
        <f t="shared" si="31"/>
        <v>92.134999999999991</v>
      </c>
      <c r="X112" s="5">
        <f t="shared" si="22"/>
        <v>88.070000000000007</v>
      </c>
    </row>
    <row r="113" spans="1:24">
      <c r="A113" s="4">
        <v>37621</v>
      </c>
      <c r="B113" s="1">
        <v>96.16</v>
      </c>
      <c r="C113" s="1">
        <v>86.04</v>
      </c>
      <c r="D113" s="1">
        <v>96.67</v>
      </c>
      <c r="E113" s="1">
        <v>96.77</v>
      </c>
      <c r="F113" s="1">
        <v>96.78</v>
      </c>
      <c r="G113" s="1">
        <v>91.02</v>
      </c>
      <c r="H113" s="1">
        <v>94.16</v>
      </c>
      <c r="I113" s="1">
        <v>95.67</v>
      </c>
      <c r="J113" s="1">
        <v>97.7</v>
      </c>
      <c r="K113" s="1">
        <v>90.98</v>
      </c>
      <c r="L113" s="1">
        <v>86.49</v>
      </c>
      <c r="M113" s="1"/>
      <c r="N113" s="5">
        <f t="shared" si="21"/>
        <v>97.298333333333346</v>
      </c>
      <c r="O113" s="5">
        <f t="shared" si="23"/>
        <v>91.547499999999999</v>
      </c>
      <c r="P113" s="5">
        <f t="shared" si="24"/>
        <v>98.60250000000002</v>
      </c>
      <c r="Q113" s="5">
        <f t="shared" si="25"/>
        <v>99.047499999999999</v>
      </c>
      <c r="R113" s="5">
        <f t="shared" si="26"/>
        <v>98.77</v>
      </c>
      <c r="S113" s="5">
        <f t="shared" si="27"/>
        <v>95.005833333333328</v>
      </c>
      <c r="T113" s="5">
        <f t="shared" si="28"/>
        <v>96.547499999999999</v>
      </c>
      <c r="U113" s="5">
        <f t="shared" si="29"/>
        <v>98.900833333333352</v>
      </c>
      <c r="V113" s="5">
        <f t="shared" si="30"/>
        <v>98.920833333333348</v>
      </c>
      <c r="W113" s="5">
        <f t="shared" si="31"/>
        <v>92.379166666666663</v>
      </c>
      <c r="X113" s="5">
        <f t="shared" si="22"/>
        <v>88.392499999999984</v>
      </c>
    </row>
    <row r="114" spans="1:24">
      <c r="A114" s="4">
        <v>37652</v>
      </c>
      <c r="B114" s="1">
        <v>96.8</v>
      </c>
      <c r="C114" s="1">
        <v>87.98</v>
      </c>
      <c r="D114" s="1">
        <v>97.52</v>
      </c>
      <c r="E114" s="1">
        <v>97.67</v>
      </c>
      <c r="F114" s="1">
        <v>97.63</v>
      </c>
      <c r="G114" s="1">
        <v>92.19</v>
      </c>
      <c r="H114" s="1">
        <v>95.25</v>
      </c>
      <c r="I114" s="1">
        <v>96.92</v>
      </c>
      <c r="J114" s="1">
        <v>98.26</v>
      </c>
      <c r="K114" s="1">
        <v>91.01</v>
      </c>
      <c r="L114" s="1">
        <v>86.48</v>
      </c>
      <c r="M114" s="1">
        <v>2003</v>
      </c>
      <c r="N114" s="5">
        <f t="shared" si="21"/>
        <v>97.484166666666681</v>
      </c>
      <c r="O114" s="5">
        <f t="shared" si="23"/>
        <v>92.424166666666665</v>
      </c>
      <c r="P114" s="5">
        <f t="shared" si="24"/>
        <v>98.858333333333334</v>
      </c>
      <c r="Q114" s="5">
        <f t="shared" si="25"/>
        <v>99.394999999999996</v>
      </c>
      <c r="R114" s="5">
        <f t="shared" si="26"/>
        <v>99.123333333333335</v>
      </c>
      <c r="S114" s="5">
        <f t="shared" si="27"/>
        <v>95.614166666666662</v>
      </c>
      <c r="T114" s="5">
        <f t="shared" si="28"/>
        <v>96.914166666666674</v>
      </c>
      <c r="U114" s="5">
        <f t="shared" si="29"/>
        <v>99.28083333333332</v>
      </c>
      <c r="V114" s="5">
        <f t="shared" si="30"/>
        <v>99.112499999999997</v>
      </c>
      <c r="W114" s="5">
        <f t="shared" si="31"/>
        <v>92.647499999999994</v>
      </c>
      <c r="X114" s="5">
        <f t="shared" si="22"/>
        <v>88.749166666666653</v>
      </c>
    </row>
    <row r="115" spans="1:24">
      <c r="A115" s="4">
        <v>37680</v>
      </c>
      <c r="B115" s="1">
        <v>96.64</v>
      </c>
      <c r="C115" s="1">
        <v>89.27</v>
      </c>
      <c r="D115" s="1">
        <v>98.25</v>
      </c>
      <c r="E115" s="1">
        <v>98.37</v>
      </c>
      <c r="F115" s="1">
        <v>98.39</v>
      </c>
      <c r="G115" s="1">
        <v>93.47</v>
      </c>
      <c r="H115" s="1">
        <v>95.4</v>
      </c>
      <c r="I115" s="1">
        <v>97.64</v>
      </c>
      <c r="J115" s="1">
        <v>98.1</v>
      </c>
      <c r="K115" s="1">
        <v>91.14</v>
      </c>
      <c r="L115" s="1">
        <v>86.64</v>
      </c>
      <c r="M115" s="1"/>
      <c r="N115" s="5">
        <f t="shared" si="21"/>
        <v>97.648333333333326</v>
      </c>
      <c r="O115" s="5">
        <f t="shared" si="23"/>
        <v>93.194999999999993</v>
      </c>
      <c r="P115" s="5">
        <f t="shared" si="24"/>
        <v>99.06583333333333</v>
      </c>
      <c r="Q115" s="5">
        <f t="shared" si="25"/>
        <v>99.695833333333326</v>
      </c>
      <c r="R115" s="5">
        <f t="shared" si="26"/>
        <v>99.444999999999993</v>
      </c>
      <c r="S115" s="5">
        <f t="shared" si="27"/>
        <v>96.11666666666666</v>
      </c>
      <c r="T115" s="5">
        <f t="shared" si="28"/>
        <v>97.232500000000002</v>
      </c>
      <c r="U115" s="5">
        <f t="shared" si="29"/>
        <v>99.597499999999982</v>
      </c>
      <c r="V115" s="5">
        <f t="shared" si="30"/>
        <v>99.284166666666678</v>
      </c>
      <c r="W115" s="5">
        <f t="shared" si="31"/>
        <v>92.869166666666672</v>
      </c>
      <c r="X115" s="5">
        <f t="shared" si="22"/>
        <v>89.079999999999984</v>
      </c>
    </row>
    <row r="116" spans="1:24">
      <c r="A116" s="4">
        <v>37711</v>
      </c>
      <c r="B116" s="1">
        <v>96.72</v>
      </c>
      <c r="C116" s="1">
        <v>90.07</v>
      </c>
      <c r="D116" s="1">
        <v>98.56</v>
      </c>
      <c r="E116" s="1">
        <v>98.68</v>
      </c>
      <c r="F116" s="1">
        <v>98.32</v>
      </c>
      <c r="G116" s="1">
        <v>94.27</v>
      </c>
      <c r="H116" s="1">
        <v>95.54</v>
      </c>
      <c r="I116" s="1">
        <v>98.45</v>
      </c>
      <c r="J116" s="1">
        <v>97.9</v>
      </c>
      <c r="K116" s="1">
        <v>91.65</v>
      </c>
      <c r="L116" s="1">
        <v>88.59</v>
      </c>
      <c r="M116" s="1"/>
      <c r="N116" s="5">
        <f t="shared" si="21"/>
        <v>97.824166666666656</v>
      </c>
      <c r="O116" s="5">
        <f t="shared" si="23"/>
        <v>93.830000000000027</v>
      </c>
      <c r="P116" s="5">
        <f t="shared" si="24"/>
        <v>99.23833333333333</v>
      </c>
      <c r="Q116" s="5">
        <f t="shared" si="25"/>
        <v>99.946666666666673</v>
      </c>
      <c r="R116" s="5">
        <f t="shared" si="26"/>
        <v>99.689999999999984</v>
      </c>
      <c r="S116" s="5">
        <f t="shared" si="27"/>
        <v>96.532499999999985</v>
      </c>
      <c r="T116" s="5">
        <f t="shared" si="28"/>
        <v>97.529166666666654</v>
      </c>
      <c r="U116" s="5">
        <f t="shared" si="29"/>
        <v>99.851666666666674</v>
      </c>
      <c r="V116" s="5">
        <f t="shared" si="30"/>
        <v>99.429999999999993</v>
      </c>
      <c r="W116" s="5">
        <f t="shared" si="31"/>
        <v>93.05083333333333</v>
      </c>
      <c r="X116" s="5">
        <f t="shared" si="22"/>
        <v>89.341666666666654</v>
      </c>
    </row>
    <row r="117" spans="1:24">
      <c r="A117" s="4">
        <v>37741</v>
      </c>
      <c r="B117" s="1">
        <v>96.98</v>
      </c>
      <c r="C117" s="1">
        <v>90.74</v>
      </c>
      <c r="D117" s="1">
        <v>98.59</v>
      </c>
      <c r="E117" s="1">
        <v>98.67</v>
      </c>
      <c r="F117" s="1">
        <v>98.2</v>
      </c>
      <c r="G117" s="1">
        <v>94.94</v>
      </c>
      <c r="H117" s="1">
        <v>96.01</v>
      </c>
      <c r="I117" s="1">
        <v>98.82</v>
      </c>
      <c r="J117" s="1">
        <v>98.6</v>
      </c>
      <c r="K117" s="1">
        <v>92.56</v>
      </c>
      <c r="L117" s="1">
        <v>88.83</v>
      </c>
      <c r="M117" s="1"/>
      <c r="N117" s="5">
        <f t="shared" si="21"/>
        <v>97.96250000000002</v>
      </c>
      <c r="O117" s="5">
        <f t="shared" si="23"/>
        <v>94.289166666666674</v>
      </c>
      <c r="P117" s="5">
        <f t="shared" si="24"/>
        <v>99.266666666666666</v>
      </c>
      <c r="Q117" s="5">
        <f t="shared" si="25"/>
        <v>100.12249999999999</v>
      </c>
      <c r="R117" s="5">
        <f t="shared" si="26"/>
        <v>99.872500000000002</v>
      </c>
      <c r="S117" s="5">
        <f t="shared" si="27"/>
        <v>96.789166666666674</v>
      </c>
      <c r="T117" s="5">
        <f t="shared" si="28"/>
        <v>97.760833333333323</v>
      </c>
      <c r="U117" s="5">
        <f t="shared" si="29"/>
        <v>100.02083333333333</v>
      </c>
      <c r="V117" s="5">
        <f t="shared" si="30"/>
        <v>99.55083333333333</v>
      </c>
      <c r="W117" s="5">
        <f t="shared" si="31"/>
        <v>93.1875</v>
      </c>
      <c r="X117" s="5">
        <f t="shared" si="22"/>
        <v>89.552500000000009</v>
      </c>
    </row>
    <row r="118" spans="1:24">
      <c r="A118" s="4">
        <v>37772</v>
      </c>
      <c r="B118" s="1">
        <v>97.94</v>
      </c>
      <c r="C118" s="1">
        <v>94.3</v>
      </c>
      <c r="D118" s="1">
        <v>99.98</v>
      </c>
      <c r="E118" s="1">
        <v>99.96</v>
      </c>
      <c r="F118" s="1">
        <v>99.69</v>
      </c>
      <c r="G118" s="1">
        <v>97.38</v>
      </c>
      <c r="H118" s="1">
        <v>97.61</v>
      </c>
      <c r="I118" s="1">
        <v>100.45</v>
      </c>
      <c r="J118" s="1">
        <v>99.89</v>
      </c>
      <c r="K118" s="1">
        <v>93.35</v>
      </c>
      <c r="L118" s="1">
        <v>90.32</v>
      </c>
      <c r="M118" s="1"/>
      <c r="N118" s="5">
        <f t="shared" si="21"/>
        <v>98.02500000000002</v>
      </c>
      <c r="O118" s="5">
        <f t="shared" si="23"/>
        <v>94.566666666666663</v>
      </c>
      <c r="P118" s="5">
        <f t="shared" si="24"/>
        <v>99.208333333333357</v>
      </c>
      <c r="Q118" s="5">
        <f t="shared" si="25"/>
        <v>100.235</v>
      </c>
      <c r="R118" s="5">
        <f t="shared" si="26"/>
        <v>99.995000000000005</v>
      </c>
      <c r="S118" s="5">
        <f t="shared" si="27"/>
        <v>96.904166666666654</v>
      </c>
      <c r="T118" s="5">
        <f t="shared" si="28"/>
        <v>97.891666666666652</v>
      </c>
      <c r="U118" s="5">
        <f t="shared" si="29"/>
        <v>100.09000000000002</v>
      </c>
      <c r="V118" s="5">
        <f t="shared" si="30"/>
        <v>99.609166666666667</v>
      </c>
      <c r="W118" s="5">
        <f t="shared" si="31"/>
        <v>93.295833333333334</v>
      </c>
      <c r="X118" s="5">
        <f t="shared" si="22"/>
        <v>89.688333333333333</v>
      </c>
    </row>
    <row r="119" spans="1:24">
      <c r="A119" s="4">
        <v>37802</v>
      </c>
      <c r="B119" s="1">
        <v>98.04</v>
      </c>
      <c r="C119" s="1">
        <v>94.74</v>
      </c>
      <c r="D119" s="1">
        <v>100</v>
      </c>
      <c r="E119" s="1">
        <v>100.15</v>
      </c>
      <c r="F119" s="1">
        <v>100.22</v>
      </c>
      <c r="G119" s="1">
        <v>97.36</v>
      </c>
      <c r="H119" s="1">
        <v>97.71</v>
      </c>
      <c r="I119" s="1">
        <v>100.04</v>
      </c>
      <c r="J119" s="1">
        <v>99.81</v>
      </c>
      <c r="K119" s="1">
        <v>93.35</v>
      </c>
      <c r="L119" s="1">
        <v>90.18</v>
      </c>
      <c r="M119" s="1"/>
      <c r="N119" s="5">
        <f t="shared" si="21"/>
        <v>98.033333333333317</v>
      </c>
      <c r="O119" s="5">
        <f t="shared" si="23"/>
        <v>94.62833333333333</v>
      </c>
      <c r="P119" s="5">
        <f t="shared" si="24"/>
        <v>99.052499999999995</v>
      </c>
      <c r="Q119" s="5">
        <f t="shared" si="25"/>
        <v>100.27333333333335</v>
      </c>
      <c r="R119" s="5">
        <f t="shared" si="26"/>
        <v>100.02249999999999</v>
      </c>
      <c r="S119" s="5">
        <f t="shared" si="27"/>
        <v>96.855833333333351</v>
      </c>
      <c r="T119" s="5">
        <f t="shared" si="28"/>
        <v>97.91249999999998</v>
      </c>
      <c r="U119" s="5">
        <f t="shared" si="29"/>
        <v>100.04666666666668</v>
      </c>
      <c r="V119" s="5">
        <f t="shared" si="30"/>
        <v>99.599166666666676</v>
      </c>
      <c r="W119" s="5">
        <f t="shared" si="31"/>
        <v>93.383333333333326</v>
      </c>
      <c r="X119" s="5">
        <f t="shared" si="22"/>
        <v>89.745000000000005</v>
      </c>
    </row>
    <row r="120" spans="1:24">
      <c r="A120" s="4">
        <v>37833</v>
      </c>
      <c r="B120" s="1">
        <v>97.6</v>
      </c>
      <c r="C120" s="1">
        <v>93.55</v>
      </c>
      <c r="D120" s="1">
        <v>99.07</v>
      </c>
      <c r="E120" s="1">
        <v>99.66</v>
      </c>
      <c r="F120" s="1">
        <v>99.97</v>
      </c>
      <c r="G120" s="1">
        <v>95.92</v>
      </c>
      <c r="H120" s="1">
        <v>97.51</v>
      </c>
      <c r="I120" s="1">
        <v>99.67</v>
      </c>
      <c r="J120" s="1">
        <v>99.49</v>
      </c>
      <c r="K120" s="1">
        <v>92.51</v>
      </c>
      <c r="L120" s="1">
        <v>88</v>
      </c>
      <c r="M120" s="1"/>
      <c r="N120" s="5">
        <f t="shared" si="21"/>
        <v>98.05749999999999</v>
      </c>
      <c r="O120" s="5">
        <f t="shared" si="23"/>
        <v>94.638333333333321</v>
      </c>
      <c r="P120" s="5">
        <f t="shared" si="24"/>
        <v>98.889166666666654</v>
      </c>
      <c r="Q120" s="5">
        <f t="shared" si="25"/>
        <v>100.28833333333331</v>
      </c>
      <c r="R120" s="5">
        <f t="shared" si="26"/>
        <v>99.997500000000002</v>
      </c>
      <c r="S120" s="5">
        <f t="shared" si="27"/>
        <v>96.845833333333346</v>
      </c>
      <c r="T120" s="5">
        <f t="shared" si="28"/>
        <v>97.930833333333339</v>
      </c>
      <c r="U120" s="5">
        <f t="shared" si="29"/>
        <v>99.983333333333334</v>
      </c>
      <c r="V120" s="5">
        <f t="shared" si="30"/>
        <v>99.606666666666669</v>
      </c>
      <c r="W120" s="5">
        <f t="shared" si="31"/>
        <v>93.475000000000009</v>
      </c>
      <c r="X120" s="5">
        <f t="shared" si="22"/>
        <v>89.780000000000015</v>
      </c>
    </row>
    <row r="121" spans="1:24">
      <c r="A121" s="4">
        <v>37864</v>
      </c>
      <c r="B121" s="1">
        <v>97.56</v>
      </c>
      <c r="C121" s="1">
        <v>92.39</v>
      </c>
      <c r="D121" s="1">
        <v>98.68</v>
      </c>
      <c r="E121" s="1">
        <v>99.23</v>
      </c>
      <c r="F121" s="1">
        <v>99.17</v>
      </c>
      <c r="G121" s="1">
        <v>95.54</v>
      </c>
      <c r="H121" s="1">
        <v>97.16</v>
      </c>
      <c r="I121" s="1">
        <v>99.27</v>
      </c>
      <c r="J121" s="1">
        <v>99.1</v>
      </c>
      <c r="K121" s="1">
        <v>92.53</v>
      </c>
      <c r="L121" s="1">
        <v>87.39</v>
      </c>
      <c r="M121" s="1"/>
      <c r="N121" s="5">
        <f t="shared" si="21"/>
        <v>98.120833333333323</v>
      </c>
      <c r="O121" s="5">
        <f t="shared" si="23"/>
        <v>94.796666666666667</v>
      </c>
      <c r="P121" s="5">
        <f t="shared" si="24"/>
        <v>98.826666666666668</v>
      </c>
      <c r="Q121" s="5">
        <f t="shared" si="25"/>
        <v>100.35250000000001</v>
      </c>
      <c r="R121" s="5">
        <f t="shared" si="26"/>
        <v>100.04833333333333</v>
      </c>
      <c r="S121" s="5">
        <f t="shared" si="27"/>
        <v>96.975000000000009</v>
      </c>
      <c r="T121" s="5">
        <f t="shared" si="28"/>
        <v>97.999166666666667</v>
      </c>
      <c r="U121" s="5">
        <f t="shared" si="29"/>
        <v>99.969166666666652</v>
      </c>
      <c r="V121" s="5">
        <f t="shared" si="30"/>
        <v>99.652499999999989</v>
      </c>
      <c r="W121" s="5">
        <f t="shared" si="31"/>
        <v>93.59083333333335</v>
      </c>
      <c r="X121" s="5">
        <f t="shared" si="22"/>
        <v>89.877499999999998</v>
      </c>
    </row>
    <row r="122" spans="1:24">
      <c r="A122" s="4">
        <v>37894</v>
      </c>
      <c r="B122" s="1">
        <v>97.48</v>
      </c>
      <c r="C122" s="1">
        <v>92.12</v>
      </c>
      <c r="D122" s="1">
        <v>98.4</v>
      </c>
      <c r="E122" s="1">
        <v>99.27</v>
      </c>
      <c r="F122" s="1">
        <v>98.6</v>
      </c>
      <c r="G122" s="1">
        <v>95.4</v>
      </c>
      <c r="H122" s="1">
        <v>96.97</v>
      </c>
      <c r="I122" s="1">
        <v>99.82</v>
      </c>
      <c r="J122" s="1">
        <v>98.97</v>
      </c>
      <c r="K122" s="1">
        <v>92.49</v>
      </c>
      <c r="L122" s="1">
        <v>88.69</v>
      </c>
      <c r="M122" s="1"/>
      <c r="N122" s="5">
        <f t="shared" si="21"/>
        <v>98.203333333333319</v>
      </c>
      <c r="O122" s="5">
        <f t="shared" si="23"/>
        <v>95.050000000000011</v>
      </c>
      <c r="P122" s="5">
        <f t="shared" si="24"/>
        <v>98.801666666666662</v>
      </c>
      <c r="Q122" s="5">
        <f t="shared" si="25"/>
        <v>100.45666666666666</v>
      </c>
      <c r="R122" s="5">
        <f t="shared" si="26"/>
        <v>100.15333333333332</v>
      </c>
      <c r="S122" s="5">
        <f t="shared" si="27"/>
        <v>97.160000000000011</v>
      </c>
      <c r="T122" s="5">
        <f t="shared" si="28"/>
        <v>98.098333333333315</v>
      </c>
      <c r="U122" s="5">
        <f t="shared" si="29"/>
        <v>99.99499999999999</v>
      </c>
      <c r="V122" s="5">
        <f t="shared" si="30"/>
        <v>99.679166666666674</v>
      </c>
      <c r="W122" s="5">
        <f t="shared" si="31"/>
        <v>93.725833333333341</v>
      </c>
      <c r="X122" s="5">
        <f t="shared" si="22"/>
        <v>89.987499999999997</v>
      </c>
    </row>
    <row r="123" spans="1:24">
      <c r="A123" s="4">
        <v>37925</v>
      </c>
      <c r="B123" s="1">
        <v>97.66</v>
      </c>
      <c r="C123" s="1">
        <v>93.64</v>
      </c>
      <c r="D123" s="1">
        <v>98.79</v>
      </c>
      <c r="E123" s="1">
        <v>100.03</v>
      </c>
      <c r="F123" s="1">
        <v>99.26</v>
      </c>
      <c r="G123" s="1">
        <v>96.31</v>
      </c>
      <c r="H123" s="1">
        <v>97.49</v>
      </c>
      <c r="I123" s="1">
        <v>100.15</v>
      </c>
      <c r="J123" s="1">
        <v>99.52</v>
      </c>
      <c r="K123" s="1">
        <v>93.35</v>
      </c>
      <c r="L123" s="1">
        <v>89.42</v>
      </c>
      <c r="M123" s="1"/>
      <c r="N123" s="5">
        <f t="shared" si="21"/>
        <v>98.297499999999999</v>
      </c>
      <c r="O123" s="5">
        <f t="shared" si="23"/>
        <v>95.351666666666674</v>
      </c>
      <c r="P123" s="5">
        <f t="shared" si="24"/>
        <v>98.817499999999981</v>
      </c>
      <c r="Q123" s="5">
        <f t="shared" si="25"/>
        <v>100.57000000000001</v>
      </c>
      <c r="R123" s="5">
        <f t="shared" si="26"/>
        <v>100.28250000000001</v>
      </c>
      <c r="S123" s="5">
        <f t="shared" si="27"/>
        <v>97.384999999999991</v>
      </c>
      <c r="T123" s="5">
        <f t="shared" si="28"/>
        <v>98.214166666666657</v>
      </c>
      <c r="U123" s="5">
        <f t="shared" si="29"/>
        <v>100.04583333333333</v>
      </c>
      <c r="V123" s="5">
        <f t="shared" si="30"/>
        <v>99.709166666666647</v>
      </c>
      <c r="W123" s="5">
        <f t="shared" si="31"/>
        <v>93.883333333333326</v>
      </c>
      <c r="X123" s="5">
        <f t="shared" si="22"/>
        <v>90.13666666666667</v>
      </c>
    </row>
    <row r="124" spans="1:24">
      <c r="A124" s="4">
        <v>37955</v>
      </c>
      <c r="B124" s="1">
        <v>98</v>
      </c>
      <c r="C124" s="1">
        <v>93.73</v>
      </c>
      <c r="D124" s="1">
        <v>98.72</v>
      </c>
      <c r="E124" s="1">
        <v>100.11</v>
      </c>
      <c r="F124" s="1">
        <v>99.01</v>
      </c>
      <c r="G124" s="1">
        <v>96.27</v>
      </c>
      <c r="H124" s="1">
        <v>97.76</v>
      </c>
      <c r="I124" s="1">
        <v>99.91</v>
      </c>
      <c r="J124" s="1">
        <v>99.71</v>
      </c>
      <c r="K124" s="1">
        <v>93.63</v>
      </c>
      <c r="L124" s="1">
        <v>89.68</v>
      </c>
      <c r="M124" s="1"/>
      <c r="N124" s="5">
        <f t="shared" si="21"/>
        <v>98.406666666666652</v>
      </c>
      <c r="O124" s="5">
        <f t="shared" si="23"/>
        <v>95.617499999999993</v>
      </c>
      <c r="P124" s="5">
        <f t="shared" si="24"/>
        <v>98.831666666666663</v>
      </c>
      <c r="Q124" s="5">
        <f t="shared" si="25"/>
        <v>100.64833333333333</v>
      </c>
      <c r="R124" s="5">
        <f t="shared" si="26"/>
        <v>100.37750000000001</v>
      </c>
      <c r="S124" s="5">
        <f t="shared" si="27"/>
        <v>97.585833333333312</v>
      </c>
      <c r="T124" s="5">
        <f t="shared" si="28"/>
        <v>98.289166666666674</v>
      </c>
      <c r="U124" s="5">
        <f t="shared" si="29"/>
        <v>100.08750000000002</v>
      </c>
      <c r="V124" s="5">
        <f t="shared" si="30"/>
        <v>99.726666666666645</v>
      </c>
      <c r="W124" s="5">
        <f t="shared" si="31"/>
        <v>94.052500000000009</v>
      </c>
      <c r="X124" s="5">
        <f t="shared" si="22"/>
        <v>90.293333333333337</v>
      </c>
    </row>
    <row r="125" spans="1:24">
      <c r="A125" s="4">
        <v>37986</v>
      </c>
      <c r="B125" s="1">
        <v>98.39</v>
      </c>
      <c r="C125" s="1">
        <v>96.56</v>
      </c>
      <c r="D125" s="1">
        <v>99.74</v>
      </c>
      <c r="E125" s="1">
        <v>100.94</v>
      </c>
      <c r="F125" s="1">
        <v>101.02</v>
      </c>
      <c r="G125" s="1">
        <v>98.32</v>
      </c>
      <c r="H125" s="1">
        <v>98.56</v>
      </c>
      <c r="I125" s="1">
        <v>100.23</v>
      </c>
      <c r="J125" s="1">
        <v>100</v>
      </c>
      <c r="K125" s="1">
        <v>94.2</v>
      </c>
      <c r="L125" s="1">
        <v>90.77</v>
      </c>
      <c r="M125" s="1"/>
      <c r="N125" s="5">
        <f t="shared" si="21"/>
        <v>98.536666666666648</v>
      </c>
      <c r="O125" s="5">
        <f t="shared" si="23"/>
        <v>95.974166666666676</v>
      </c>
      <c r="P125" s="5">
        <f t="shared" si="24"/>
        <v>98.850833333333341</v>
      </c>
      <c r="Q125" s="5">
        <f t="shared" si="25"/>
        <v>100.76166666666667</v>
      </c>
      <c r="R125" s="5">
        <f t="shared" si="26"/>
        <v>100.52166666666666</v>
      </c>
      <c r="S125" s="5">
        <f t="shared" si="27"/>
        <v>97.896666666666661</v>
      </c>
      <c r="T125" s="5">
        <f t="shared" si="28"/>
        <v>98.385833333333338</v>
      </c>
      <c r="U125" s="5">
        <f t="shared" si="29"/>
        <v>100.17750000000001</v>
      </c>
      <c r="V125" s="5">
        <f t="shared" si="30"/>
        <v>99.79</v>
      </c>
      <c r="W125" s="5">
        <f t="shared" si="31"/>
        <v>94.242500000000007</v>
      </c>
      <c r="X125" s="5">
        <f t="shared" si="22"/>
        <v>90.459166666666661</v>
      </c>
    </row>
    <row r="126" spans="1:24">
      <c r="A126" s="4">
        <v>38017</v>
      </c>
      <c r="B126" s="1">
        <v>98.77</v>
      </c>
      <c r="C126" s="1">
        <v>97.23</v>
      </c>
      <c r="D126" s="1">
        <v>100.01</v>
      </c>
      <c r="E126" s="1">
        <v>101.28</v>
      </c>
      <c r="F126" s="1">
        <v>101.49</v>
      </c>
      <c r="G126" s="1">
        <v>98.22</v>
      </c>
      <c r="H126" s="1">
        <v>99.07</v>
      </c>
      <c r="I126" s="1">
        <v>100.72</v>
      </c>
      <c r="J126" s="1">
        <v>100.32</v>
      </c>
      <c r="K126" s="1">
        <v>93.67</v>
      </c>
      <c r="L126" s="1">
        <v>90.45</v>
      </c>
      <c r="M126" s="1">
        <v>2004</v>
      </c>
      <c r="N126" s="5">
        <f t="shared" si="21"/>
        <v>98.658333333333317</v>
      </c>
      <c r="O126" s="5">
        <f t="shared" si="23"/>
        <v>96.244166666666672</v>
      </c>
      <c r="P126" s="5">
        <f t="shared" si="24"/>
        <v>98.813333333333333</v>
      </c>
      <c r="Q126" s="5">
        <f t="shared" si="25"/>
        <v>100.84583333333335</v>
      </c>
      <c r="R126" s="5">
        <f t="shared" si="26"/>
        <v>100.65166666666666</v>
      </c>
      <c r="S126" s="5">
        <f t="shared" si="27"/>
        <v>98.108333333333334</v>
      </c>
      <c r="T126" s="5">
        <f t="shared" si="28"/>
        <v>98.458333333333357</v>
      </c>
      <c r="U126" s="5">
        <f t="shared" si="29"/>
        <v>100.20166666666665</v>
      </c>
      <c r="V126" s="5">
        <f t="shared" si="30"/>
        <v>99.836666666666659</v>
      </c>
      <c r="W126" s="5">
        <f t="shared" si="31"/>
        <v>94.376666666666665</v>
      </c>
      <c r="X126" s="5">
        <f t="shared" si="22"/>
        <v>90.570833333333326</v>
      </c>
    </row>
    <row r="127" spans="1:24">
      <c r="A127" s="4">
        <v>38046</v>
      </c>
      <c r="B127" s="1">
        <v>98.75</v>
      </c>
      <c r="C127" s="1">
        <v>96.89</v>
      </c>
      <c r="D127" s="1">
        <v>100.32</v>
      </c>
      <c r="E127" s="1">
        <v>101.38</v>
      </c>
      <c r="F127" s="1">
        <v>101.33</v>
      </c>
      <c r="G127" s="1">
        <v>98.46</v>
      </c>
      <c r="H127" s="1">
        <v>98.96</v>
      </c>
      <c r="I127" s="1">
        <v>100.69</v>
      </c>
      <c r="J127" s="1">
        <v>99.85</v>
      </c>
      <c r="K127" s="1">
        <v>93.32</v>
      </c>
      <c r="L127" s="1">
        <v>89.78</v>
      </c>
      <c r="M127" s="1"/>
      <c r="N127" s="5">
        <f t="shared" si="21"/>
        <v>98.772499999999994</v>
      </c>
      <c r="O127" s="5">
        <f t="shared" si="23"/>
        <v>96.333333333333329</v>
      </c>
      <c r="P127" s="5">
        <f t="shared" si="24"/>
        <v>98.72416666666669</v>
      </c>
      <c r="Q127" s="5">
        <f t="shared" si="25"/>
        <v>100.85000000000001</v>
      </c>
      <c r="R127" s="5">
        <f t="shared" si="26"/>
        <v>100.64666666666666</v>
      </c>
      <c r="S127" s="5">
        <f t="shared" si="27"/>
        <v>98.226666666666674</v>
      </c>
      <c r="T127" s="5">
        <f t="shared" si="28"/>
        <v>98.487500000000011</v>
      </c>
      <c r="U127" s="5">
        <f t="shared" si="29"/>
        <v>100.21250000000002</v>
      </c>
      <c r="V127" s="5">
        <f t="shared" si="30"/>
        <v>99.845000000000013</v>
      </c>
      <c r="W127" s="5">
        <f t="shared" si="31"/>
        <v>94.49499999999999</v>
      </c>
      <c r="X127" s="5">
        <f t="shared" si="22"/>
        <v>90.719999999999985</v>
      </c>
    </row>
    <row r="128" spans="1:24">
      <c r="A128" s="4">
        <v>38077</v>
      </c>
      <c r="B128" s="1">
        <v>98.38</v>
      </c>
      <c r="C128" s="1">
        <v>95.58</v>
      </c>
      <c r="D128" s="1">
        <v>98.9</v>
      </c>
      <c r="E128" s="1">
        <v>100.79</v>
      </c>
      <c r="F128" s="1">
        <v>100.51</v>
      </c>
      <c r="G128" s="1">
        <v>97.35</v>
      </c>
      <c r="H128" s="1">
        <v>98.32</v>
      </c>
      <c r="I128" s="1">
        <v>100.48</v>
      </c>
      <c r="J128" s="1">
        <v>99.35</v>
      </c>
      <c r="K128" s="1">
        <v>93.29</v>
      </c>
      <c r="L128" s="1">
        <v>91.12</v>
      </c>
      <c r="M128" s="1"/>
      <c r="N128" s="5">
        <f t="shared" si="21"/>
        <v>98.86333333333333</v>
      </c>
      <c r="O128" s="5">
        <f t="shared" si="23"/>
        <v>96.400833333333352</v>
      </c>
      <c r="P128" s="5">
        <f t="shared" si="24"/>
        <v>98.619166666666672</v>
      </c>
      <c r="Q128" s="5">
        <f t="shared" si="25"/>
        <v>100.84000000000002</v>
      </c>
      <c r="R128" s="5">
        <f t="shared" si="26"/>
        <v>100.63666666666667</v>
      </c>
      <c r="S128" s="5">
        <f t="shared" si="27"/>
        <v>98.314166666666665</v>
      </c>
      <c r="T128" s="5">
        <f t="shared" si="28"/>
        <v>98.501666666666665</v>
      </c>
      <c r="U128" s="5">
        <f t="shared" si="29"/>
        <v>100.21833333333335</v>
      </c>
      <c r="V128" s="5">
        <f t="shared" si="30"/>
        <v>99.846666666666692</v>
      </c>
      <c r="W128" s="5">
        <f t="shared" si="31"/>
        <v>94.617499999999993</v>
      </c>
      <c r="X128" s="5">
        <f t="shared" si="22"/>
        <v>90.785833333333315</v>
      </c>
    </row>
    <row r="129" spans="1:24">
      <c r="A129" s="4">
        <v>38107</v>
      </c>
      <c r="B129" s="1">
        <v>97.73</v>
      </c>
      <c r="C129" s="1">
        <v>94.07</v>
      </c>
      <c r="D129" s="1">
        <v>97.89</v>
      </c>
      <c r="E129" s="1">
        <v>100.02</v>
      </c>
      <c r="F129" s="1">
        <v>99.67</v>
      </c>
      <c r="G129" s="1">
        <v>96.32</v>
      </c>
      <c r="H129" s="1">
        <v>97.58</v>
      </c>
      <c r="I129" s="1">
        <v>99.65</v>
      </c>
      <c r="J129" s="1">
        <v>99.3</v>
      </c>
      <c r="K129" s="1">
        <v>93.86</v>
      </c>
      <c r="L129" s="1">
        <v>90.46</v>
      </c>
      <c r="M129" s="1"/>
      <c r="N129" s="5">
        <f t="shared" si="21"/>
        <v>98.987499999999997</v>
      </c>
      <c r="O129" s="5">
        <f t="shared" si="23"/>
        <v>96.655000000000015</v>
      </c>
      <c r="P129" s="5">
        <f t="shared" si="24"/>
        <v>98.635833333333323</v>
      </c>
      <c r="Q129" s="5">
        <f t="shared" si="25"/>
        <v>100.90916666666669</v>
      </c>
      <c r="R129" s="5">
        <f t="shared" si="26"/>
        <v>100.71166666666669</v>
      </c>
      <c r="S129" s="5">
        <f t="shared" si="27"/>
        <v>98.50500000000001</v>
      </c>
      <c r="T129" s="5">
        <f t="shared" si="28"/>
        <v>98.568333333333314</v>
      </c>
      <c r="U129" s="5">
        <f t="shared" si="29"/>
        <v>100.29583333333335</v>
      </c>
      <c r="V129" s="5">
        <f t="shared" si="30"/>
        <v>99.878333333333345</v>
      </c>
      <c r="W129" s="5">
        <f t="shared" si="31"/>
        <v>94.77833333333335</v>
      </c>
      <c r="X129" s="5">
        <f t="shared" si="22"/>
        <v>90.884166666666658</v>
      </c>
    </row>
    <row r="130" spans="1:24">
      <c r="A130" s="4">
        <v>38138</v>
      </c>
      <c r="B130" s="1">
        <v>98.04</v>
      </c>
      <c r="C130" s="1">
        <v>95.04</v>
      </c>
      <c r="D130" s="1">
        <v>98.11</v>
      </c>
      <c r="E130" s="1">
        <v>100.42</v>
      </c>
      <c r="F130" s="1">
        <v>100.02</v>
      </c>
      <c r="G130" s="1">
        <v>96.8</v>
      </c>
      <c r="H130" s="1">
        <v>97.86</v>
      </c>
      <c r="I130" s="1">
        <v>99.93</v>
      </c>
      <c r="J130" s="1">
        <v>99.77</v>
      </c>
      <c r="K130" s="1">
        <v>94.4</v>
      </c>
      <c r="L130" s="1">
        <v>91</v>
      </c>
      <c r="M130" s="1"/>
      <c r="N130" s="5">
        <f t="shared" si="21"/>
        <v>99.118333333333339</v>
      </c>
      <c r="O130" s="5">
        <f t="shared" si="23"/>
        <v>96.951666666666668</v>
      </c>
      <c r="P130" s="5">
        <f t="shared" si="24"/>
        <v>98.705833333333331</v>
      </c>
      <c r="Q130" s="5">
        <f t="shared" si="25"/>
        <v>101.00250000000001</v>
      </c>
      <c r="R130" s="5">
        <f t="shared" si="26"/>
        <v>100.77333333333335</v>
      </c>
      <c r="S130" s="5">
        <f t="shared" si="27"/>
        <v>98.738333333333344</v>
      </c>
      <c r="T130" s="5">
        <f t="shared" si="28"/>
        <v>98.660833333333315</v>
      </c>
      <c r="U130" s="5">
        <f t="shared" si="29"/>
        <v>100.40166666666669</v>
      </c>
      <c r="V130" s="5">
        <f t="shared" si="30"/>
        <v>99.913333333333341</v>
      </c>
      <c r="W130" s="5">
        <f t="shared" si="31"/>
        <v>94.97166666666665</v>
      </c>
      <c r="X130" s="5">
        <f t="shared" si="22"/>
        <v>91.059166666666655</v>
      </c>
    </row>
    <row r="131" spans="1:24">
      <c r="A131" s="4">
        <v>38168</v>
      </c>
      <c r="B131" s="1">
        <v>98.33</v>
      </c>
      <c r="C131" s="1">
        <v>94.86</v>
      </c>
      <c r="D131" s="1">
        <v>98.04</v>
      </c>
      <c r="E131" s="1">
        <v>100.33</v>
      </c>
      <c r="F131" s="1">
        <v>99.92</v>
      </c>
      <c r="G131" s="1">
        <v>97.24</v>
      </c>
      <c r="H131" s="1">
        <v>97.93</v>
      </c>
      <c r="I131" s="1">
        <v>99.28</v>
      </c>
      <c r="J131" s="1">
        <v>99.9</v>
      </c>
      <c r="K131" s="1">
        <v>94.45</v>
      </c>
      <c r="L131" s="1">
        <v>90.6</v>
      </c>
      <c r="M131" s="1"/>
      <c r="N131" s="5">
        <f t="shared" si="21"/>
        <v>99.206666666666663</v>
      </c>
      <c r="O131" s="5">
        <f t="shared" si="23"/>
        <v>97.085833333333355</v>
      </c>
      <c r="P131" s="5">
        <f t="shared" si="24"/>
        <v>98.683333333333323</v>
      </c>
      <c r="Q131" s="5">
        <f t="shared" si="25"/>
        <v>101.02416666666669</v>
      </c>
      <c r="R131" s="5">
        <f t="shared" si="26"/>
        <v>100.76916666666666</v>
      </c>
      <c r="S131" s="5">
        <f t="shared" si="27"/>
        <v>98.896666666666661</v>
      </c>
      <c r="T131" s="5">
        <f t="shared" si="28"/>
        <v>98.714166666666657</v>
      </c>
      <c r="U131" s="5">
        <f t="shared" si="29"/>
        <v>100.42666666666668</v>
      </c>
      <c r="V131" s="5">
        <f t="shared" si="30"/>
        <v>99.915000000000006</v>
      </c>
      <c r="W131" s="5">
        <f t="shared" si="31"/>
        <v>95.100833333333341</v>
      </c>
      <c r="X131" s="5">
        <f t="shared" si="22"/>
        <v>91.171666666666638</v>
      </c>
    </row>
    <row r="132" spans="1:24">
      <c r="A132" s="4">
        <v>38199</v>
      </c>
      <c r="B132" s="1">
        <v>98.36</v>
      </c>
      <c r="C132" s="1">
        <v>95.45</v>
      </c>
      <c r="D132" s="1">
        <v>98.32</v>
      </c>
      <c r="E132" s="1">
        <v>100.43</v>
      </c>
      <c r="F132" s="1">
        <v>100.58</v>
      </c>
      <c r="G132" s="1">
        <v>97.47</v>
      </c>
      <c r="H132" s="1">
        <v>98.33</v>
      </c>
      <c r="I132" s="1">
        <v>99.5</v>
      </c>
      <c r="J132" s="1">
        <v>100.04</v>
      </c>
      <c r="K132" s="1">
        <v>93.9</v>
      </c>
      <c r="L132" s="1">
        <v>89.17</v>
      </c>
      <c r="M132" s="1"/>
      <c r="N132" s="5">
        <f t="shared" si="21"/>
        <v>99.246666666666655</v>
      </c>
      <c r="O132" s="5">
        <f t="shared" si="23"/>
        <v>97.039166666666674</v>
      </c>
      <c r="P132" s="5">
        <f t="shared" si="24"/>
        <v>98.598333333333315</v>
      </c>
      <c r="Q132" s="5">
        <f t="shared" si="25"/>
        <v>100.99000000000001</v>
      </c>
      <c r="R132" s="5">
        <f t="shared" si="26"/>
        <v>100.68416666666667</v>
      </c>
      <c r="S132" s="5">
        <f t="shared" si="27"/>
        <v>98.902499999999989</v>
      </c>
      <c r="T132" s="5">
        <f t="shared" si="28"/>
        <v>98.686666666666653</v>
      </c>
      <c r="U132" s="5">
        <f t="shared" si="29"/>
        <v>100.38833333333332</v>
      </c>
      <c r="V132" s="5">
        <f t="shared" si="30"/>
        <v>99.861666666666665</v>
      </c>
      <c r="W132" s="5">
        <f t="shared" si="31"/>
        <v>95.189166666666665</v>
      </c>
      <c r="X132" s="5">
        <f t="shared" si="22"/>
        <v>91.247500000000002</v>
      </c>
    </row>
    <row r="133" spans="1:24">
      <c r="A133" s="4">
        <v>38230</v>
      </c>
      <c r="B133" s="1">
        <v>98.55</v>
      </c>
      <c r="C133" s="1">
        <v>95.43</v>
      </c>
      <c r="D133" s="1">
        <v>98.38</v>
      </c>
      <c r="E133" s="1">
        <v>100.48</v>
      </c>
      <c r="F133" s="1">
        <v>100.43</v>
      </c>
      <c r="G133" s="1">
        <v>97.76</v>
      </c>
      <c r="H133" s="1">
        <v>98.35</v>
      </c>
      <c r="I133" s="1">
        <v>99.58</v>
      </c>
      <c r="J133" s="1">
        <v>99.42</v>
      </c>
      <c r="K133" s="1">
        <v>94.15</v>
      </c>
      <c r="L133" s="1">
        <v>88.71</v>
      </c>
      <c r="M133" s="1"/>
      <c r="N133" s="5">
        <f t="shared" si="21"/>
        <v>99.248333333333335</v>
      </c>
      <c r="O133" s="5">
        <f t="shared" si="23"/>
        <v>96.987499999999997</v>
      </c>
      <c r="P133" s="5">
        <f t="shared" si="24"/>
        <v>98.484166666666681</v>
      </c>
      <c r="Q133" s="5">
        <f t="shared" si="25"/>
        <v>100.93833333333333</v>
      </c>
      <c r="R133" s="5">
        <f t="shared" si="26"/>
        <v>100.60000000000001</v>
      </c>
      <c r="S133" s="5">
        <f t="shared" si="27"/>
        <v>98.899166666666687</v>
      </c>
      <c r="T133" s="5">
        <f t="shared" si="28"/>
        <v>98.67</v>
      </c>
      <c r="U133" s="5">
        <f t="shared" si="29"/>
        <v>100.32666666666665</v>
      </c>
      <c r="V133" s="5">
        <f t="shared" si="30"/>
        <v>99.840000000000018</v>
      </c>
      <c r="W133" s="5">
        <f t="shared" si="31"/>
        <v>95.282499999999985</v>
      </c>
      <c r="X133" s="5">
        <f t="shared" si="22"/>
        <v>91.361666666666665</v>
      </c>
    </row>
    <row r="134" spans="1:24">
      <c r="A134" s="4">
        <v>38260</v>
      </c>
      <c r="B134" s="1">
        <v>98.61</v>
      </c>
      <c r="C134" s="1">
        <v>95.74</v>
      </c>
      <c r="D134" s="1">
        <v>98.59</v>
      </c>
      <c r="E134" s="1">
        <v>100.63</v>
      </c>
      <c r="F134" s="1">
        <v>100.15</v>
      </c>
      <c r="G134" s="1">
        <v>98.1</v>
      </c>
      <c r="H134" s="1">
        <v>98.36</v>
      </c>
      <c r="I134" s="1">
        <v>100.43</v>
      </c>
      <c r="J134" s="1">
        <v>99.33</v>
      </c>
      <c r="K134" s="1">
        <v>94.38</v>
      </c>
      <c r="L134" s="1">
        <v>90.48</v>
      </c>
      <c r="M134" s="1"/>
      <c r="N134" s="5">
        <f t="shared" si="21"/>
        <v>99.250833333333318</v>
      </c>
      <c r="O134" s="5">
        <f t="shared" si="23"/>
        <v>96.987499999999997</v>
      </c>
      <c r="P134" s="5">
        <f t="shared" si="24"/>
        <v>98.393333333333331</v>
      </c>
      <c r="Q134" s="5">
        <f t="shared" si="25"/>
        <v>100.91166666666668</v>
      </c>
      <c r="R134" s="5">
        <f t="shared" si="26"/>
        <v>100.54</v>
      </c>
      <c r="S134" s="5">
        <f t="shared" si="27"/>
        <v>98.929166666666674</v>
      </c>
      <c r="T134" s="5">
        <f t="shared" si="28"/>
        <v>98.662500000000009</v>
      </c>
      <c r="U134" s="5">
        <f t="shared" si="29"/>
        <v>100.30166666666666</v>
      </c>
      <c r="V134" s="5">
        <f t="shared" si="30"/>
        <v>99.863333333333344</v>
      </c>
      <c r="W134" s="5">
        <f t="shared" si="31"/>
        <v>95.382499999999993</v>
      </c>
      <c r="X134" s="5">
        <f t="shared" si="22"/>
        <v>91.473333333333343</v>
      </c>
    </row>
    <row r="135" spans="1:24">
      <c r="A135" s="4">
        <v>38291</v>
      </c>
      <c r="B135" s="1">
        <v>98.97</v>
      </c>
      <c r="C135" s="1">
        <v>96.83</v>
      </c>
      <c r="D135" s="1">
        <v>98.96</v>
      </c>
      <c r="E135" s="1">
        <v>100.97</v>
      </c>
      <c r="F135" s="1">
        <v>100.4</v>
      </c>
      <c r="G135" s="1">
        <v>98.72</v>
      </c>
      <c r="H135" s="1">
        <v>98.39</v>
      </c>
      <c r="I135" s="1">
        <v>100.65</v>
      </c>
      <c r="J135" s="1">
        <v>99.73</v>
      </c>
      <c r="K135" s="1">
        <v>95.38</v>
      </c>
      <c r="L135" s="1">
        <v>91.3</v>
      </c>
      <c r="M135" s="1"/>
      <c r="N135" s="5">
        <f t="shared" ref="N135:N185" si="32">AVERAGE(B135:B146)</f>
        <v>99.24666666666667</v>
      </c>
      <c r="O135" s="5">
        <f t="shared" si="23"/>
        <v>96.92583333333333</v>
      </c>
      <c r="P135" s="5">
        <f t="shared" si="24"/>
        <v>98.279166666666683</v>
      </c>
      <c r="Q135" s="5">
        <f t="shared" si="25"/>
        <v>100.86749999999999</v>
      </c>
      <c r="R135" s="5">
        <f t="shared" si="26"/>
        <v>100.46083333333333</v>
      </c>
      <c r="S135" s="5">
        <f t="shared" si="27"/>
        <v>98.935000000000016</v>
      </c>
      <c r="T135" s="5">
        <f t="shared" si="28"/>
        <v>98.609166666666681</v>
      </c>
      <c r="U135" s="5">
        <f t="shared" si="29"/>
        <v>100.22833333333331</v>
      </c>
      <c r="V135" s="5">
        <f t="shared" si="30"/>
        <v>99.867499999999993</v>
      </c>
      <c r="W135" s="5">
        <f t="shared" si="31"/>
        <v>95.476666666666674</v>
      </c>
      <c r="X135" s="5">
        <f t="shared" ref="X135:X198" si="33">AVERAGE(L135:L146)</f>
        <v>91.572499999999991</v>
      </c>
    </row>
    <row r="136" spans="1:24">
      <c r="A136" s="4">
        <v>38321</v>
      </c>
      <c r="B136" s="1">
        <v>99.56</v>
      </c>
      <c r="C136" s="1">
        <v>98.01</v>
      </c>
      <c r="D136" s="1">
        <v>98.95</v>
      </c>
      <c r="E136" s="1">
        <v>101.47</v>
      </c>
      <c r="F136" s="1">
        <v>100.74</v>
      </c>
      <c r="G136" s="1">
        <v>100</v>
      </c>
      <c r="H136" s="1">
        <v>98.92</v>
      </c>
      <c r="I136" s="1">
        <v>100.99</v>
      </c>
      <c r="J136" s="1">
        <v>100.47</v>
      </c>
      <c r="K136" s="1">
        <v>95.91</v>
      </c>
      <c r="L136" s="1">
        <v>91.67</v>
      </c>
      <c r="M136" s="1"/>
      <c r="N136" s="5">
        <f t="shared" si="32"/>
        <v>99.203333333333333</v>
      </c>
      <c r="O136" s="5">
        <f t="shared" si="23"/>
        <v>96.75333333333333</v>
      </c>
      <c r="P136" s="5">
        <f t="shared" si="24"/>
        <v>98.117500000000007</v>
      </c>
      <c r="Q136" s="5">
        <f t="shared" si="25"/>
        <v>100.76166666666667</v>
      </c>
      <c r="R136" s="5">
        <f t="shared" si="26"/>
        <v>100.34500000000001</v>
      </c>
      <c r="S136" s="5">
        <f t="shared" si="27"/>
        <v>98.856666666666669</v>
      </c>
      <c r="T136" s="5">
        <f t="shared" si="28"/>
        <v>98.551666666666677</v>
      </c>
      <c r="U136" s="5">
        <f t="shared" si="29"/>
        <v>100.11166666666666</v>
      </c>
      <c r="V136" s="5">
        <f t="shared" si="30"/>
        <v>99.84999999999998</v>
      </c>
      <c r="W136" s="5">
        <f t="shared" si="31"/>
        <v>95.542500000000018</v>
      </c>
      <c r="X136" s="5">
        <f t="shared" si="33"/>
        <v>91.642499999999998</v>
      </c>
    </row>
    <row r="137" spans="1:24">
      <c r="A137" s="4">
        <v>38352</v>
      </c>
      <c r="B137" s="1">
        <v>99.85</v>
      </c>
      <c r="C137" s="1">
        <v>99.8</v>
      </c>
      <c r="D137" s="1">
        <v>99.29</v>
      </c>
      <c r="E137" s="1">
        <v>101.95</v>
      </c>
      <c r="F137" s="1">
        <v>102.58</v>
      </c>
      <c r="G137" s="1">
        <v>100.86</v>
      </c>
      <c r="H137" s="1">
        <v>99.43</v>
      </c>
      <c r="I137" s="1">
        <v>100.52</v>
      </c>
      <c r="J137" s="1">
        <v>100.56</v>
      </c>
      <c r="K137" s="1">
        <v>95.81</v>
      </c>
      <c r="L137" s="1">
        <v>92.11</v>
      </c>
      <c r="M137" s="1"/>
      <c r="N137" s="5">
        <f t="shared" si="32"/>
        <v>99.097500000000011</v>
      </c>
      <c r="O137" s="5">
        <f t="shared" si="23"/>
        <v>96.439166666666665</v>
      </c>
      <c r="P137" s="5">
        <f t="shared" si="24"/>
        <v>97.953333333333333</v>
      </c>
      <c r="Q137" s="5">
        <f t="shared" si="25"/>
        <v>100.59583333333335</v>
      </c>
      <c r="R137" s="5">
        <f t="shared" si="26"/>
        <v>100.16500000000001</v>
      </c>
      <c r="S137" s="5">
        <f t="shared" si="27"/>
        <v>98.643333333333331</v>
      </c>
      <c r="T137" s="5">
        <f t="shared" si="28"/>
        <v>98.456666666666663</v>
      </c>
      <c r="U137" s="5">
        <f t="shared" si="29"/>
        <v>99.944166666666661</v>
      </c>
      <c r="V137" s="5">
        <f t="shared" si="30"/>
        <v>99.805833333333339</v>
      </c>
      <c r="W137" s="5">
        <f t="shared" si="31"/>
        <v>95.577499999999986</v>
      </c>
      <c r="X137" s="5">
        <f t="shared" si="33"/>
        <v>91.664999999999978</v>
      </c>
    </row>
    <row r="138" spans="1:24">
      <c r="A138" s="4">
        <v>38383</v>
      </c>
      <c r="B138" s="1">
        <v>100.14</v>
      </c>
      <c r="C138" s="1">
        <v>98.3</v>
      </c>
      <c r="D138" s="1">
        <v>98.94</v>
      </c>
      <c r="E138" s="1">
        <v>101.33</v>
      </c>
      <c r="F138" s="1">
        <v>101.43</v>
      </c>
      <c r="G138" s="1">
        <v>99.64</v>
      </c>
      <c r="H138" s="1">
        <v>99.42</v>
      </c>
      <c r="I138" s="1">
        <v>100.85</v>
      </c>
      <c r="J138" s="1">
        <v>100.42</v>
      </c>
      <c r="K138" s="1">
        <v>95.09</v>
      </c>
      <c r="L138" s="1">
        <v>92.24</v>
      </c>
      <c r="M138" s="1">
        <v>2005</v>
      </c>
      <c r="N138" s="5">
        <f t="shared" si="32"/>
        <v>98.973333333333315</v>
      </c>
      <c r="O138" s="5">
        <f t="shared" si="23"/>
        <v>96.01166666666667</v>
      </c>
      <c r="P138" s="5">
        <f t="shared" si="24"/>
        <v>97.741666666666674</v>
      </c>
      <c r="Q138" s="5">
        <f t="shared" si="25"/>
        <v>100.38583333333334</v>
      </c>
      <c r="R138" s="5">
        <f t="shared" si="26"/>
        <v>99.898333333333312</v>
      </c>
      <c r="S138" s="5">
        <f t="shared" si="27"/>
        <v>98.350000000000009</v>
      </c>
      <c r="T138" s="5">
        <f t="shared" si="28"/>
        <v>98.305000000000007</v>
      </c>
      <c r="U138" s="5">
        <f t="shared" si="29"/>
        <v>99.764166666666654</v>
      </c>
      <c r="V138" s="5">
        <f t="shared" si="30"/>
        <v>99.74666666666667</v>
      </c>
      <c r="W138" s="5">
        <f t="shared" si="31"/>
        <v>95.624166666666653</v>
      </c>
      <c r="X138" s="5">
        <f t="shared" si="33"/>
        <v>91.672499999999999</v>
      </c>
    </row>
    <row r="139" spans="1:24">
      <c r="A139" s="4">
        <v>38411</v>
      </c>
      <c r="B139" s="1">
        <v>99.84</v>
      </c>
      <c r="C139" s="1">
        <v>97.7</v>
      </c>
      <c r="D139" s="1">
        <v>99.06</v>
      </c>
      <c r="E139" s="1">
        <v>101.26</v>
      </c>
      <c r="F139" s="1">
        <v>101.21</v>
      </c>
      <c r="G139" s="1">
        <v>99.51</v>
      </c>
      <c r="H139" s="1">
        <v>99.13</v>
      </c>
      <c r="I139" s="1">
        <v>100.76</v>
      </c>
      <c r="J139" s="1">
        <v>99.87</v>
      </c>
      <c r="K139" s="1">
        <v>94.79</v>
      </c>
      <c r="L139" s="1">
        <v>90.57</v>
      </c>
      <c r="M139" s="1"/>
      <c r="N139" s="5">
        <f t="shared" si="32"/>
        <v>98.827500000000001</v>
      </c>
      <c r="O139" s="5">
        <f t="shared" si="23"/>
        <v>95.71583333333335</v>
      </c>
      <c r="P139" s="5">
        <f t="shared" si="24"/>
        <v>97.550000000000011</v>
      </c>
      <c r="Q139" s="5">
        <f t="shared" si="25"/>
        <v>100.24916666666668</v>
      </c>
      <c r="R139" s="5">
        <f t="shared" si="26"/>
        <v>99.722500000000011</v>
      </c>
      <c r="S139" s="5">
        <f t="shared" si="27"/>
        <v>98.180833333333325</v>
      </c>
      <c r="T139" s="5">
        <f t="shared" si="28"/>
        <v>98.19916666666667</v>
      </c>
      <c r="U139" s="5">
        <f t="shared" si="29"/>
        <v>99.557500000000005</v>
      </c>
      <c r="V139" s="5">
        <f t="shared" si="30"/>
        <v>99.696666666666658</v>
      </c>
      <c r="W139" s="5">
        <f t="shared" si="31"/>
        <v>95.717500000000015</v>
      </c>
      <c r="X139" s="5">
        <f t="shared" si="33"/>
        <v>91.667500000000004</v>
      </c>
    </row>
    <row r="140" spans="1:24">
      <c r="A140" s="4">
        <v>38442</v>
      </c>
      <c r="B140" s="1">
        <v>99.87</v>
      </c>
      <c r="C140" s="1">
        <v>98.63</v>
      </c>
      <c r="D140" s="1">
        <v>99.1</v>
      </c>
      <c r="E140" s="1">
        <v>101.62</v>
      </c>
      <c r="F140" s="1">
        <v>101.41</v>
      </c>
      <c r="G140" s="1">
        <v>99.64</v>
      </c>
      <c r="H140" s="1">
        <v>99.12</v>
      </c>
      <c r="I140" s="1">
        <v>101.41</v>
      </c>
      <c r="J140" s="1">
        <v>99.73</v>
      </c>
      <c r="K140" s="1">
        <v>95.22</v>
      </c>
      <c r="L140" s="1">
        <v>92.3</v>
      </c>
      <c r="M140" s="1"/>
      <c r="N140" s="5">
        <f t="shared" si="32"/>
        <v>98.6875</v>
      </c>
      <c r="O140" s="5">
        <f t="shared" si="23"/>
        <v>95.426666666666662</v>
      </c>
      <c r="P140" s="5">
        <f t="shared" si="24"/>
        <v>97.369166666666672</v>
      </c>
      <c r="Q140" s="5">
        <f t="shared" si="25"/>
        <v>100.10750000000002</v>
      </c>
      <c r="R140" s="5">
        <f t="shared" si="26"/>
        <v>99.555000000000007</v>
      </c>
      <c r="S140" s="5">
        <f t="shared" si="27"/>
        <v>98.05749999999999</v>
      </c>
      <c r="T140" s="5">
        <f t="shared" si="28"/>
        <v>98.095833333333346</v>
      </c>
      <c r="U140" s="5">
        <f t="shared" si="29"/>
        <v>99.344166666666652</v>
      </c>
      <c r="V140" s="5">
        <f t="shared" si="30"/>
        <v>99.679166666666674</v>
      </c>
      <c r="W140" s="5">
        <f t="shared" si="31"/>
        <v>95.80083333333333</v>
      </c>
      <c r="X140" s="5">
        <f t="shared" si="33"/>
        <v>91.667500000000004</v>
      </c>
    </row>
    <row r="141" spans="1:24">
      <c r="A141" s="4">
        <v>38472</v>
      </c>
      <c r="B141" s="1">
        <v>99.3</v>
      </c>
      <c r="C141" s="1">
        <v>97.63</v>
      </c>
      <c r="D141" s="1">
        <v>98.73</v>
      </c>
      <c r="E141" s="1">
        <v>101.14</v>
      </c>
      <c r="F141" s="1">
        <v>100.41</v>
      </c>
      <c r="G141" s="1">
        <v>99.12</v>
      </c>
      <c r="H141" s="1">
        <v>98.69</v>
      </c>
      <c r="I141" s="1">
        <v>100.92</v>
      </c>
      <c r="J141" s="1">
        <v>99.72</v>
      </c>
      <c r="K141" s="1">
        <v>96.18</v>
      </c>
      <c r="L141" s="1">
        <v>92.56</v>
      </c>
      <c r="M141" s="1"/>
      <c r="N141" s="5">
        <f t="shared" si="32"/>
        <v>98.564166666666679</v>
      </c>
      <c r="O141" s="5">
        <f t="shared" si="23"/>
        <v>95.141666666666652</v>
      </c>
      <c r="P141" s="5">
        <f t="shared" si="24"/>
        <v>97.208333333333329</v>
      </c>
      <c r="Q141" s="5">
        <f t="shared" si="25"/>
        <v>99.956666666666663</v>
      </c>
      <c r="R141" s="5">
        <f t="shared" si="26"/>
        <v>99.369166666666672</v>
      </c>
      <c r="S141" s="5">
        <f t="shared" si="27"/>
        <v>97.970833333333317</v>
      </c>
      <c r="T141" s="5">
        <f t="shared" si="28"/>
        <v>98.009166666666658</v>
      </c>
      <c r="U141" s="5">
        <f t="shared" si="29"/>
        <v>99.144166666666663</v>
      </c>
      <c r="V141" s="5">
        <f t="shared" si="30"/>
        <v>99.757500000000007</v>
      </c>
      <c r="W141" s="5">
        <f t="shared" si="31"/>
        <v>95.897499999999994</v>
      </c>
      <c r="X141" s="5">
        <f t="shared" si="33"/>
        <v>91.695000000000007</v>
      </c>
    </row>
    <row r="142" spans="1:24">
      <c r="A142" s="4">
        <v>38503</v>
      </c>
      <c r="B142" s="1">
        <v>99.1</v>
      </c>
      <c r="C142" s="1">
        <v>96.65</v>
      </c>
      <c r="D142" s="1">
        <v>97.84</v>
      </c>
      <c r="E142" s="1">
        <v>100.68</v>
      </c>
      <c r="F142" s="1">
        <v>99.97</v>
      </c>
      <c r="G142" s="1">
        <v>98.7</v>
      </c>
      <c r="H142" s="1">
        <v>98.5</v>
      </c>
      <c r="I142" s="1">
        <v>100.23</v>
      </c>
      <c r="J142" s="1">
        <v>99.79</v>
      </c>
      <c r="K142" s="1">
        <v>95.95</v>
      </c>
      <c r="L142" s="1">
        <v>92.35</v>
      </c>
      <c r="M142" s="1"/>
      <c r="N142" s="5">
        <f t="shared" si="32"/>
        <v>98.520833333333329</v>
      </c>
      <c r="O142" s="5">
        <f t="shared" si="23"/>
        <v>95.028333333333322</v>
      </c>
      <c r="P142" s="5">
        <f t="shared" si="24"/>
        <v>97.099166666666676</v>
      </c>
      <c r="Q142" s="5">
        <f t="shared" si="25"/>
        <v>99.864166666666677</v>
      </c>
      <c r="R142" s="5">
        <f t="shared" si="26"/>
        <v>99.285000000000025</v>
      </c>
      <c r="S142" s="5">
        <f t="shared" si="27"/>
        <v>98</v>
      </c>
      <c r="T142" s="5">
        <f t="shared" si="28"/>
        <v>97.966666666666683</v>
      </c>
      <c r="U142" s="5">
        <f t="shared" si="29"/>
        <v>99.014166666666668</v>
      </c>
      <c r="V142" s="5">
        <f t="shared" si="30"/>
        <v>99.833333333333329</v>
      </c>
      <c r="W142" s="5">
        <f t="shared" si="31"/>
        <v>96.01166666666667</v>
      </c>
      <c r="X142" s="5">
        <f t="shared" si="33"/>
        <v>91.737500000000011</v>
      </c>
    </row>
    <row r="143" spans="1:24">
      <c r="A143" s="4">
        <v>38533</v>
      </c>
      <c r="B143" s="1">
        <v>98.81</v>
      </c>
      <c r="C143" s="1">
        <v>94.3</v>
      </c>
      <c r="D143" s="1">
        <v>97.02</v>
      </c>
      <c r="E143" s="1">
        <v>99.92</v>
      </c>
      <c r="F143" s="1">
        <v>98.9</v>
      </c>
      <c r="G143" s="1">
        <v>97.31</v>
      </c>
      <c r="H143" s="1">
        <v>97.6</v>
      </c>
      <c r="I143" s="1">
        <v>98.82</v>
      </c>
      <c r="J143" s="1">
        <v>99.26</v>
      </c>
      <c r="K143" s="1">
        <v>95.51</v>
      </c>
      <c r="L143" s="1">
        <v>91.51</v>
      </c>
      <c r="M143" s="1"/>
      <c r="N143" s="5">
        <f t="shared" si="32"/>
        <v>98.505833333333328</v>
      </c>
      <c r="O143" s="5">
        <f t="shared" si="23"/>
        <v>95.057500000000005</v>
      </c>
      <c r="P143" s="5">
        <f t="shared" si="24"/>
        <v>97.079166666666652</v>
      </c>
      <c r="Q143" s="5">
        <f t="shared" si="25"/>
        <v>99.84999999999998</v>
      </c>
      <c r="R143" s="5">
        <f t="shared" si="26"/>
        <v>99.247500000000016</v>
      </c>
      <c r="S143" s="5">
        <f t="shared" si="27"/>
        <v>98.125</v>
      </c>
      <c r="T143" s="5">
        <f t="shared" si="28"/>
        <v>97.96916666666668</v>
      </c>
      <c r="U143" s="5">
        <f t="shared" si="29"/>
        <v>98.959166666666661</v>
      </c>
      <c r="V143" s="5">
        <f t="shared" si="30"/>
        <v>99.924166666666679</v>
      </c>
      <c r="W143" s="5">
        <f t="shared" si="31"/>
        <v>96.162500000000009</v>
      </c>
      <c r="X143" s="5">
        <f t="shared" si="33"/>
        <v>91.803333333333342</v>
      </c>
    </row>
    <row r="144" spans="1:24">
      <c r="A144" s="4">
        <v>38564</v>
      </c>
      <c r="B144" s="1">
        <v>98.38</v>
      </c>
      <c r="C144" s="1">
        <v>94.83</v>
      </c>
      <c r="D144" s="1">
        <v>96.95</v>
      </c>
      <c r="E144" s="1">
        <v>99.81</v>
      </c>
      <c r="F144" s="1">
        <v>99.57</v>
      </c>
      <c r="G144" s="1">
        <v>97.43</v>
      </c>
      <c r="H144" s="1">
        <v>98.13</v>
      </c>
      <c r="I144" s="1">
        <v>98.76</v>
      </c>
      <c r="J144" s="1">
        <v>99.78</v>
      </c>
      <c r="K144" s="1">
        <v>95.02</v>
      </c>
      <c r="L144" s="1">
        <v>90.54</v>
      </c>
      <c r="M144" s="1"/>
      <c r="N144" s="5">
        <f t="shared" si="32"/>
        <v>98.517499999999998</v>
      </c>
      <c r="O144" s="5">
        <f t="shared" si="23"/>
        <v>95.289999999999978</v>
      </c>
      <c r="P144" s="5">
        <f t="shared" si="24"/>
        <v>97.13</v>
      </c>
      <c r="Q144" s="5">
        <f t="shared" si="25"/>
        <v>99.893333333333331</v>
      </c>
      <c r="R144" s="5">
        <f t="shared" si="26"/>
        <v>99.31750000000001</v>
      </c>
      <c r="S144" s="5">
        <f t="shared" si="27"/>
        <v>98.385000000000005</v>
      </c>
      <c r="T144" s="5">
        <f t="shared" si="28"/>
        <v>98.05083333333333</v>
      </c>
      <c r="U144" s="5">
        <f t="shared" si="29"/>
        <v>98.985833333333346</v>
      </c>
      <c r="V144" s="5">
        <f t="shared" si="30"/>
        <v>100.04916666666666</v>
      </c>
      <c r="W144" s="5">
        <f t="shared" si="31"/>
        <v>96.361666666666679</v>
      </c>
      <c r="X144" s="5">
        <f t="shared" si="33"/>
        <v>91.930833333333339</v>
      </c>
    </row>
    <row r="145" spans="1:24">
      <c r="A145" s="4">
        <v>38595</v>
      </c>
      <c r="B145" s="1">
        <v>98.58</v>
      </c>
      <c r="C145" s="1">
        <v>95.43</v>
      </c>
      <c r="D145" s="1">
        <v>97.29</v>
      </c>
      <c r="E145" s="1">
        <v>100.16</v>
      </c>
      <c r="F145" s="1">
        <v>99.71</v>
      </c>
      <c r="G145" s="1">
        <v>98.12</v>
      </c>
      <c r="H145" s="1">
        <v>98.26</v>
      </c>
      <c r="I145" s="1">
        <v>99.28</v>
      </c>
      <c r="J145" s="1">
        <v>99.7</v>
      </c>
      <c r="K145" s="1">
        <v>95.35</v>
      </c>
      <c r="L145" s="1">
        <v>90.05</v>
      </c>
      <c r="M145" s="1"/>
      <c r="N145" s="5">
        <f t="shared" si="32"/>
        <v>98.53749999999998</v>
      </c>
      <c r="O145" s="5">
        <f t="shared" si="23"/>
        <v>95.490833333333342</v>
      </c>
      <c r="P145" s="5">
        <f t="shared" si="24"/>
        <v>97.172499999999999</v>
      </c>
      <c r="Q145" s="5">
        <f t="shared" si="25"/>
        <v>99.931666666666658</v>
      </c>
      <c r="R145" s="5">
        <f t="shared" si="26"/>
        <v>99.379166666666663</v>
      </c>
      <c r="S145" s="5">
        <f t="shared" si="27"/>
        <v>98.65666666666668</v>
      </c>
      <c r="T145" s="5">
        <f t="shared" si="28"/>
        <v>98.117500000000007</v>
      </c>
      <c r="U145" s="5">
        <f t="shared" si="29"/>
        <v>99.000000000000014</v>
      </c>
      <c r="V145" s="5">
        <f t="shared" si="30"/>
        <v>100.12333333333333</v>
      </c>
      <c r="W145" s="5">
        <f t="shared" si="31"/>
        <v>96.55083333333333</v>
      </c>
      <c r="X145" s="5">
        <f t="shared" si="33"/>
        <v>92.087499999999991</v>
      </c>
    </row>
    <row r="146" spans="1:24">
      <c r="A146" s="4">
        <v>38625</v>
      </c>
      <c r="B146" s="1">
        <v>98.56</v>
      </c>
      <c r="C146" s="1">
        <v>95</v>
      </c>
      <c r="D146" s="1">
        <v>97.22</v>
      </c>
      <c r="E146" s="1">
        <v>100.1</v>
      </c>
      <c r="F146" s="1">
        <v>99.2</v>
      </c>
      <c r="G146" s="1">
        <v>98.17</v>
      </c>
      <c r="H146" s="1">
        <v>97.72</v>
      </c>
      <c r="I146" s="1">
        <v>99.55</v>
      </c>
      <c r="J146" s="1">
        <v>99.38</v>
      </c>
      <c r="K146" s="1">
        <v>95.51</v>
      </c>
      <c r="L146" s="1">
        <v>91.67</v>
      </c>
      <c r="M146" s="1"/>
      <c r="N146" s="5">
        <f t="shared" si="32"/>
        <v>98.574166666666656</v>
      </c>
      <c r="O146" s="5">
        <f t="shared" si="23"/>
        <v>95.644999999999996</v>
      </c>
      <c r="P146" s="5">
        <f t="shared" si="24"/>
        <v>97.219166666666652</v>
      </c>
      <c r="Q146" s="5">
        <f t="shared" si="25"/>
        <v>99.963333333333324</v>
      </c>
      <c r="R146" s="5">
        <f t="shared" si="26"/>
        <v>99.401666666666685</v>
      </c>
      <c r="S146" s="5">
        <f t="shared" si="27"/>
        <v>98.910833333333358</v>
      </c>
      <c r="T146" s="5">
        <f t="shared" si="28"/>
        <v>98.182500000000005</v>
      </c>
      <c r="U146" s="5">
        <f t="shared" si="29"/>
        <v>99.012500000000003</v>
      </c>
      <c r="V146" s="5">
        <f t="shared" si="30"/>
        <v>100.17749999999999</v>
      </c>
      <c r="W146" s="5">
        <f t="shared" si="31"/>
        <v>96.717499999999987</v>
      </c>
      <c r="X146" s="5">
        <f t="shared" si="33"/>
        <v>92.222500000000011</v>
      </c>
    </row>
    <row r="147" spans="1:24">
      <c r="A147" s="4">
        <v>38656</v>
      </c>
      <c r="B147" s="1">
        <v>98.45</v>
      </c>
      <c r="C147" s="1">
        <v>94.76</v>
      </c>
      <c r="D147" s="1">
        <v>97.02</v>
      </c>
      <c r="E147" s="1">
        <v>99.7</v>
      </c>
      <c r="F147" s="1">
        <v>99.01</v>
      </c>
      <c r="G147" s="1">
        <v>97.78</v>
      </c>
      <c r="H147" s="1">
        <v>97.7</v>
      </c>
      <c r="I147" s="1">
        <v>99.25</v>
      </c>
      <c r="J147" s="1">
        <v>99.52</v>
      </c>
      <c r="K147" s="1">
        <v>96.17</v>
      </c>
      <c r="L147" s="1">
        <v>92.14</v>
      </c>
      <c r="M147" s="1"/>
      <c r="N147" s="5">
        <f t="shared" si="32"/>
        <v>98.614166666666662</v>
      </c>
      <c r="O147" s="5">
        <f t="shared" si="23"/>
        <v>95.825000000000003</v>
      </c>
      <c r="P147" s="5">
        <f t="shared" si="24"/>
        <v>97.283333333333317</v>
      </c>
      <c r="Q147" s="5">
        <f t="shared" si="25"/>
        <v>99.984999999999999</v>
      </c>
      <c r="R147" s="5">
        <f t="shared" si="26"/>
        <v>99.438333333333347</v>
      </c>
      <c r="S147" s="5">
        <f t="shared" si="27"/>
        <v>99.190833333333345</v>
      </c>
      <c r="T147" s="5">
        <f t="shared" si="28"/>
        <v>98.29</v>
      </c>
      <c r="U147" s="5">
        <f t="shared" si="29"/>
        <v>99.040833333333353</v>
      </c>
      <c r="V147" s="5">
        <f t="shared" si="30"/>
        <v>100.30249999999997</v>
      </c>
      <c r="W147" s="5">
        <f t="shared" si="31"/>
        <v>96.860833333333332</v>
      </c>
      <c r="X147" s="5">
        <f t="shared" si="33"/>
        <v>92.345833333333317</v>
      </c>
    </row>
    <row r="148" spans="1:24">
      <c r="A148" s="4">
        <v>38686</v>
      </c>
      <c r="B148" s="1">
        <v>98.29</v>
      </c>
      <c r="C148" s="1">
        <v>94.24</v>
      </c>
      <c r="D148" s="1">
        <v>96.98</v>
      </c>
      <c r="E148" s="1">
        <v>99.48</v>
      </c>
      <c r="F148" s="1">
        <v>98.58</v>
      </c>
      <c r="G148" s="1">
        <v>97.44</v>
      </c>
      <c r="H148" s="1">
        <v>97.78</v>
      </c>
      <c r="I148" s="1">
        <v>98.98</v>
      </c>
      <c r="J148" s="1">
        <v>99.94</v>
      </c>
      <c r="K148" s="1">
        <v>96.33</v>
      </c>
      <c r="L148" s="1">
        <v>91.94</v>
      </c>
      <c r="M148" s="1"/>
      <c r="N148" s="5">
        <f t="shared" si="32"/>
        <v>98.648333333333326</v>
      </c>
      <c r="O148" s="5">
        <f t="shared" si="23"/>
        <v>96.013333333333335</v>
      </c>
      <c r="P148" s="5">
        <f t="shared" si="24"/>
        <v>97.384166666666673</v>
      </c>
      <c r="Q148" s="5">
        <f t="shared" si="25"/>
        <v>100.01249999999999</v>
      </c>
      <c r="R148" s="5">
        <f t="shared" si="26"/>
        <v>99.495833333333337</v>
      </c>
      <c r="S148" s="5">
        <f t="shared" si="27"/>
        <v>99.480000000000018</v>
      </c>
      <c r="T148" s="5">
        <f t="shared" si="28"/>
        <v>98.385833333333323</v>
      </c>
      <c r="U148" s="5">
        <f t="shared" si="29"/>
        <v>99.06583333333333</v>
      </c>
      <c r="V148" s="5">
        <f t="shared" si="30"/>
        <v>100.41083333333331</v>
      </c>
      <c r="W148" s="5">
        <f t="shared" si="31"/>
        <v>96.980833333333308</v>
      </c>
      <c r="X148" s="5">
        <f t="shared" si="33"/>
        <v>92.469999999999985</v>
      </c>
    </row>
    <row r="149" spans="1:24">
      <c r="A149" s="4">
        <v>38717</v>
      </c>
      <c r="B149" s="1">
        <v>98.36</v>
      </c>
      <c r="C149" s="1">
        <v>94.67</v>
      </c>
      <c r="D149" s="1">
        <v>96.75</v>
      </c>
      <c r="E149" s="1">
        <v>99.43</v>
      </c>
      <c r="F149" s="1">
        <v>99.38</v>
      </c>
      <c r="G149" s="1">
        <v>97.34</v>
      </c>
      <c r="H149" s="1">
        <v>97.61</v>
      </c>
      <c r="I149" s="1">
        <v>98.36</v>
      </c>
      <c r="J149" s="1">
        <v>99.85</v>
      </c>
      <c r="K149" s="1">
        <v>96.37</v>
      </c>
      <c r="L149" s="1">
        <v>92.2</v>
      </c>
      <c r="M149" s="1"/>
      <c r="N149" s="5">
        <f t="shared" si="32"/>
        <v>98.720833333333317</v>
      </c>
      <c r="O149" s="5">
        <f t="shared" si="23"/>
        <v>96.313333333333333</v>
      </c>
      <c r="P149" s="5">
        <f t="shared" si="24"/>
        <v>97.494166666666672</v>
      </c>
      <c r="Q149" s="5">
        <f t="shared" si="25"/>
        <v>100.08750000000002</v>
      </c>
      <c r="R149" s="5">
        <f t="shared" si="26"/>
        <v>99.61666666666666</v>
      </c>
      <c r="S149" s="5">
        <f t="shared" si="27"/>
        <v>99.877500000000012</v>
      </c>
      <c r="T149" s="5">
        <f t="shared" si="28"/>
        <v>98.500833333333333</v>
      </c>
      <c r="U149" s="5">
        <f t="shared" si="29"/>
        <v>99.123333333333349</v>
      </c>
      <c r="V149" s="5">
        <f t="shared" si="30"/>
        <v>100.49666666666667</v>
      </c>
      <c r="W149" s="5">
        <f t="shared" si="31"/>
        <v>97.117500000000007</v>
      </c>
      <c r="X149" s="5">
        <f t="shared" si="33"/>
        <v>92.61333333333333</v>
      </c>
    </row>
    <row r="150" spans="1:24">
      <c r="A150" s="4">
        <v>38748</v>
      </c>
      <c r="B150" s="1">
        <v>98.39</v>
      </c>
      <c r="C150" s="1">
        <v>94.75</v>
      </c>
      <c r="D150" s="1">
        <v>96.64</v>
      </c>
      <c r="E150" s="1">
        <v>99.69</v>
      </c>
      <c r="F150" s="1">
        <v>99.32</v>
      </c>
      <c r="G150" s="1">
        <v>97.61</v>
      </c>
      <c r="H150" s="1">
        <v>98.15</v>
      </c>
      <c r="I150" s="1">
        <v>98.37</v>
      </c>
      <c r="J150" s="1">
        <v>99.82</v>
      </c>
      <c r="K150" s="1">
        <v>96.21</v>
      </c>
      <c r="L150" s="1">
        <v>92.18</v>
      </c>
      <c r="M150" s="1">
        <v>2006</v>
      </c>
      <c r="N150" s="5">
        <f t="shared" si="32"/>
        <v>98.798333333333332</v>
      </c>
      <c r="O150" s="5">
        <f t="shared" ref="O150:O186" si="34">AVERAGE(C150:C161)</f>
        <v>96.685833333333335</v>
      </c>
      <c r="P150" s="5">
        <f t="shared" ref="P150:P186" si="35">AVERAGE(D150:D161)</f>
        <v>97.639166666666668</v>
      </c>
      <c r="Q150" s="5">
        <f t="shared" ref="Q150:Q186" si="36">AVERAGE(E150:E161)</f>
        <v>100.19416666666666</v>
      </c>
      <c r="R150" s="5">
        <f t="shared" ref="R150:R186" si="37">AVERAGE(F150:F161)</f>
        <v>99.765833333333362</v>
      </c>
      <c r="S150" s="5">
        <f t="shared" ref="S150:S186" si="38">AVERAGE(G150:G161)</f>
        <v>100.35166666666665</v>
      </c>
      <c r="T150" s="5">
        <f t="shared" ref="T150:T186" si="39">AVERAGE(H150:H161)</f>
        <v>98.643333333333331</v>
      </c>
      <c r="U150" s="5">
        <f t="shared" ref="U150:U186" si="40">AVERAGE(I150:I161)</f>
        <v>99.212499999999991</v>
      </c>
      <c r="V150" s="5">
        <f t="shared" ref="V150:V186" si="41">AVERAGE(J150:J161)</f>
        <v>100.59833333333331</v>
      </c>
      <c r="W150" s="5">
        <f t="shared" ref="W150:W186" si="42">AVERAGE(K150:K161)</f>
        <v>97.268333333333331</v>
      </c>
      <c r="X150" s="5">
        <f t="shared" si="33"/>
        <v>92.771666666666647</v>
      </c>
    </row>
    <row r="151" spans="1:24">
      <c r="A151" s="4">
        <v>38776</v>
      </c>
      <c r="B151" s="1">
        <v>98.16</v>
      </c>
      <c r="C151" s="1">
        <v>94.23</v>
      </c>
      <c r="D151" s="1">
        <v>96.89</v>
      </c>
      <c r="E151" s="1">
        <v>99.56</v>
      </c>
      <c r="F151" s="1">
        <v>99.2</v>
      </c>
      <c r="G151" s="1">
        <v>98.03</v>
      </c>
      <c r="H151" s="1">
        <v>97.89</v>
      </c>
      <c r="I151" s="1">
        <v>98.2</v>
      </c>
      <c r="J151" s="1">
        <v>99.66</v>
      </c>
      <c r="K151" s="1">
        <v>95.79</v>
      </c>
      <c r="L151" s="1">
        <v>90.57</v>
      </c>
      <c r="M151" s="1"/>
      <c r="N151" s="5">
        <f t="shared" si="32"/>
        <v>98.875</v>
      </c>
      <c r="O151" s="5">
        <f t="shared" si="34"/>
        <v>96.986666666666665</v>
      </c>
      <c r="P151" s="5">
        <f t="shared" si="35"/>
        <v>97.78416666666665</v>
      </c>
      <c r="Q151" s="5">
        <f t="shared" si="36"/>
        <v>100.24499999999999</v>
      </c>
      <c r="R151" s="5">
        <f t="shared" si="37"/>
        <v>99.916666666666671</v>
      </c>
      <c r="S151" s="5">
        <f t="shared" si="38"/>
        <v>100.76416666666667</v>
      </c>
      <c r="T151" s="5">
        <f t="shared" si="39"/>
        <v>98.747500000000002</v>
      </c>
      <c r="U151" s="5">
        <f t="shared" si="40"/>
        <v>99.304166666666674</v>
      </c>
      <c r="V151" s="5">
        <f t="shared" si="41"/>
        <v>100.69499999999999</v>
      </c>
      <c r="W151" s="5">
        <f t="shared" si="42"/>
        <v>97.37833333333333</v>
      </c>
      <c r="X151" s="5">
        <f t="shared" si="33"/>
        <v>92.910833333333315</v>
      </c>
    </row>
    <row r="152" spans="1:24">
      <c r="A152" s="4">
        <v>38807</v>
      </c>
      <c r="B152" s="1">
        <v>98.39</v>
      </c>
      <c r="C152" s="1">
        <v>95.21</v>
      </c>
      <c r="D152" s="1">
        <v>97.17</v>
      </c>
      <c r="E152" s="1">
        <v>99.81</v>
      </c>
      <c r="F152" s="1">
        <v>99.18</v>
      </c>
      <c r="G152" s="1">
        <v>98.6</v>
      </c>
      <c r="H152" s="1">
        <v>98.08</v>
      </c>
      <c r="I152" s="1">
        <v>99.01</v>
      </c>
      <c r="J152" s="1">
        <v>100.67</v>
      </c>
      <c r="K152" s="1">
        <v>96.38</v>
      </c>
      <c r="L152" s="1">
        <v>92.63</v>
      </c>
      <c r="M152" s="1"/>
      <c r="N152" s="5">
        <f t="shared" si="32"/>
        <v>98.969999999999985</v>
      </c>
      <c r="O152" s="5">
        <f t="shared" si="34"/>
        <v>97.36999999999999</v>
      </c>
      <c r="P152" s="5">
        <f t="shared" si="35"/>
        <v>97.954999999999998</v>
      </c>
      <c r="Q152" s="5">
        <f t="shared" si="36"/>
        <v>100.3075</v>
      </c>
      <c r="R152" s="5">
        <f t="shared" si="37"/>
        <v>100.105</v>
      </c>
      <c r="S152" s="5">
        <f t="shared" si="38"/>
        <v>101.20416666666665</v>
      </c>
      <c r="T152" s="5">
        <f t="shared" si="39"/>
        <v>98.887499999999989</v>
      </c>
      <c r="U152" s="5">
        <f t="shared" si="40"/>
        <v>99.435000000000002</v>
      </c>
      <c r="V152" s="5">
        <f t="shared" si="41"/>
        <v>100.78750000000001</v>
      </c>
      <c r="W152" s="5">
        <f t="shared" si="42"/>
        <v>97.514166666666668</v>
      </c>
      <c r="X152" s="5">
        <f t="shared" si="33"/>
        <v>93.069166666666661</v>
      </c>
    </row>
    <row r="153" spans="1:24">
      <c r="A153" s="4">
        <v>38837</v>
      </c>
      <c r="B153" s="1">
        <v>98.78</v>
      </c>
      <c r="C153" s="1">
        <v>96.27</v>
      </c>
      <c r="D153" s="1">
        <v>97.42</v>
      </c>
      <c r="E153" s="1">
        <v>100.03</v>
      </c>
      <c r="F153" s="1">
        <v>99.4</v>
      </c>
      <c r="G153" s="1">
        <v>99.47</v>
      </c>
      <c r="H153" s="1">
        <v>98.18</v>
      </c>
      <c r="I153" s="1">
        <v>99.36</v>
      </c>
      <c r="J153" s="1">
        <v>100.63</v>
      </c>
      <c r="K153" s="1">
        <v>97.55</v>
      </c>
      <c r="L153" s="1">
        <v>93.07</v>
      </c>
      <c r="M153" s="1"/>
      <c r="N153" s="5">
        <f t="shared" si="32"/>
        <v>99.069166666666646</v>
      </c>
      <c r="O153" s="5">
        <f t="shared" si="34"/>
        <v>97.757499999999993</v>
      </c>
      <c r="P153" s="5">
        <f t="shared" si="35"/>
        <v>98.154999999999987</v>
      </c>
      <c r="Q153" s="5">
        <f t="shared" si="36"/>
        <v>100.37333333333332</v>
      </c>
      <c r="R153" s="5">
        <f t="shared" si="37"/>
        <v>100.3</v>
      </c>
      <c r="S153" s="5">
        <f t="shared" si="38"/>
        <v>101.67083333333333</v>
      </c>
      <c r="T153" s="5">
        <f t="shared" si="39"/>
        <v>99.005833333333342</v>
      </c>
      <c r="U153" s="5">
        <f t="shared" si="40"/>
        <v>99.584166666666661</v>
      </c>
      <c r="V153" s="5">
        <f t="shared" si="41"/>
        <v>100.8725</v>
      </c>
      <c r="W153" s="5">
        <f t="shared" si="42"/>
        <v>97.645833333333357</v>
      </c>
      <c r="X153" s="5">
        <f t="shared" si="33"/>
        <v>93.222500000000011</v>
      </c>
    </row>
    <row r="154" spans="1:24">
      <c r="A154" s="4">
        <v>38868</v>
      </c>
      <c r="B154" s="1">
        <v>98.92</v>
      </c>
      <c r="C154" s="1">
        <v>97</v>
      </c>
      <c r="D154" s="1">
        <v>97.6</v>
      </c>
      <c r="E154" s="1">
        <v>100.51</v>
      </c>
      <c r="F154" s="1">
        <v>99.52</v>
      </c>
      <c r="G154" s="1">
        <v>100.2</v>
      </c>
      <c r="H154" s="1">
        <v>98.53</v>
      </c>
      <c r="I154" s="1">
        <v>99.57</v>
      </c>
      <c r="J154" s="1">
        <v>100.88</v>
      </c>
      <c r="K154" s="1">
        <v>97.76</v>
      </c>
      <c r="L154" s="1">
        <v>93.14</v>
      </c>
      <c r="M154" s="1"/>
      <c r="N154" s="5">
        <f t="shared" si="32"/>
        <v>99.16583333333331</v>
      </c>
      <c r="O154" s="5">
        <f t="shared" si="34"/>
        <v>98.159999999999982</v>
      </c>
      <c r="P154" s="5">
        <f t="shared" si="35"/>
        <v>98.360833333333332</v>
      </c>
      <c r="Q154" s="5">
        <f t="shared" si="36"/>
        <v>100.44499999999999</v>
      </c>
      <c r="R154" s="5">
        <f t="shared" si="37"/>
        <v>100.52</v>
      </c>
      <c r="S154" s="5">
        <f t="shared" si="38"/>
        <v>102.14166666666665</v>
      </c>
      <c r="T154" s="5">
        <f t="shared" si="39"/>
        <v>99.110000000000014</v>
      </c>
      <c r="U154" s="5">
        <f t="shared" si="40"/>
        <v>99.739166666666662</v>
      </c>
      <c r="V154" s="5">
        <f t="shared" si="41"/>
        <v>100.99083333333333</v>
      </c>
      <c r="W154" s="5">
        <f t="shared" si="42"/>
        <v>97.774166666666659</v>
      </c>
      <c r="X154" s="5">
        <f t="shared" si="33"/>
        <v>93.373333333333335</v>
      </c>
    </row>
    <row r="155" spans="1:24">
      <c r="A155" s="4">
        <v>38898</v>
      </c>
      <c r="B155" s="1">
        <v>98.95</v>
      </c>
      <c r="C155" s="1">
        <v>97.09</v>
      </c>
      <c r="D155" s="1">
        <v>97.63</v>
      </c>
      <c r="E155" s="1">
        <v>100.44</v>
      </c>
      <c r="F155" s="1">
        <v>99.74</v>
      </c>
      <c r="G155" s="1">
        <v>100.43</v>
      </c>
      <c r="H155" s="1">
        <v>98.58</v>
      </c>
      <c r="I155" s="1">
        <v>99.14</v>
      </c>
      <c r="J155" s="1">
        <v>100.76</v>
      </c>
      <c r="K155" s="1">
        <v>97.9</v>
      </c>
      <c r="L155" s="1">
        <v>93.04</v>
      </c>
      <c r="M155" s="1"/>
      <c r="N155" s="5">
        <f t="shared" si="32"/>
        <v>99.263333333333321</v>
      </c>
      <c r="O155" s="5">
        <f t="shared" si="34"/>
        <v>98.510833333333338</v>
      </c>
      <c r="P155" s="5">
        <f t="shared" si="35"/>
        <v>98.533333333333346</v>
      </c>
      <c r="Q155" s="5">
        <f t="shared" si="36"/>
        <v>100.48833333333333</v>
      </c>
      <c r="R155" s="5">
        <f t="shared" si="37"/>
        <v>100.71666666666665</v>
      </c>
      <c r="S155" s="5">
        <f t="shared" si="38"/>
        <v>102.57083333333333</v>
      </c>
      <c r="T155" s="5">
        <f t="shared" si="39"/>
        <v>99.201666666666668</v>
      </c>
      <c r="U155" s="5">
        <f t="shared" si="40"/>
        <v>99.873333333333335</v>
      </c>
      <c r="V155" s="5">
        <f t="shared" si="41"/>
        <v>101.08666666666666</v>
      </c>
      <c r="W155" s="5">
        <f t="shared" si="42"/>
        <v>97.897499999999994</v>
      </c>
      <c r="X155" s="5">
        <f t="shared" si="33"/>
        <v>93.52833333333335</v>
      </c>
    </row>
    <row r="156" spans="1:24">
      <c r="A156" s="4">
        <v>38929</v>
      </c>
      <c r="B156" s="1">
        <v>98.62</v>
      </c>
      <c r="C156" s="1">
        <v>97.24</v>
      </c>
      <c r="D156" s="1">
        <v>97.46</v>
      </c>
      <c r="E156" s="1">
        <v>100.27</v>
      </c>
      <c r="F156" s="1">
        <v>100.31</v>
      </c>
      <c r="G156" s="1">
        <v>100.69</v>
      </c>
      <c r="H156" s="1">
        <v>98.93</v>
      </c>
      <c r="I156" s="1">
        <v>98.93</v>
      </c>
      <c r="J156" s="1">
        <v>100.67</v>
      </c>
      <c r="K156" s="1">
        <v>97.29</v>
      </c>
      <c r="L156" s="1">
        <v>92.42</v>
      </c>
      <c r="M156" s="1"/>
      <c r="N156" s="5">
        <f t="shared" si="32"/>
        <v>99.355833333333308</v>
      </c>
      <c r="O156" s="5">
        <f t="shared" si="34"/>
        <v>98.81583333333333</v>
      </c>
      <c r="P156" s="5">
        <f t="shared" si="35"/>
        <v>98.710833333333326</v>
      </c>
      <c r="Q156" s="5">
        <f t="shared" si="36"/>
        <v>100.52833333333335</v>
      </c>
      <c r="R156" s="5">
        <f t="shared" si="37"/>
        <v>100.87333333333333</v>
      </c>
      <c r="S156" s="5">
        <f t="shared" si="38"/>
        <v>102.9575</v>
      </c>
      <c r="T156" s="5">
        <f t="shared" si="39"/>
        <v>99.290833333333353</v>
      </c>
      <c r="U156" s="5">
        <f t="shared" si="40"/>
        <v>99.987500000000011</v>
      </c>
      <c r="V156" s="5">
        <f t="shared" si="41"/>
        <v>101.1725</v>
      </c>
      <c r="W156" s="5">
        <f t="shared" si="42"/>
        <v>98.009166666666673</v>
      </c>
      <c r="X156" s="5">
        <f t="shared" si="33"/>
        <v>93.670000000000016</v>
      </c>
    </row>
    <row r="157" spans="1:24">
      <c r="A157" s="4">
        <v>38960</v>
      </c>
      <c r="B157" s="1">
        <v>99.02</v>
      </c>
      <c r="C157" s="1">
        <v>97.28</v>
      </c>
      <c r="D157" s="1">
        <v>97.85</v>
      </c>
      <c r="E157" s="1">
        <v>100.54</v>
      </c>
      <c r="F157" s="1">
        <v>99.98</v>
      </c>
      <c r="G157" s="1">
        <v>101.17</v>
      </c>
      <c r="H157" s="1">
        <v>99.04</v>
      </c>
      <c r="I157" s="1">
        <v>99.43</v>
      </c>
      <c r="J157" s="1">
        <v>100.35</v>
      </c>
      <c r="K157" s="1">
        <v>97.35</v>
      </c>
      <c r="L157" s="1">
        <v>91.67</v>
      </c>
      <c r="M157" s="1"/>
      <c r="N157" s="5">
        <f t="shared" si="32"/>
        <v>99.478333333333339</v>
      </c>
      <c r="O157" s="5">
        <f t="shared" si="34"/>
        <v>99.16500000000002</v>
      </c>
      <c r="P157" s="5">
        <f t="shared" si="35"/>
        <v>98.901666666666657</v>
      </c>
      <c r="Q157" s="5">
        <f t="shared" si="36"/>
        <v>100.58083333333333</v>
      </c>
      <c r="R157" s="5">
        <f t="shared" si="37"/>
        <v>101.06833333333334</v>
      </c>
      <c r="S157" s="5">
        <f t="shared" si="38"/>
        <v>103.39833333333333</v>
      </c>
      <c r="T157" s="5">
        <f t="shared" si="39"/>
        <v>99.393333333333331</v>
      </c>
      <c r="U157" s="5">
        <f t="shared" si="40"/>
        <v>100.09833333333334</v>
      </c>
      <c r="V157" s="5">
        <f t="shared" si="41"/>
        <v>101.26499999999999</v>
      </c>
      <c r="W157" s="5">
        <f t="shared" si="42"/>
        <v>98.122500000000002</v>
      </c>
      <c r="X157" s="5">
        <f t="shared" si="33"/>
        <v>93.815000000000012</v>
      </c>
    </row>
    <row r="158" spans="1:24">
      <c r="A158" s="4">
        <v>38990</v>
      </c>
      <c r="B158" s="1">
        <v>99.04</v>
      </c>
      <c r="C158" s="1">
        <v>97.16</v>
      </c>
      <c r="D158" s="1">
        <v>97.99</v>
      </c>
      <c r="E158" s="1">
        <v>100.36</v>
      </c>
      <c r="F158" s="1">
        <v>99.64</v>
      </c>
      <c r="G158" s="1">
        <v>101.53</v>
      </c>
      <c r="H158" s="1">
        <v>99.01</v>
      </c>
      <c r="I158" s="1">
        <v>99.89</v>
      </c>
      <c r="J158" s="1">
        <v>100.88</v>
      </c>
      <c r="K158" s="1">
        <v>97.23</v>
      </c>
      <c r="L158" s="1">
        <v>93.15</v>
      </c>
      <c r="M158" s="1"/>
      <c r="N158" s="5">
        <f t="shared" si="32"/>
        <v>99.544166666666669</v>
      </c>
      <c r="O158" s="5">
        <f t="shared" si="34"/>
        <v>99.467500000000015</v>
      </c>
      <c r="P158" s="5">
        <f t="shared" si="35"/>
        <v>99.059999999999988</v>
      </c>
      <c r="Q158" s="5">
        <f t="shared" si="36"/>
        <v>100.62666666666665</v>
      </c>
      <c r="R158" s="5">
        <f t="shared" si="37"/>
        <v>101.25083333333333</v>
      </c>
      <c r="S158" s="5">
        <f t="shared" si="38"/>
        <v>103.81583333333334</v>
      </c>
      <c r="T158" s="5">
        <f t="shared" si="39"/>
        <v>99.48</v>
      </c>
      <c r="U158" s="5">
        <f t="shared" si="40"/>
        <v>100.15916666666668</v>
      </c>
      <c r="V158" s="5">
        <f t="shared" si="41"/>
        <v>101.33</v>
      </c>
      <c r="W158" s="5">
        <f t="shared" si="42"/>
        <v>98.227500000000006</v>
      </c>
      <c r="X158" s="5">
        <f t="shared" si="33"/>
        <v>93.948333333333338</v>
      </c>
    </row>
    <row r="159" spans="1:24">
      <c r="A159" s="4">
        <v>39021</v>
      </c>
      <c r="B159" s="1">
        <v>98.86</v>
      </c>
      <c r="C159" s="1">
        <v>97.02</v>
      </c>
      <c r="D159" s="1">
        <v>98.23</v>
      </c>
      <c r="E159" s="1">
        <v>100.03</v>
      </c>
      <c r="F159" s="1">
        <v>99.7</v>
      </c>
      <c r="G159" s="1">
        <v>101.25</v>
      </c>
      <c r="H159" s="1">
        <v>98.85</v>
      </c>
      <c r="I159" s="1">
        <v>99.55</v>
      </c>
      <c r="J159" s="1">
        <v>100.82</v>
      </c>
      <c r="K159" s="1">
        <v>97.61</v>
      </c>
      <c r="L159" s="1">
        <v>93.63</v>
      </c>
      <c r="M159" s="1"/>
      <c r="N159" s="5">
        <f t="shared" si="32"/>
        <v>99.63000000000001</v>
      </c>
      <c r="O159" s="5">
        <f t="shared" si="34"/>
        <v>99.885000000000005</v>
      </c>
      <c r="P159" s="5">
        <f t="shared" si="35"/>
        <v>99.243333333333339</v>
      </c>
      <c r="Q159" s="5">
        <f t="shared" si="36"/>
        <v>100.70999999999998</v>
      </c>
      <c r="R159" s="5">
        <f t="shared" si="37"/>
        <v>101.49916666666665</v>
      </c>
      <c r="S159" s="5">
        <f t="shared" si="38"/>
        <v>104.28000000000002</v>
      </c>
      <c r="T159" s="5">
        <f t="shared" si="39"/>
        <v>99.577500000000001</v>
      </c>
      <c r="U159" s="5">
        <f t="shared" si="40"/>
        <v>100.25</v>
      </c>
      <c r="V159" s="5">
        <f t="shared" si="41"/>
        <v>101.38333333333333</v>
      </c>
      <c r="W159" s="5">
        <f t="shared" si="42"/>
        <v>98.374166666666667</v>
      </c>
      <c r="X159" s="5">
        <f t="shared" si="33"/>
        <v>94.12</v>
      </c>
    </row>
    <row r="160" spans="1:24">
      <c r="A160" s="4">
        <v>39051</v>
      </c>
      <c r="B160" s="1">
        <v>99.16</v>
      </c>
      <c r="C160" s="1">
        <v>97.84</v>
      </c>
      <c r="D160" s="1">
        <v>98.3</v>
      </c>
      <c r="E160" s="1">
        <v>100.38</v>
      </c>
      <c r="F160" s="1">
        <v>100.03</v>
      </c>
      <c r="G160" s="1">
        <v>102.21</v>
      </c>
      <c r="H160" s="1">
        <v>99.16</v>
      </c>
      <c r="I160" s="1">
        <v>99.67</v>
      </c>
      <c r="J160" s="1">
        <v>100.97</v>
      </c>
      <c r="K160" s="1">
        <v>97.97</v>
      </c>
      <c r="L160" s="1">
        <v>93.66</v>
      </c>
      <c r="M160" s="1"/>
      <c r="N160" s="5">
        <f t="shared" si="32"/>
        <v>99.775833333333324</v>
      </c>
      <c r="O160" s="5">
        <f t="shared" si="34"/>
        <v>100.41666666666667</v>
      </c>
      <c r="P160" s="5">
        <f t="shared" si="35"/>
        <v>99.419166666666641</v>
      </c>
      <c r="Q160" s="5">
        <f t="shared" si="36"/>
        <v>100.83833333333331</v>
      </c>
      <c r="R160" s="5">
        <f t="shared" si="37"/>
        <v>101.76833333333333</v>
      </c>
      <c r="S160" s="5">
        <f t="shared" si="38"/>
        <v>104.80916666666667</v>
      </c>
      <c r="T160" s="5">
        <f t="shared" si="39"/>
        <v>99.710833333333326</v>
      </c>
      <c r="U160" s="5">
        <f t="shared" si="40"/>
        <v>100.37666666666665</v>
      </c>
      <c r="V160" s="5">
        <f t="shared" si="41"/>
        <v>101.45416666666667</v>
      </c>
      <c r="W160" s="5">
        <f t="shared" si="42"/>
        <v>98.592499999999987</v>
      </c>
      <c r="X160" s="5">
        <f t="shared" si="33"/>
        <v>94.304999999999993</v>
      </c>
    </row>
    <row r="161" spans="1:24">
      <c r="A161" s="4">
        <v>39082</v>
      </c>
      <c r="B161" s="1">
        <v>99.29</v>
      </c>
      <c r="C161" s="1">
        <v>99.14</v>
      </c>
      <c r="D161" s="1">
        <v>98.49</v>
      </c>
      <c r="E161" s="1">
        <v>100.71</v>
      </c>
      <c r="F161" s="1">
        <v>101.17</v>
      </c>
      <c r="G161" s="1">
        <v>103.03</v>
      </c>
      <c r="H161" s="1">
        <v>99.32</v>
      </c>
      <c r="I161" s="1">
        <v>99.43</v>
      </c>
      <c r="J161" s="1">
        <v>101.07</v>
      </c>
      <c r="K161" s="1">
        <v>98.18</v>
      </c>
      <c r="L161" s="1">
        <v>94.1</v>
      </c>
      <c r="M161" s="1"/>
      <c r="N161" s="5">
        <f t="shared" si="32"/>
        <v>99.922499999999999</v>
      </c>
      <c r="O161" s="5">
        <f t="shared" si="34"/>
        <v>101.03416666666668</v>
      </c>
      <c r="P161" s="5">
        <f t="shared" si="35"/>
        <v>99.636666666666656</v>
      </c>
      <c r="Q161" s="5">
        <f t="shared" si="36"/>
        <v>100.98833333333333</v>
      </c>
      <c r="R161" s="5">
        <f t="shared" si="37"/>
        <v>102.07333333333334</v>
      </c>
      <c r="S161" s="5">
        <f t="shared" si="38"/>
        <v>105.37333333333333</v>
      </c>
      <c r="T161" s="5">
        <f t="shared" si="39"/>
        <v>99.850833333333313</v>
      </c>
      <c r="U161" s="5">
        <f t="shared" si="40"/>
        <v>100.51916666666666</v>
      </c>
      <c r="V161" s="5">
        <f t="shared" si="41"/>
        <v>101.52083333333333</v>
      </c>
      <c r="W161" s="5">
        <f t="shared" si="42"/>
        <v>98.835833333333326</v>
      </c>
      <c r="X161" s="5">
        <f t="shared" si="33"/>
        <v>94.544166666666669</v>
      </c>
    </row>
    <row r="162" spans="1:24">
      <c r="A162" s="4">
        <v>39113</v>
      </c>
      <c r="B162" s="1">
        <v>99.31</v>
      </c>
      <c r="C162" s="1">
        <v>98.36</v>
      </c>
      <c r="D162" s="1">
        <v>98.38</v>
      </c>
      <c r="E162" s="1">
        <v>100.3</v>
      </c>
      <c r="F162" s="1">
        <v>101.13</v>
      </c>
      <c r="G162" s="1">
        <v>102.56</v>
      </c>
      <c r="H162" s="1">
        <v>99.4</v>
      </c>
      <c r="I162" s="1">
        <v>99.47</v>
      </c>
      <c r="J162" s="1">
        <v>100.98</v>
      </c>
      <c r="K162" s="1">
        <v>97.53</v>
      </c>
      <c r="L162" s="1">
        <v>93.85</v>
      </c>
      <c r="M162" s="1">
        <v>2007</v>
      </c>
      <c r="N162" s="5">
        <f t="shared" si="32"/>
        <v>100.09416666666665</v>
      </c>
      <c r="O162" s="5">
        <f t="shared" si="34"/>
        <v>101.60666666666667</v>
      </c>
      <c r="P162" s="5">
        <f t="shared" si="35"/>
        <v>99.825833333333335</v>
      </c>
      <c r="Q162" s="5">
        <f t="shared" si="36"/>
        <v>101.13000000000001</v>
      </c>
      <c r="R162" s="5">
        <f t="shared" si="37"/>
        <v>102.33333333333333</v>
      </c>
      <c r="S162" s="5">
        <f t="shared" si="38"/>
        <v>105.87833333333333</v>
      </c>
      <c r="T162" s="5">
        <f t="shared" si="39"/>
        <v>99.987500000000011</v>
      </c>
      <c r="U162" s="5">
        <f t="shared" si="40"/>
        <v>100.63083333333334</v>
      </c>
      <c r="V162" s="5">
        <f t="shared" si="41"/>
        <v>101.5675</v>
      </c>
      <c r="W162" s="5">
        <f t="shared" si="42"/>
        <v>99.083333333333357</v>
      </c>
      <c r="X162" s="5">
        <f t="shared" si="33"/>
        <v>94.769166666666663</v>
      </c>
    </row>
    <row r="163" spans="1:24">
      <c r="A163" s="4">
        <v>39141</v>
      </c>
      <c r="B163" s="1">
        <v>99.3</v>
      </c>
      <c r="C163" s="1">
        <v>98.83</v>
      </c>
      <c r="D163" s="1">
        <v>98.94</v>
      </c>
      <c r="E163" s="1">
        <v>100.31</v>
      </c>
      <c r="F163" s="1">
        <v>101.46</v>
      </c>
      <c r="G163" s="1">
        <v>103.31</v>
      </c>
      <c r="H163" s="1">
        <v>99.57</v>
      </c>
      <c r="I163" s="1">
        <v>99.77</v>
      </c>
      <c r="J163" s="1">
        <v>100.77</v>
      </c>
      <c r="K163" s="1">
        <v>97.42</v>
      </c>
      <c r="L163" s="1">
        <v>92.47</v>
      </c>
      <c r="M163" s="1"/>
      <c r="N163" s="5">
        <f t="shared" si="32"/>
        <v>100.25583333333331</v>
      </c>
      <c r="O163" s="5">
        <f t="shared" si="34"/>
        <v>102.27333333333331</v>
      </c>
      <c r="P163" s="5">
        <f t="shared" si="35"/>
        <v>100.14083333333333</v>
      </c>
      <c r="Q163" s="5">
        <f t="shared" si="36"/>
        <v>101.31750000000001</v>
      </c>
      <c r="R163" s="5">
        <f t="shared" si="37"/>
        <v>102.58416666666666</v>
      </c>
      <c r="S163" s="5">
        <f t="shared" si="38"/>
        <v>106.45166666666667</v>
      </c>
      <c r="T163" s="5">
        <f t="shared" si="39"/>
        <v>100.17916666666667</v>
      </c>
      <c r="U163" s="5">
        <f t="shared" si="40"/>
        <v>100.78750000000001</v>
      </c>
      <c r="V163" s="5">
        <f t="shared" si="41"/>
        <v>101.64166666666665</v>
      </c>
      <c r="W163" s="5">
        <f t="shared" si="42"/>
        <v>99.354166666666671</v>
      </c>
      <c r="X163" s="5">
        <f t="shared" si="33"/>
        <v>95.01166666666667</v>
      </c>
    </row>
    <row r="164" spans="1:24">
      <c r="A164" s="4">
        <v>39172</v>
      </c>
      <c r="B164" s="1">
        <v>99.58</v>
      </c>
      <c r="C164" s="1">
        <v>99.86</v>
      </c>
      <c r="D164" s="1">
        <v>99.57</v>
      </c>
      <c r="E164" s="1">
        <v>100.6</v>
      </c>
      <c r="F164" s="1">
        <v>101.52</v>
      </c>
      <c r="G164" s="1">
        <v>104.2</v>
      </c>
      <c r="H164" s="1">
        <v>99.5</v>
      </c>
      <c r="I164" s="1">
        <v>100.8</v>
      </c>
      <c r="J164" s="1">
        <v>101.69</v>
      </c>
      <c r="K164" s="1">
        <v>97.96</v>
      </c>
      <c r="L164" s="1">
        <v>94.47</v>
      </c>
      <c r="M164" s="1"/>
      <c r="N164" s="5">
        <f t="shared" si="32"/>
        <v>100.39</v>
      </c>
      <c r="O164" s="5">
        <f t="shared" si="34"/>
        <v>102.87749999999998</v>
      </c>
      <c r="P164" s="5">
        <f t="shared" si="35"/>
        <v>100.40083333333332</v>
      </c>
      <c r="Q164" s="5">
        <f t="shared" si="36"/>
        <v>101.48250000000002</v>
      </c>
      <c r="R164" s="5">
        <f t="shared" si="37"/>
        <v>102.80166666666668</v>
      </c>
      <c r="S164" s="5">
        <f t="shared" si="38"/>
        <v>107.03749999999998</v>
      </c>
      <c r="T164" s="5">
        <f t="shared" si="39"/>
        <v>100.33750000000002</v>
      </c>
      <c r="U164" s="5">
        <f t="shared" si="40"/>
        <v>100.9375</v>
      </c>
      <c r="V164" s="5">
        <f t="shared" si="41"/>
        <v>101.70499999999998</v>
      </c>
      <c r="W164" s="5">
        <f t="shared" si="42"/>
        <v>99.613333333333344</v>
      </c>
      <c r="X164" s="5">
        <f t="shared" si="33"/>
        <v>95.276666666666685</v>
      </c>
    </row>
    <row r="165" spans="1:24">
      <c r="A165" s="4">
        <v>39202</v>
      </c>
      <c r="B165" s="1">
        <v>99.94</v>
      </c>
      <c r="C165" s="1">
        <v>101.1</v>
      </c>
      <c r="D165" s="1">
        <v>99.89</v>
      </c>
      <c r="E165" s="1">
        <v>100.89</v>
      </c>
      <c r="F165" s="1">
        <v>102.04</v>
      </c>
      <c r="G165" s="1">
        <v>105.12</v>
      </c>
      <c r="H165" s="1">
        <v>99.43</v>
      </c>
      <c r="I165" s="1">
        <v>101.22</v>
      </c>
      <c r="J165" s="1">
        <v>102.05</v>
      </c>
      <c r="K165" s="1">
        <v>99.09</v>
      </c>
      <c r="L165" s="1">
        <v>94.88</v>
      </c>
      <c r="M165" s="1"/>
      <c r="N165" s="5">
        <f t="shared" si="32"/>
        <v>100.5575</v>
      </c>
      <c r="O165" s="5">
        <f t="shared" si="34"/>
        <v>103.66916666666664</v>
      </c>
      <c r="P165" s="5">
        <f t="shared" si="35"/>
        <v>100.71166666666666</v>
      </c>
      <c r="Q165" s="5">
        <f t="shared" si="36"/>
        <v>101.70416666666667</v>
      </c>
      <c r="R165" s="5">
        <f t="shared" si="37"/>
        <v>103.09250000000002</v>
      </c>
      <c r="S165" s="5">
        <f t="shared" si="38"/>
        <v>107.75583333333333</v>
      </c>
      <c r="T165" s="5">
        <f t="shared" si="39"/>
        <v>100.55250000000001</v>
      </c>
      <c r="U165" s="5">
        <f t="shared" si="40"/>
        <v>101.11666666666667</v>
      </c>
      <c r="V165" s="5">
        <f t="shared" si="41"/>
        <v>101.79</v>
      </c>
      <c r="W165" s="5">
        <f t="shared" si="42"/>
        <v>99.897499999999994</v>
      </c>
      <c r="X165" s="5">
        <f t="shared" si="33"/>
        <v>95.578333333333319</v>
      </c>
    </row>
    <row r="166" spans="1:24">
      <c r="A166" s="4">
        <v>39233</v>
      </c>
      <c r="B166" s="1">
        <v>100.09</v>
      </c>
      <c r="C166" s="1">
        <v>101.21</v>
      </c>
      <c r="D166" s="1">
        <v>99.67</v>
      </c>
      <c r="E166" s="1">
        <v>101.03</v>
      </c>
      <c r="F166" s="1">
        <v>101.88</v>
      </c>
      <c r="G166" s="1">
        <v>105.35</v>
      </c>
      <c r="H166" s="1">
        <v>99.63</v>
      </c>
      <c r="I166" s="1">
        <v>101.18</v>
      </c>
      <c r="J166" s="1">
        <v>102.03</v>
      </c>
      <c r="K166" s="1">
        <v>99.24</v>
      </c>
      <c r="L166" s="1">
        <v>95</v>
      </c>
      <c r="M166" s="1"/>
      <c r="N166" s="5">
        <f t="shared" si="32"/>
        <v>100.74166666666667</v>
      </c>
      <c r="O166" s="5">
        <f t="shared" si="34"/>
        <v>104.485</v>
      </c>
      <c r="P166" s="5">
        <f t="shared" si="35"/>
        <v>101.02999999999999</v>
      </c>
      <c r="Q166" s="5">
        <f t="shared" si="36"/>
        <v>101.94750000000001</v>
      </c>
      <c r="R166" s="5">
        <f t="shared" si="37"/>
        <v>103.34249999999999</v>
      </c>
      <c r="S166" s="5">
        <f t="shared" si="38"/>
        <v>108.46083333333331</v>
      </c>
      <c r="T166" s="5">
        <f t="shared" si="39"/>
        <v>100.80916666666667</v>
      </c>
      <c r="U166" s="5">
        <f t="shared" si="40"/>
        <v>101.32000000000001</v>
      </c>
      <c r="V166" s="5">
        <f t="shared" si="41"/>
        <v>101.85083333333331</v>
      </c>
      <c r="W166" s="5">
        <f t="shared" si="42"/>
        <v>100.1925</v>
      </c>
      <c r="X166" s="5">
        <f t="shared" si="33"/>
        <v>95.91249999999998</v>
      </c>
    </row>
    <row r="167" spans="1:24">
      <c r="A167" s="4">
        <v>39263</v>
      </c>
      <c r="B167" s="1">
        <v>100.06</v>
      </c>
      <c r="C167" s="1">
        <v>100.75</v>
      </c>
      <c r="D167" s="1">
        <v>99.76</v>
      </c>
      <c r="E167" s="1">
        <v>100.92</v>
      </c>
      <c r="F167" s="1">
        <v>101.62</v>
      </c>
      <c r="G167" s="1">
        <v>105.07</v>
      </c>
      <c r="H167" s="1">
        <v>99.65</v>
      </c>
      <c r="I167" s="1">
        <v>100.51</v>
      </c>
      <c r="J167" s="1">
        <v>101.79</v>
      </c>
      <c r="K167" s="1">
        <v>99.24</v>
      </c>
      <c r="L167" s="1">
        <v>94.74</v>
      </c>
      <c r="M167" s="1"/>
      <c r="N167" s="5">
        <f t="shared" si="32"/>
        <v>100.91833333333335</v>
      </c>
      <c r="O167" s="5">
        <f t="shared" si="34"/>
        <v>105.265</v>
      </c>
      <c r="P167" s="5">
        <f t="shared" si="35"/>
        <v>101.34999999999998</v>
      </c>
      <c r="Q167" s="5">
        <f t="shared" si="36"/>
        <v>102.16083333333331</v>
      </c>
      <c r="R167" s="5">
        <f t="shared" si="37"/>
        <v>103.59750000000001</v>
      </c>
      <c r="S167" s="5">
        <f t="shared" si="38"/>
        <v>109.12083333333334</v>
      </c>
      <c r="T167" s="5">
        <f t="shared" si="39"/>
        <v>101.03500000000001</v>
      </c>
      <c r="U167" s="5">
        <f t="shared" si="40"/>
        <v>101.48833333333334</v>
      </c>
      <c r="V167" s="5">
        <f t="shared" si="41"/>
        <v>101.895</v>
      </c>
      <c r="W167" s="5">
        <f t="shared" si="42"/>
        <v>100.47666666666667</v>
      </c>
      <c r="X167" s="5">
        <f t="shared" si="33"/>
        <v>96.255833333333314</v>
      </c>
    </row>
    <row r="168" spans="1:24">
      <c r="A168" s="4">
        <v>39294</v>
      </c>
      <c r="B168" s="1">
        <v>100.09</v>
      </c>
      <c r="C168" s="1">
        <v>101.43</v>
      </c>
      <c r="D168" s="1">
        <v>99.75</v>
      </c>
      <c r="E168" s="1">
        <v>100.9</v>
      </c>
      <c r="F168" s="1">
        <v>102.65</v>
      </c>
      <c r="G168" s="1">
        <v>105.98</v>
      </c>
      <c r="H168" s="1">
        <v>100.16</v>
      </c>
      <c r="I168" s="1">
        <v>100.26</v>
      </c>
      <c r="J168" s="1">
        <v>101.78</v>
      </c>
      <c r="K168" s="1">
        <v>98.65</v>
      </c>
      <c r="L168" s="1">
        <v>94.16</v>
      </c>
      <c r="M168" s="1"/>
      <c r="N168" s="5">
        <f t="shared" si="32"/>
        <v>101.09083333333335</v>
      </c>
      <c r="O168" s="5">
        <f t="shared" si="34"/>
        <v>106.0775</v>
      </c>
      <c r="P168" s="5">
        <f t="shared" si="35"/>
        <v>101.67583333333333</v>
      </c>
      <c r="Q168" s="5">
        <f t="shared" si="36"/>
        <v>102.38416666666664</v>
      </c>
      <c r="R168" s="5">
        <f t="shared" si="37"/>
        <v>103.85916666666667</v>
      </c>
      <c r="S168" s="5">
        <f t="shared" si="38"/>
        <v>109.80416666666667</v>
      </c>
      <c r="T168" s="5">
        <f t="shared" si="39"/>
        <v>101.26833333333336</v>
      </c>
      <c r="U168" s="5">
        <f t="shared" si="40"/>
        <v>101.6675</v>
      </c>
      <c r="V168" s="5">
        <f t="shared" si="41"/>
        <v>101.96833333333335</v>
      </c>
      <c r="W168" s="5">
        <f t="shared" si="42"/>
        <v>100.78000000000002</v>
      </c>
      <c r="X168" s="5">
        <f t="shared" si="33"/>
        <v>96.580833333333331</v>
      </c>
    </row>
    <row r="169" spans="1:24">
      <c r="A169" s="4">
        <v>39325</v>
      </c>
      <c r="B169" s="1">
        <v>99.81</v>
      </c>
      <c r="C169" s="1">
        <v>100.91</v>
      </c>
      <c r="D169" s="1">
        <v>99.75</v>
      </c>
      <c r="E169" s="1">
        <v>101.09</v>
      </c>
      <c r="F169" s="1">
        <v>102.17</v>
      </c>
      <c r="G169" s="1">
        <v>106.18</v>
      </c>
      <c r="H169" s="1">
        <v>100.08</v>
      </c>
      <c r="I169" s="1">
        <v>100.16</v>
      </c>
      <c r="J169" s="1">
        <v>101.13</v>
      </c>
      <c r="K169" s="1">
        <v>98.61</v>
      </c>
      <c r="L169" s="1">
        <v>93.27</v>
      </c>
      <c r="M169" s="1"/>
      <c r="N169" s="5">
        <f t="shared" si="32"/>
        <v>101.23666666666666</v>
      </c>
      <c r="O169" s="5">
        <f t="shared" si="34"/>
        <v>106.87416666666667</v>
      </c>
      <c r="P169" s="5">
        <f t="shared" si="35"/>
        <v>101.99833333333333</v>
      </c>
      <c r="Q169" s="5">
        <f t="shared" si="36"/>
        <v>102.58916666666664</v>
      </c>
      <c r="R169" s="5">
        <f t="shared" si="37"/>
        <v>104.10833333333335</v>
      </c>
      <c r="S169" s="5">
        <f t="shared" si="38"/>
        <v>110.40500000000003</v>
      </c>
      <c r="T169" s="5">
        <f t="shared" si="39"/>
        <v>101.50833333333333</v>
      </c>
      <c r="U169" s="5">
        <f t="shared" si="40"/>
        <v>101.88333333333333</v>
      </c>
      <c r="V169" s="5">
        <f t="shared" si="41"/>
        <v>101.99916666666667</v>
      </c>
      <c r="W169" s="5">
        <f t="shared" si="42"/>
        <v>101.08999999999999</v>
      </c>
      <c r="X169" s="5">
        <f t="shared" si="33"/>
        <v>96.88333333333334</v>
      </c>
    </row>
    <row r="170" spans="1:24">
      <c r="A170" s="4">
        <v>39355</v>
      </c>
      <c r="B170" s="1">
        <v>100.07</v>
      </c>
      <c r="C170" s="1">
        <v>102.17</v>
      </c>
      <c r="D170" s="1">
        <v>100.19</v>
      </c>
      <c r="E170" s="1">
        <v>101.36</v>
      </c>
      <c r="F170" s="1">
        <v>102.62</v>
      </c>
      <c r="G170" s="1">
        <v>107.1</v>
      </c>
      <c r="H170" s="1">
        <v>100.18</v>
      </c>
      <c r="I170" s="1">
        <v>100.98</v>
      </c>
      <c r="J170" s="1">
        <v>101.52</v>
      </c>
      <c r="K170" s="1">
        <v>98.99</v>
      </c>
      <c r="L170" s="1">
        <v>95.21</v>
      </c>
      <c r="M170" s="1"/>
      <c r="N170" s="5">
        <f t="shared" si="32"/>
        <v>101.36</v>
      </c>
      <c r="O170" s="5">
        <f t="shared" si="34"/>
        <v>107.49499999999999</v>
      </c>
      <c r="P170" s="5">
        <f t="shared" si="35"/>
        <v>102.29083333333334</v>
      </c>
      <c r="Q170" s="5">
        <f t="shared" si="36"/>
        <v>102.72500000000001</v>
      </c>
      <c r="R170" s="5">
        <f t="shared" si="37"/>
        <v>104.28833333333334</v>
      </c>
      <c r="S170" s="5">
        <f t="shared" si="38"/>
        <v>110.9016666666667</v>
      </c>
      <c r="T170" s="5">
        <f t="shared" si="39"/>
        <v>101.72166666666669</v>
      </c>
      <c r="U170" s="5">
        <f t="shared" si="40"/>
        <v>102.05916666666666</v>
      </c>
      <c r="V170" s="5">
        <f t="shared" si="41"/>
        <v>102.02666666666666</v>
      </c>
      <c r="W170" s="5">
        <f t="shared" si="42"/>
        <v>101.34999999999998</v>
      </c>
      <c r="X170" s="5">
        <f t="shared" si="33"/>
        <v>97.144166666666692</v>
      </c>
    </row>
    <row r="171" spans="1:24">
      <c r="A171" s="4">
        <v>39386</v>
      </c>
      <c r="B171" s="1">
        <v>100.61</v>
      </c>
      <c r="C171" s="1">
        <v>103.4</v>
      </c>
      <c r="D171" s="1">
        <v>100.34</v>
      </c>
      <c r="E171" s="1">
        <v>101.57</v>
      </c>
      <c r="F171" s="1">
        <v>102.93</v>
      </c>
      <c r="G171" s="1">
        <v>107.6</v>
      </c>
      <c r="H171" s="1">
        <v>100.45</v>
      </c>
      <c r="I171" s="1">
        <v>101.07</v>
      </c>
      <c r="J171" s="1">
        <v>101.67</v>
      </c>
      <c r="K171" s="1">
        <v>100.23</v>
      </c>
      <c r="L171" s="1">
        <v>95.85</v>
      </c>
      <c r="M171" s="1"/>
      <c r="N171" s="5">
        <f t="shared" si="32"/>
        <v>101.45583333333333</v>
      </c>
      <c r="O171" s="5">
        <f t="shared" si="34"/>
        <v>107.87</v>
      </c>
      <c r="P171" s="5">
        <f t="shared" si="35"/>
        <v>102.54666666666667</v>
      </c>
      <c r="Q171" s="5">
        <f t="shared" si="36"/>
        <v>102.78083333333332</v>
      </c>
      <c r="R171" s="5">
        <f t="shared" si="37"/>
        <v>104.34749999999998</v>
      </c>
      <c r="S171" s="5">
        <f t="shared" si="38"/>
        <v>111.24250000000001</v>
      </c>
      <c r="T171" s="5">
        <f t="shared" si="39"/>
        <v>101.85000000000001</v>
      </c>
      <c r="U171" s="5">
        <f t="shared" si="40"/>
        <v>102.14166666666667</v>
      </c>
      <c r="V171" s="5">
        <f t="shared" si="41"/>
        <v>102.05166666666666</v>
      </c>
      <c r="W171" s="5">
        <f t="shared" si="42"/>
        <v>101.54333333333331</v>
      </c>
      <c r="X171" s="5">
        <f t="shared" si="33"/>
        <v>97.389166666666668</v>
      </c>
    </row>
    <row r="172" spans="1:24">
      <c r="A172" s="4">
        <v>39416</v>
      </c>
      <c r="B172" s="1">
        <v>100.92</v>
      </c>
      <c r="C172" s="1">
        <v>105.25</v>
      </c>
      <c r="D172" s="1">
        <v>100.91</v>
      </c>
      <c r="E172" s="1">
        <v>102.18</v>
      </c>
      <c r="F172" s="1">
        <v>103.69</v>
      </c>
      <c r="G172" s="1">
        <v>108.98</v>
      </c>
      <c r="H172" s="1">
        <v>100.84</v>
      </c>
      <c r="I172" s="1">
        <v>101.38</v>
      </c>
      <c r="J172" s="1">
        <v>101.77</v>
      </c>
      <c r="K172" s="1">
        <v>100.89</v>
      </c>
      <c r="L172" s="1">
        <v>96.53</v>
      </c>
      <c r="M172" s="1"/>
      <c r="N172" s="5">
        <f t="shared" si="32"/>
        <v>101.44583333333333</v>
      </c>
      <c r="O172" s="5">
        <f t="shared" si="34"/>
        <v>107.85416666666667</v>
      </c>
      <c r="P172" s="5">
        <f t="shared" si="35"/>
        <v>102.75</v>
      </c>
      <c r="Q172" s="5">
        <f t="shared" si="36"/>
        <v>102.72333333333331</v>
      </c>
      <c r="R172" s="5">
        <f t="shared" si="37"/>
        <v>104.24000000000001</v>
      </c>
      <c r="S172" s="5">
        <f t="shared" si="38"/>
        <v>111.34083333333335</v>
      </c>
      <c r="T172" s="5">
        <f t="shared" si="39"/>
        <v>101.87166666666667</v>
      </c>
      <c r="U172" s="5">
        <f t="shared" si="40"/>
        <v>102.08416666666665</v>
      </c>
      <c r="V172" s="5">
        <f t="shared" si="41"/>
        <v>102.01833333333332</v>
      </c>
      <c r="W172" s="5">
        <f t="shared" si="42"/>
        <v>101.61083333333333</v>
      </c>
      <c r="X172" s="5">
        <f t="shared" si="33"/>
        <v>97.55416666666666</v>
      </c>
    </row>
    <row r="173" spans="1:24">
      <c r="A173" s="4">
        <v>39447</v>
      </c>
      <c r="B173" s="1">
        <v>101.35</v>
      </c>
      <c r="C173" s="1">
        <v>106.01</v>
      </c>
      <c r="D173" s="1">
        <v>100.76</v>
      </c>
      <c r="E173" s="1">
        <v>102.41</v>
      </c>
      <c r="F173" s="1">
        <v>104.29</v>
      </c>
      <c r="G173" s="1">
        <v>109.09</v>
      </c>
      <c r="H173" s="1">
        <v>100.96</v>
      </c>
      <c r="I173" s="1">
        <v>100.77</v>
      </c>
      <c r="J173" s="1">
        <v>101.63</v>
      </c>
      <c r="K173" s="1">
        <v>101.15</v>
      </c>
      <c r="L173" s="1">
        <v>96.8</v>
      </c>
      <c r="M173" s="1"/>
      <c r="N173" s="5">
        <f t="shared" si="32"/>
        <v>101.40583333333335</v>
      </c>
      <c r="O173" s="5">
        <f t="shared" si="34"/>
        <v>107.64083333333333</v>
      </c>
      <c r="P173" s="5">
        <f t="shared" si="35"/>
        <v>102.91500000000001</v>
      </c>
      <c r="Q173" s="5">
        <f t="shared" si="36"/>
        <v>102.59666666666668</v>
      </c>
      <c r="R173" s="5">
        <f t="shared" si="37"/>
        <v>104.03416666666668</v>
      </c>
      <c r="S173" s="5">
        <f t="shared" si="38"/>
        <v>111.27166666666666</v>
      </c>
      <c r="T173" s="5">
        <f t="shared" si="39"/>
        <v>101.85166666666665</v>
      </c>
      <c r="U173" s="5">
        <f t="shared" si="40"/>
        <v>101.98666666666668</v>
      </c>
      <c r="V173" s="5">
        <f t="shared" si="41"/>
        <v>101.96416666666664</v>
      </c>
      <c r="W173" s="5">
        <f t="shared" si="42"/>
        <v>101.62583333333333</v>
      </c>
      <c r="X173" s="5">
        <f t="shared" si="33"/>
        <v>97.678333333333327</v>
      </c>
    </row>
    <row r="174" spans="1:24">
      <c r="A174" s="4">
        <v>39478</v>
      </c>
      <c r="B174" s="1">
        <v>101.25</v>
      </c>
      <c r="C174" s="1">
        <v>106.36</v>
      </c>
      <c r="D174" s="1">
        <v>102.16</v>
      </c>
      <c r="E174" s="1">
        <v>102.55</v>
      </c>
      <c r="F174" s="1">
        <v>104.14</v>
      </c>
      <c r="G174" s="1">
        <v>109.44</v>
      </c>
      <c r="H174" s="1">
        <v>101.7</v>
      </c>
      <c r="I174" s="1">
        <v>101.35</v>
      </c>
      <c r="J174" s="1">
        <v>101.87</v>
      </c>
      <c r="K174" s="1">
        <v>100.78</v>
      </c>
      <c r="L174" s="1">
        <v>96.76</v>
      </c>
      <c r="M174" s="1">
        <v>2008</v>
      </c>
      <c r="N174" s="5">
        <f t="shared" si="32"/>
        <v>101.39666666666666</v>
      </c>
      <c r="O174" s="5">
        <f t="shared" si="34"/>
        <v>107.8175</v>
      </c>
      <c r="P174" s="5">
        <f t="shared" si="35"/>
        <v>103.28583333333334</v>
      </c>
      <c r="Q174" s="5">
        <f t="shared" si="36"/>
        <v>102.57333333333334</v>
      </c>
      <c r="R174" s="5">
        <f t="shared" si="37"/>
        <v>104.01333333333334</v>
      </c>
      <c r="S174" s="5">
        <f t="shared" si="38"/>
        <v>111.40000000000002</v>
      </c>
      <c r="T174" s="5">
        <f t="shared" si="39"/>
        <v>101.94499999999999</v>
      </c>
      <c r="U174" s="5">
        <f t="shared" si="40"/>
        <v>102.04</v>
      </c>
      <c r="V174" s="5">
        <f t="shared" si="41"/>
        <v>101.96833333333335</v>
      </c>
      <c r="W174" s="5">
        <f t="shared" si="42"/>
        <v>101.69499999999999</v>
      </c>
      <c r="X174" s="5">
        <f t="shared" si="33"/>
        <v>97.855833333333337</v>
      </c>
    </row>
    <row r="175" spans="1:24">
      <c r="A175" s="4">
        <v>39507</v>
      </c>
      <c r="B175" s="1">
        <v>100.91</v>
      </c>
      <c r="C175" s="1">
        <v>106.08</v>
      </c>
      <c r="D175" s="1">
        <v>102.06</v>
      </c>
      <c r="E175" s="1">
        <v>102.29</v>
      </c>
      <c r="F175" s="1">
        <v>104.07</v>
      </c>
      <c r="G175" s="1">
        <v>110.34</v>
      </c>
      <c r="H175" s="1">
        <v>101.47</v>
      </c>
      <c r="I175" s="1">
        <v>101.57</v>
      </c>
      <c r="J175" s="1">
        <v>101.53</v>
      </c>
      <c r="K175" s="1">
        <v>100.53</v>
      </c>
      <c r="L175" s="1">
        <v>95.65</v>
      </c>
      <c r="M175" s="1"/>
      <c r="N175" s="5">
        <f t="shared" si="32"/>
        <v>101.36416666666666</v>
      </c>
      <c r="O175" s="5">
        <f t="shared" si="34"/>
        <v>107.82999999999998</v>
      </c>
      <c r="P175" s="5">
        <f t="shared" si="35"/>
        <v>103.51916666666666</v>
      </c>
      <c r="Q175" s="5">
        <f t="shared" si="36"/>
        <v>102.50916666666666</v>
      </c>
      <c r="R175" s="5">
        <f t="shared" si="37"/>
        <v>103.94666666666666</v>
      </c>
      <c r="S175" s="5">
        <f t="shared" si="38"/>
        <v>111.34166666666668</v>
      </c>
      <c r="T175" s="5">
        <f t="shared" si="39"/>
        <v>101.97000000000001</v>
      </c>
      <c r="U175" s="5">
        <f t="shared" si="40"/>
        <v>102.07166666666667</v>
      </c>
      <c r="V175" s="5">
        <f t="shared" si="41"/>
        <v>101.94083333333333</v>
      </c>
      <c r="W175" s="5">
        <f t="shared" si="42"/>
        <v>101.70583333333333</v>
      </c>
      <c r="X175" s="5">
        <f t="shared" si="33"/>
        <v>97.99666666666667</v>
      </c>
    </row>
    <row r="176" spans="1:24">
      <c r="A176" s="4">
        <v>39538</v>
      </c>
      <c r="B176" s="1">
        <v>101.59</v>
      </c>
      <c r="C176" s="1">
        <v>109.36</v>
      </c>
      <c r="D176" s="1">
        <v>103.3</v>
      </c>
      <c r="E176" s="1">
        <v>103.26</v>
      </c>
      <c r="F176" s="1">
        <v>105.01</v>
      </c>
      <c r="G176" s="1">
        <v>112.82</v>
      </c>
      <c r="H176" s="1">
        <v>102.08</v>
      </c>
      <c r="I176" s="1">
        <v>102.95</v>
      </c>
      <c r="J176" s="1">
        <v>102.71</v>
      </c>
      <c r="K176" s="1">
        <v>101.37</v>
      </c>
      <c r="L176" s="1">
        <v>98.09</v>
      </c>
      <c r="M176" s="1"/>
      <c r="N176" s="5">
        <f t="shared" si="32"/>
        <v>101.32499999999999</v>
      </c>
      <c r="O176" s="5">
        <f t="shared" si="34"/>
        <v>107.71833333333332</v>
      </c>
      <c r="P176" s="5">
        <f t="shared" si="35"/>
        <v>103.69666666666666</v>
      </c>
      <c r="Q176" s="5">
        <f t="shared" si="36"/>
        <v>102.42083333333333</v>
      </c>
      <c r="R176" s="5">
        <f t="shared" si="37"/>
        <v>103.85250000000001</v>
      </c>
      <c r="S176" s="5">
        <f t="shared" si="38"/>
        <v>111.00749999999998</v>
      </c>
      <c r="T176" s="5">
        <f t="shared" si="39"/>
        <v>101.95916666666666</v>
      </c>
      <c r="U176" s="5">
        <f t="shared" si="40"/>
        <v>102.05416666666666</v>
      </c>
      <c r="V176" s="5">
        <f t="shared" si="41"/>
        <v>101.88916666666667</v>
      </c>
      <c r="W176" s="5">
        <f t="shared" si="42"/>
        <v>101.67083333333333</v>
      </c>
      <c r="X176" s="5">
        <f t="shared" si="33"/>
        <v>98.10250000000002</v>
      </c>
    </row>
    <row r="177" spans="1:24">
      <c r="A177" s="4">
        <v>39568</v>
      </c>
      <c r="B177" s="1">
        <v>102.15</v>
      </c>
      <c r="C177" s="1">
        <v>110.89</v>
      </c>
      <c r="D177" s="1">
        <v>103.71</v>
      </c>
      <c r="E177" s="1">
        <v>103.81</v>
      </c>
      <c r="F177" s="1">
        <v>105.04</v>
      </c>
      <c r="G177" s="1">
        <v>113.58</v>
      </c>
      <c r="H177" s="1">
        <v>102.51</v>
      </c>
      <c r="I177" s="1">
        <v>103.66</v>
      </c>
      <c r="J177" s="1">
        <v>102.78</v>
      </c>
      <c r="K177" s="1">
        <v>102.63</v>
      </c>
      <c r="L177" s="1">
        <v>98.89</v>
      </c>
      <c r="M177" s="1"/>
      <c r="N177" s="5">
        <f t="shared" si="32"/>
        <v>101.29916666666666</v>
      </c>
      <c r="O177" s="5">
        <f t="shared" si="34"/>
        <v>107.6075</v>
      </c>
      <c r="P177" s="5">
        <f t="shared" si="35"/>
        <v>103.86916666666666</v>
      </c>
      <c r="Q177" s="5">
        <f t="shared" si="36"/>
        <v>102.33833333333332</v>
      </c>
      <c r="R177" s="5">
        <f t="shared" si="37"/>
        <v>103.75</v>
      </c>
      <c r="S177" s="5">
        <f t="shared" si="38"/>
        <v>110.59666666666668</v>
      </c>
      <c r="T177" s="5">
        <f t="shared" si="39"/>
        <v>101.96833333333335</v>
      </c>
      <c r="U177" s="5">
        <f t="shared" si="40"/>
        <v>102.10166666666667</v>
      </c>
      <c r="V177" s="5">
        <f t="shared" si="41"/>
        <v>101.8325</v>
      </c>
      <c r="W177" s="5">
        <f t="shared" si="42"/>
        <v>101.62666666666665</v>
      </c>
      <c r="X177" s="5">
        <f t="shared" si="33"/>
        <v>98.225833333333341</v>
      </c>
    </row>
    <row r="178" spans="1:24">
      <c r="A178" s="4">
        <v>39599</v>
      </c>
      <c r="B178" s="1">
        <v>102.21</v>
      </c>
      <c r="C178" s="1">
        <v>110.57</v>
      </c>
      <c r="D178" s="1">
        <v>103.51</v>
      </c>
      <c r="E178" s="1">
        <v>103.59</v>
      </c>
      <c r="F178" s="1">
        <v>104.94</v>
      </c>
      <c r="G178" s="1">
        <v>113.27</v>
      </c>
      <c r="H178" s="1">
        <v>102.34</v>
      </c>
      <c r="I178" s="1">
        <v>103.2</v>
      </c>
      <c r="J178" s="1">
        <v>102.56</v>
      </c>
      <c r="K178" s="1">
        <v>102.65</v>
      </c>
      <c r="L178" s="1">
        <v>99.12</v>
      </c>
      <c r="M178" s="1"/>
      <c r="N178" s="5">
        <f t="shared" si="32"/>
        <v>101.21666666666665</v>
      </c>
      <c r="O178" s="5">
        <f t="shared" si="34"/>
        <v>107.3</v>
      </c>
      <c r="P178" s="5">
        <f t="shared" si="35"/>
        <v>103.93166666666669</v>
      </c>
      <c r="Q178" s="5">
        <f t="shared" si="36"/>
        <v>102.1825</v>
      </c>
      <c r="R178" s="5">
        <f t="shared" si="37"/>
        <v>103.60333333333334</v>
      </c>
      <c r="S178" s="5">
        <f t="shared" si="38"/>
        <v>109.99666666666667</v>
      </c>
      <c r="T178" s="5">
        <f t="shared" si="39"/>
        <v>101.91750000000002</v>
      </c>
      <c r="U178" s="5">
        <f t="shared" si="40"/>
        <v>102.07333333333334</v>
      </c>
      <c r="V178" s="5">
        <f t="shared" si="41"/>
        <v>101.74083333333334</v>
      </c>
      <c r="W178" s="5">
        <f t="shared" si="42"/>
        <v>101.52249999999999</v>
      </c>
      <c r="X178" s="5">
        <f t="shared" si="33"/>
        <v>98.244166666666672</v>
      </c>
    </row>
    <row r="179" spans="1:24">
      <c r="A179" s="4">
        <v>39629</v>
      </c>
      <c r="B179" s="1">
        <v>102.13</v>
      </c>
      <c r="C179" s="1">
        <v>110.5</v>
      </c>
      <c r="D179" s="1">
        <v>103.67</v>
      </c>
      <c r="E179" s="1">
        <v>103.6</v>
      </c>
      <c r="F179" s="1">
        <v>104.76</v>
      </c>
      <c r="G179" s="1">
        <v>113.27</v>
      </c>
      <c r="H179" s="1">
        <v>102.45</v>
      </c>
      <c r="I179" s="1">
        <v>102.66</v>
      </c>
      <c r="J179" s="1">
        <v>102.67</v>
      </c>
      <c r="K179" s="1">
        <v>102.88</v>
      </c>
      <c r="L179" s="1">
        <v>98.64</v>
      </c>
      <c r="M179" s="1"/>
      <c r="N179" s="5">
        <f t="shared" si="32"/>
        <v>101.15166666666669</v>
      </c>
      <c r="O179" s="5">
        <f t="shared" si="34"/>
        <v>107.03166666666668</v>
      </c>
      <c r="P179" s="5">
        <f t="shared" si="35"/>
        <v>103.97250000000001</v>
      </c>
      <c r="Q179" s="5">
        <f t="shared" si="36"/>
        <v>102.065</v>
      </c>
      <c r="R179" s="5">
        <f t="shared" si="37"/>
        <v>103.46</v>
      </c>
      <c r="S179" s="5">
        <f t="shared" si="38"/>
        <v>109.40083333333332</v>
      </c>
      <c r="T179" s="5">
        <f t="shared" si="39"/>
        <v>101.90416666666668</v>
      </c>
      <c r="U179" s="5">
        <f t="shared" si="40"/>
        <v>102.10583333333334</v>
      </c>
      <c r="V179" s="5">
        <f t="shared" si="41"/>
        <v>101.64749999999999</v>
      </c>
      <c r="W179" s="5">
        <f t="shared" si="42"/>
        <v>101.41166666666668</v>
      </c>
      <c r="X179" s="5">
        <f t="shared" si="33"/>
        <v>98.247500000000002</v>
      </c>
    </row>
    <row r="180" spans="1:24">
      <c r="A180" s="4">
        <v>39660</v>
      </c>
      <c r="B180" s="1">
        <v>101.84</v>
      </c>
      <c r="C180" s="1">
        <v>110.99</v>
      </c>
      <c r="D180" s="1">
        <v>103.62</v>
      </c>
      <c r="E180" s="1">
        <v>103.36</v>
      </c>
      <c r="F180" s="1">
        <v>105.64</v>
      </c>
      <c r="G180" s="1">
        <v>113.19</v>
      </c>
      <c r="H180" s="1">
        <v>103.04</v>
      </c>
      <c r="I180" s="1">
        <v>102.85</v>
      </c>
      <c r="J180" s="1">
        <v>102.15</v>
      </c>
      <c r="K180" s="1">
        <v>102.37</v>
      </c>
      <c r="L180" s="1">
        <v>97.79</v>
      </c>
      <c r="M180" s="1"/>
      <c r="N180" s="5">
        <f t="shared" si="32"/>
        <v>101.08666666666664</v>
      </c>
      <c r="O180" s="5">
        <f t="shared" si="34"/>
        <v>106.83999999999999</v>
      </c>
      <c r="P180" s="5">
        <f t="shared" si="35"/>
        <v>104.06583333333333</v>
      </c>
      <c r="Q180" s="5">
        <f t="shared" si="36"/>
        <v>101.96583333333335</v>
      </c>
      <c r="R180" s="5">
        <f t="shared" si="37"/>
        <v>103.38666666666666</v>
      </c>
      <c r="S180" s="5">
        <f t="shared" si="38"/>
        <v>108.77916666666665</v>
      </c>
      <c r="T180" s="5">
        <f t="shared" si="39"/>
        <v>101.89583333333331</v>
      </c>
      <c r="U180" s="5">
        <f t="shared" si="40"/>
        <v>102.16666666666667</v>
      </c>
      <c r="V180" s="5">
        <f t="shared" si="41"/>
        <v>101.53833333333331</v>
      </c>
      <c r="W180" s="5">
        <f t="shared" si="42"/>
        <v>101.31833333333333</v>
      </c>
      <c r="X180" s="5">
        <f t="shared" si="33"/>
        <v>98.294166666666669</v>
      </c>
    </row>
    <row r="181" spans="1:24">
      <c r="A181" s="4">
        <v>39691</v>
      </c>
      <c r="B181" s="1">
        <v>101.29</v>
      </c>
      <c r="C181" s="1">
        <v>108.36</v>
      </c>
      <c r="D181" s="1">
        <v>103.26</v>
      </c>
      <c r="E181" s="1">
        <v>102.72</v>
      </c>
      <c r="F181" s="1">
        <v>104.33</v>
      </c>
      <c r="G181" s="1">
        <v>112.14</v>
      </c>
      <c r="H181" s="1">
        <v>102.64</v>
      </c>
      <c r="I181" s="1">
        <v>102.27</v>
      </c>
      <c r="J181" s="1">
        <v>101.46</v>
      </c>
      <c r="K181" s="1">
        <v>101.73</v>
      </c>
      <c r="L181" s="1">
        <v>96.4</v>
      </c>
      <c r="M181" s="1"/>
      <c r="N181" s="5">
        <f t="shared" si="32"/>
        <v>101.03583333333331</v>
      </c>
      <c r="O181" s="5">
        <f t="shared" si="34"/>
        <v>106.57749999999999</v>
      </c>
      <c r="P181" s="5">
        <f t="shared" si="35"/>
        <v>104.12916666666668</v>
      </c>
      <c r="Q181" s="5">
        <f t="shared" si="36"/>
        <v>101.87333333333333</v>
      </c>
      <c r="R181" s="5">
        <f t="shared" si="37"/>
        <v>103.27416666666666</v>
      </c>
      <c r="S181" s="5">
        <f t="shared" si="38"/>
        <v>108.12666666666665</v>
      </c>
      <c r="T181" s="5">
        <f t="shared" si="39"/>
        <v>101.86833333333333</v>
      </c>
      <c r="U181" s="5">
        <f t="shared" si="40"/>
        <v>102.1375</v>
      </c>
      <c r="V181" s="5">
        <f t="shared" si="41"/>
        <v>101.46583333333332</v>
      </c>
      <c r="W181" s="5">
        <f t="shared" si="42"/>
        <v>101.22000000000001</v>
      </c>
      <c r="X181" s="5">
        <f t="shared" si="33"/>
        <v>98.374166666666667</v>
      </c>
    </row>
    <row r="182" spans="1:24">
      <c r="A182" s="4">
        <v>39721</v>
      </c>
      <c r="B182" s="1">
        <v>101.22</v>
      </c>
      <c r="C182" s="1">
        <v>106.67</v>
      </c>
      <c r="D182" s="1">
        <v>103.26</v>
      </c>
      <c r="E182" s="1">
        <v>102.03</v>
      </c>
      <c r="F182" s="1">
        <v>103.33</v>
      </c>
      <c r="G182" s="1">
        <v>111.19</v>
      </c>
      <c r="H182" s="1">
        <v>101.72</v>
      </c>
      <c r="I182" s="1">
        <v>101.97</v>
      </c>
      <c r="J182" s="1">
        <v>101.82</v>
      </c>
      <c r="K182" s="1">
        <v>101.31</v>
      </c>
      <c r="L182" s="1">
        <v>98.15</v>
      </c>
      <c r="M182" s="1"/>
      <c r="N182" s="5">
        <f t="shared" si="32"/>
        <v>101.0475</v>
      </c>
      <c r="O182" s="5">
        <f t="shared" si="34"/>
        <v>106.54083333333334</v>
      </c>
      <c r="P182" s="5">
        <f t="shared" si="35"/>
        <v>104.16583333333334</v>
      </c>
      <c r="Q182" s="5">
        <f t="shared" si="36"/>
        <v>101.85916666666668</v>
      </c>
      <c r="R182" s="5">
        <f t="shared" si="37"/>
        <v>103.26333333333334</v>
      </c>
      <c r="S182" s="5">
        <f t="shared" si="38"/>
        <v>107.59249999999999</v>
      </c>
      <c r="T182" s="5">
        <f t="shared" si="39"/>
        <v>101.87749999999998</v>
      </c>
      <c r="U182" s="5">
        <f t="shared" si="40"/>
        <v>102.15916666666668</v>
      </c>
      <c r="V182" s="5">
        <f t="shared" si="41"/>
        <v>101.39750000000002</v>
      </c>
      <c r="W182" s="5">
        <f t="shared" si="42"/>
        <v>101.18166666666667</v>
      </c>
      <c r="X182" s="5">
        <f t="shared" si="33"/>
        <v>98.483333333333334</v>
      </c>
    </row>
    <row r="183" spans="1:24">
      <c r="A183" s="4">
        <v>39752</v>
      </c>
      <c r="B183" s="1">
        <v>100.49</v>
      </c>
      <c r="C183" s="1">
        <v>103.21</v>
      </c>
      <c r="D183" s="1">
        <v>102.78</v>
      </c>
      <c r="E183" s="1">
        <v>100.88</v>
      </c>
      <c r="F183" s="1">
        <v>101.64</v>
      </c>
      <c r="G183" s="1">
        <v>108.78</v>
      </c>
      <c r="H183" s="1">
        <v>100.71</v>
      </c>
      <c r="I183" s="1">
        <v>100.38</v>
      </c>
      <c r="J183" s="1">
        <v>101.27</v>
      </c>
      <c r="K183" s="1">
        <v>101.04</v>
      </c>
      <c r="L183" s="1">
        <v>97.83</v>
      </c>
      <c r="M183" s="1"/>
      <c r="N183" s="5">
        <f t="shared" si="32"/>
        <v>101.10250000000001</v>
      </c>
      <c r="O183" s="5">
        <f t="shared" si="34"/>
        <v>106.745</v>
      </c>
      <c r="P183" s="5">
        <f t="shared" si="35"/>
        <v>104.24666666666667</v>
      </c>
      <c r="Q183" s="5">
        <f t="shared" si="36"/>
        <v>101.92083333333333</v>
      </c>
      <c r="R183" s="5">
        <f t="shared" si="37"/>
        <v>103.34833333333334</v>
      </c>
      <c r="S183" s="5">
        <f t="shared" si="38"/>
        <v>107.19583333333333</v>
      </c>
      <c r="T183" s="5">
        <f t="shared" si="39"/>
        <v>101.97833333333334</v>
      </c>
      <c r="U183" s="5">
        <f t="shared" si="40"/>
        <v>102.29750000000001</v>
      </c>
      <c r="V183" s="5">
        <f t="shared" si="41"/>
        <v>101.34416666666668</v>
      </c>
      <c r="W183" s="5">
        <f t="shared" si="42"/>
        <v>101.19333333333334</v>
      </c>
      <c r="X183" s="5">
        <f t="shared" si="33"/>
        <v>98.630833333333342</v>
      </c>
    </row>
    <row r="184" spans="1:24">
      <c r="A184" s="4">
        <v>39782</v>
      </c>
      <c r="B184" s="1">
        <v>100.44</v>
      </c>
      <c r="C184" s="1">
        <v>102.69</v>
      </c>
      <c r="D184" s="1">
        <v>102.89</v>
      </c>
      <c r="E184" s="1">
        <v>100.66</v>
      </c>
      <c r="F184" s="1">
        <v>101.22</v>
      </c>
      <c r="G184" s="1">
        <v>108.15</v>
      </c>
      <c r="H184" s="1">
        <v>100.6</v>
      </c>
      <c r="I184" s="1">
        <v>100.21</v>
      </c>
      <c r="J184" s="1">
        <v>101.12</v>
      </c>
      <c r="K184" s="1">
        <v>101.07</v>
      </c>
      <c r="L184" s="1">
        <v>98.02</v>
      </c>
      <c r="M184" s="1"/>
      <c r="N184" s="5">
        <f t="shared" si="32"/>
        <v>101.22583333333331</v>
      </c>
      <c r="O184" s="5">
        <f t="shared" si="34"/>
        <v>107.33333333333333</v>
      </c>
      <c r="P184" s="5">
        <f t="shared" si="35"/>
        <v>104.33833333333332</v>
      </c>
      <c r="Q184" s="5">
        <f t="shared" si="36"/>
        <v>102.10250000000001</v>
      </c>
      <c r="R184" s="5">
        <f t="shared" si="37"/>
        <v>103.59499999999998</v>
      </c>
      <c r="S184" s="5">
        <f t="shared" si="38"/>
        <v>107.045</v>
      </c>
      <c r="T184" s="5">
        <f t="shared" si="39"/>
        <v>102.1825</v>
      </c>
      <c r="U184" s="5">
        <f t="shared" si="40"/>
        <v>102.60333333333334</v>
      </c>
      <c r="V184" s="5">
        <f t="shared" si="41"/>
        <v>101.33166666666666</v>
      </c>
      <c r="W184" s="5">
        <f t="shared" si="42"/>
        <v>101.30416666666667</v>
      </c>
      <c r="X184" s="5">
        <f t="shared" si="33"/>
        <v>98.850833333333341</v>
      </c>
    </row>
    <row r="185" spans="1:24">
      <c r="A185" s="4">
        <v>39813</v>
      </c>
      <c r="B185" s="1">
        <v>101.24</v>
      </c>
      <c r="C185" s="1">
        <v>108.13</v>
      </c>
      <c r="D185" s="1">
        <v>105.21</v>
      </c>
      <c r="E185" s="1">
        <v>102.13</v>
      </c>
      <c r="F185" s="1">
        <v>104.04</v>
      </c>
      <c r="G185" s="1">
        <v>110.63</v>
      </c>
      <c r="H185" s="1">
        <v>102.08</v>
      </c>
      <c r="I185" s="1">
        <v>101.41</v>
      </c>
      <c r="J185" s="1">
        <v>101.68</v>
      </c>
      <c r="K185" s="1">
        <v>101.98</v>
      </c>
      <c r="L185" s="1">
        <v>98.93</v>
      </c>
      <c r="M185" s="1"/>
      <c r="N185" s="5">
        <f t="shared" si="32"/>
        <v>101.36833333333333</v>
      </c>
      <c r="O185" s="5">
        <f t="shared" si="34"/>
        <v>107.9425</v>
      </c>
      <c r="P185" s="5">
        <f t="shared" si="35"/>
        <v>104.42166666666668</v>
      </c>
      <c r="Q185" s="5">
        <f t="shared" si="36"/>
        <v>102.3</v>
      </c>
      <c r="R185" s="5">
        <f t="shared" si="37"/>
        <v>103.84999999999998</v>
      </c>
      <c r="S185" s="5">
        <f t="shared" si="38"/>
        <v>106.91916666666668</v>
      </c>
      <c r="T185" s="5">
        <f t="shared" si="39"/>
        <v>102.38166666666667</v>
      </c>
      <c r="U185" s="5">
        <f t="shared" si="40"/>
        <v>102.89916666666666</v>
      </c>
      <c r="V185" s="5">
        <f t="shared" si="41"/>
        <v>101.33</v>
      </c>
      <c r="W185" s="5">
        <f t="shared" si="42"/>
        <v>101.44583333333333</v>
      </c>
      <c r="X185" s="5">
        <f t="shared" si="33"/>
        <v>99.082499999999996</v>
      </c>
    </row>
    <row r="186" spans="1:24">
      <c r="A186" s="4">
        <v>39844</v>
      </c>
      <c r="B186" s="1">
        <v>100.86</v>
      </c>
      <c r="C186" s="1">
        <v>106.51</v>
      </c>
      <c r="D186" s="1">
        <v>104.96</v>
      </c>
      <c r="E186" s="1">
        <v>101.78</v>
      </c>
      <c r="F186" s="1">
        <v>103.34</v>
      </c>
      <c r="G186" s="1">
        <v>108.74</v>
      </c>
      <c r="H186" s="1">
        <v>102</v>
      </c>
      <c r="I186" s="1">
        <v>101.73</v>
      </c>
      <c r="J186" s="1">
        <v>101.54</v>
      </c>
      <c r="K186" s="1">
        <v>100.91</v>
      </c>
      <c r="L186" s="1">
        <v>98.45</v>
      </c>
      <c r="M186" s="1">
        <v>2009</v>
      </c>
      <c r="N186" s="5">
        <f>AVERAGE(B186:B197)</f>
        <v>101.40083333333332</v>
      </c>
      <c r="O186" s="5">
        <f t="shared" si="34"/>
        <v>108.02666666666669</v>
      </c>
      <c r="P186" s="5">
        <f t="shared" si="35"/>
        <v>104.27333333333335</v>
      </c>
      <c r="Q186" s="5">
        <f t="shared" si="36"/>
        <v>102.34999999999998</v>
      </c>
      <c r="R186" s="5">
        <f t="shared" si="37"/>
        <v>103.89583333333333</v>
      </c>
      <c r="S186" s="5">
        <f t="shared" si="38"/>
        <v>106.47000000000001</v>
      </c>
      <c r="T186" s="5">
        <f t="shared" si="39"/>
        <v>102.42666666666666</v>
      </c>
      <c r="U186" s="5">
        <f t="shared" si="40"/>
        <v>102.98666666666666</v>
      </c>
      <c r="V186" s="5">
        <f t="shared" si="41"/>
        <v>101.26083333333332</v>
      </c>
      <c r="W186" s="5">
        <f t="shared" si="42"/>
        <v>101.46666666666668</v>
      </c>
      <c r="X186" s="5">
        <f t="shared" si="33"/>
        <v>99.20916666666669</v>
      </c>
    </row>
    <row r="187" spans="1:24">
      <c r="A187" s="4">
        <v>39872</v>
      </c>
      <c r="B187" s="1">
        <v>100.44</v>
      </c>
      <c r="C187" s="1">
        <v>104.74</v>
      </c>
      <c r="D187" s="1">
        <v>104.19</v>
      </c>
      <c r="E187" s="1">
        <v>101.23</v>
      </c>
      <c r="F187" s="1">
        <v>102.94</v>
      </c>
      <c r="G187" s="1">
        <v>106.33</v>
      </c>
      <c r="H187" s="1">
        <v>101.34</v>
      </c>
      <c r="I187" s="1">
        <v>101.36</v>
      </c>
      <c r="J187" s="1">
        <v>100.91</v>
      </c>
      <c r="K187" s="1">
        <v>100.11</v>
      </c>
      <c r="L187" s="1">
        <v>96.92</v>
      </c>
      <c r="M187" s="1"/>
      <c r="N187" s="5">
        <f t="shared" ref="N187:N250" si="43">AVERAGE(B187:B198)</f>
        <v>101.42833333333333</v>
      </c>
      <c r="O187" s="5">
        <f t="shared" ref="O187:O250" si="44">AVERAGE(C187:C198)</f>
        <v>107.97166666666668</v>
      </c>
      <c r="P187" s="5">
        <f t="shared" ref="P187:P250" si="45">AVERAGE(D187:D198)</f>
        <v>104.09416666666668</v>
      </c>
      <c r="Q187" s="5">
        <f t="shared" ref="Q187:Q250" si="46">AVERAGE(E187:E198)</f>
        <v>102.36916666666666</v>
      </c>
      <c r="R187" s="5">
        <f t="shared" ref="R187:R250" si="47">AVERAGE(F187:F198)</f>
        <v>103.87083333333334</v>
      </c>
      <c r="S187" s="5">
        <f t="shared" ref="S187:S250" si="48">AVERAGE(G187:G198)</f>
        <v>106.02666666666669</v>
      </c>
      <c r="T187" s="5">
        <f t="shared" ref="T187:T250" si="49">AVERAGE(H187:H198)</f>
        <v>102.45499999999998</v>
      </c>
      <c r="U187" s="5">
        <f t="shared" ref="U187:U250" si="50">AVERAGE(I187:I198)</f>
        <v>102.99333333333333</v>
      </c>
      <c r="V187" s="5">
        <f t="shared" ref="V187:V250" si="51">AVERAGE(J187:J198)</f>
        <v>101.1725</v>
      </c>
      <c r="W187" s="5">
        <f t="shared" ref="W187:W250" si="52">AVERAGE(K187:K198)</f>
        <v>101.46333333333332</v>
      </c>
      <c r="X187" s="5">
        <f t="shared" si="33"/>
        <v>99.269166666666663</v>
      </c>
    </row>
    <row r="188" spans="1:24">
      <c r="A188" s="4">
        <v>39903</v>
      </c>
      <c r="B188" s="1">
        <v>101.28</v>
      </c>
      <c r="C188" s="1">
        <v>108.03</v>
      </c>
      <c r="D188" s="1">
        <v>105.37</v>
      </c>
      <c r="E188" s="1">
        <v>102.27</v>
      </c>
      <c r="F188" s="1">
        <v>103.78</v>
      </c>
      <c r="G188" s="1">
        <v>107.89</v>
      </c>
      <c r="H188" s="1">
        <v>102.19</v>
      </c>
      <c r="I188" s="1">
        <v>103.52</v>
      </c>
      <c r="J188" s="1">
        <v>102.03</v>
      </c>
      <c r="K188" s="1">
        <v>100.84</v>
      </c>
      <c r="L188" s="1">
        <v>99.57</v>
      </c>
      <c r="M188" s="1"/>
      <c r="N188" s="5">
        <f t="shared" si="43"/>
        <v>101.42333333333333</v>
      </c>
      <c r="O188" s="5">
        <f t="shared" si="44"/>
        <v>107.83749999999998</v>
      </c>
      <c r="P188" s="5">
        <f t="shared" si="45"/>
        <v>103.8725</v>
      </c>
      <c r="Q188" s="5">
        <f t="shared" si="46"/>
        <v>102.38749999999999</v>
      </c>
      <c r="R188" s="5">
        <f t="shared" si="47"/>
        <v>103.79</v>
      </c>
      <c r="S188" s="5">
        <f t="shared" si="48"/>
        <v>105.66250000000001</v>
      </c>
      <c r="T188" s="5">
        <f t="shared" si="49"/>
        <v>102.44749999999999</v>
      </c>
      <c r="U188" s="5">
        <f t="shared" si="50"/>
        <v>102.97666666666665</v>
      </c>
      <c r="V188" s="5">
        <f t="shared" si="51"/>
        <v>101.09333333333332</v>
      </c>
      <c r="W188" s="5">
        <f t="shared" si="52"/>
        <v>101.4325</v>
      </c>
      <c r="X188" s="5">
        <f t="shared" si="33"/>
        <v>99.336666666666659</v>
      </c>
    </row>
    <row r="189" spans="1:24">
      <c r="A189" s="4">
        <v>39933</v>
      </c>
      <c r="B189" s="1">
        <v>101.16</v>
      </c>
      <c r="C189" s="1">
        <v>107.2</v>
      </c>
      <c r="D189" s="1">
        <v>104.46</v>
      </c>
      <c r="E189" s="1">
        <v>101.94</v>
      </c>
      <c r="F189" s="1">
        <v>103.28</v>
      </c>
      <c r="G189" s="1">
        <v>106.38</v>
      </c>
      <c r="H189" s="1">
        <v>101.9</v>
      </c>
      <c r="I189" s="1">
        <v>103.32</v>
      </c>
      <c r="J189" s="1">
        <v>101.68</v>
      </c>
      <c r="K189" s="1">
        <v>101.38</v>
      </c>
      <c r="L189" s="1">
        <v>99.11</v>
      </c>
      <c r="M189" s="1"/>
      <c r="N189" s="5">
        <f t="shared" si="43"/>
        <v>101.38666666666667</v>
      </c>
      <c r="O189" s="5">
        <f t="shared" si="44"/>
        <v>107.4575</v>
      </c>
      <c r="P189" s="5">
        <f t="shared" si="45"/>
        <v>103.52416666666666</v>
      </c>
      <c r="Q189" s="5">
        <f t="shared" si="46"/>
        <v>102.30583333333334</v>
      </c>
      <c r="R189" s="5">
        <f t="shared" si="47"/>
        <v>103.61583333333334</v>
      </c>
      <c r="S189" s="5">
        <f t="shared" si="48"/>
        <v>105.13833333333332</v>
      </c>
      <c r="T189" s="5">
        <f t="shared" si="49"/>
        <v>102.33166666666665</v>
      </c>
      <c r="U189" s="5">
        <f t="shared" si="50"/>
        <v>102.83166666666666</v>
      </c>
      <c r="V189" s="5">
        <f t="shared" si="51"/>
        <v>100.96666666666665</v>
      </c>
      <c r="W189" s="5">
        <f t="shared" si="52"/>
        <v>101.35416666666667</v>
      </c>
      <c r="X189" s="5">
        <f t="shared" si="33"/>
        <v>99.387499999999989</v>
      </c>
    </row>
    <row r="190" spans="1:24">
      <c r="A190" s="4">
        <v>39964</v>
      </c>
      <c r="B190" s="1">
        <v>101.43</v>
      </c>
      <c r="C190" s="1">
        <v>107.35</v>
      </c>
      <c r="D190" s="1">
        <v>104</v>
      </c>
      <c r="E190" s="1">
        <v>102.18</v>
      </c>
      <c r="F190" s="1">
        <v>103.22</v>
      </c>
      <c r="G190" s="1">
        <v>106.12</v>
      </c>
      <c r="H190" s="1">
        <v>102.18</v>
      </c>
      <c r="I190" s="1">
        <v>103.59</v>
      </c>
      <c r="J190" s="1">
        <v>101.44</v>
      </c>
      <c r="K190" s="1">
        <v>101.32</v>
      </c>
      <c r="L190" s="1">
        <v>99.16</v>
      </c>
      <c r="M190" s="1"/>
      <c r="N190" s="5">
        <f t="shared" si="43"/>
        <v>101.33999999999999</v>
      </c>
      <c r="O190" s="5">
        <f t="shared" si="44"/>
        <v>107.02583333333335</v>
      </c>
      <c r="P190" s="5">
        <f t="shared" si="45"/>
        <v>103.21</v>
      </c>
      <c r="Q190" s="5">
        <f t="shared" si="46"/>
        <v>102.20666666666666</v>
      </c>
      <c r="R190" s="5">
        <f t="shared" si="47"/>
        <v>103.40999999999998</v>
      </c>
      <c r="S190" s="5">
        <f t="shared" si="48"/>
        <v>104.64666666666666</v>
      </c>
      <c r="T190" s="5">
        <f t="shared" si="49"/>
        <v>102.205</v>
      </c>
      <c r="U190" s="5">
        <f t="shared" si="50"/>
        <v>102.66583333333334</v>
      </c>
      <c r="V190" s="5">
        <f t="shared" si="51"/>
        <v>100.83916666666669</v>
      </c>
      <c r="W190" s="5">
        <f t="shared" si="52"/>
        <v>101.26333333333332</v>
      </c>
      <c r="X190" s="5">
        <f t="shared" si="33"/>
        <v>99.508333333333326</v>
      </c>
    </row>
    <row r="191" spans="1:24">
      <c r="A191" s="4">
        <v>39994</v>
      </c>
      <c r="B191" s="1">
        <v>101.35</v>
      </c>
      <c r="C191" s="1">
        <v>108.2</v>
      </c>
      <c r="D191" s="1">
        <v>104.79</v>
      </c>
      <c r="E191" s="1">
        <v>102.41</v>
      </c>
      <c r="F191" s="1">
        <v>103.88</v>
      </c>
      <c r="G191" s="1">
        <v>105.81</v>
      </c>
      <c r="H191" s="1">
        <v>102.35</v>
      </c>
      <c r="I191" s="1">
        <v>103.39</v>
      </c>
      <c r="J191" s="1">
        <v>101.36</v>
      </c>
      <c r="K191" s="1">
        <v>101.76</v>
      </c>
      <c r="L191" s="1">
        <v>99.2</v>
      </c>
      <c r="M191" s="1"/>
      <c r="N191" s="5">
        <f t="shared" si="43"/>
        <v>101.21166666666666</v>
      </c>
      <c r="O191" s="5">
        <f t="shared" si="44"/>
        <v>106.27416666666666</v>
      </c>
      <c r="P191" s="5">
        <f t="shared" si="45"/>
        <v>102.81333333333333</v>
      </c>
      <c r="Q191" s="5">
        <f t="shared" si="46"/>
        <v>101.98833333333333</v>
      </c>
      <c r="R191" s="5">
        <f t="shared" si="47"/>
        <v>103.0575</v>
      </c>
      <c r="S191" s="5">
        <f t="shared" si="48"/>
        <v>104.02333333333335</v>
      </c>
      <c r="T191" s="5">
        <f t="shared" si="49"/>
        <v>101.96</v>
      </c>
      <c r="U191" s="5">
        <f t="shared" si="50"/>
        <v>102.34249999999999</v>
      </c>
      <c r="V191" s="5">
        <f t="shared" si="51"/>
        <v>100.69416666666667</v>
      </c>
      <c r="W191" s="5">
        <f t="shared" si="52"/>
        <v>101.11999999999999</v>
      </c>
      <c r="X191" s="5">
        <f t="shared" si="33"/>
        <v>99.614166666666662</v>
      </c>
    </row>
    <row r="192" spans="1:24">
      <c r="A192" s="4">
        <v>40025</v>
      </c>
      <c r="B192" s="1">
        <v>101.23</v>
      </c>
      <c r="C192" s="1">
        <v>107.84</v>
      </c>
      <c r="D192" s="1">
        <v>104.38</v>
      </c>
      <c r="E192" s="1">
        <v>102.25</v>
      </c>
      <c r="F192" s="1">
        <v>104.29</v>
      </c>
      <c r="G192" s="1">
        <v>105.36</v>
      </c>
      <c r="H192" s="1">
        <v>102.71</v>
      </c>
      <c r="I192" s="1">
        <v>102.5</v>
      </c>
      <c r="J192" s="1">
        <v>101.28</v>
      </c>
      <c r="K192" s="1">
        <v>101.19</v>
      </c>
      <c r="L192" s="1">
        <v>98.75</v>
      </c>
      <c r="M192" s="1"/>
      <c r="N192" s="5">
        <f t="shared" si="43"/>
        <v>101.04666666666667</v>
      </c>
      <c r="O192" s="5">
        <f t="shared" si="44"/>
        <v>105.25416666666666</v>
      </c>
      <c r="P192" s="5">
        <f t="shared" si="45"/>
        <v>102.29333333333334</v>
      </c>
      <c r="Q192" s="5">
        <f t="shared" si="46"/>
        <v>101.6875</v>
      </c>
      <c r="R192" s="5">
        <f t="shared" si="47"/>
        <v>102.56916666666666</v>
      </c>
      <c r="S192" s="5">
        <f t="shared" si="48"/>
        <v>103.2925</v>
      </c>
      <c r="T192" s="5">
        <f t="shared" si="49"/>
        <v>101.64083333333332</v>
      </c>
      <c r="U192" s="5">
        <f t="shared" si="50"/>
        <v>101.92166666666667</v>
      </c>
      <c r="V192" s="5">
        <f t="shared" si="51"/>
        <v>100.54083333333334</v>
      </c>
      <c r="W192" s="5">
        <f t="shared" si="52"/>
        <v>100.90666666666665</v>
      </c>
      <c r="X192" s="5">
        <f t="shared" si="33"/>
        <v>99.65666666666668</v>
      </c>
    </row>
    <row r="193" spans="1:24">
      <c r="A193" s="4">
        <v>40056</v>
      </c>
      <c r="B193" s="1">
        <v>101.43</v>
      </c>
      <c r="C193" s="1">
        <v>107.92</v>
      </c>
      <c r="D193" s="1">
        <v>103.7</v>
      </c>
      <c r="E193" s="1">
        <v>102.55</v>
      </c>
      <c r="F193" s="1">
        <v>104.2</v>
      </c>
      <c r="G193" s="1">
        <v>105.73</v>
      </c>
      <c r="H193" s="1">
        <v>102.75</v>
      </c>
      <c r="I193" s="1">
        <v>102.53</v>
      </c>
      <c r="J193" s="1">
        <v>100.64</v>
      </c>
      <c r="K193" s="1">
        <v>101.27</v>
      </c>
      <c r="L193" s="1">
        <v>97.71</v>
      </c>
      <c r="M193" s="1"/>
      <c r="N193" s="5">
        <f t="shared" si="43"/>
        <v>100.88166666666666</v>
      </c>
      <c r="O193" s="5">
        <f t="shared" si="44"/>
        <v>104.39416666666666</v>
      </c>
      <c r="P193" s="5">
        <f t="shared" si="45"/>
        <v>101.81166666666667</v>
      </c>
      <c r="Q193" s="5">
        <f t="shared" si="46"/>
        <v>101.42916666666667</v>
      </c>
      <c r="R193" s="5">
        <f t="shared" si="47"/>
        <v>102.14166666666667</v>
      </c>
      <c r="S193" s="5">
        <f t="shared" si="48"/>
        <v>102.71916666666668</v>
      </c>
      <c r="T193" s="5">
        <f t="shared" si="49"/>
        <v>101.37833333333333</v>
      </c>
      <c r="U193" s="5">
        <f t="shared" si="50"/>
        <v>101.61666666666666</v>
      </c>
      <c r="V193" s="5">
        <f t="shared" si="51"/>
        <v>100.44333333333333</v>
      </c>
      <c r="W193" s="5">
        <f t="shared" si="52"/>
        <v>100.74250000000001</v>
      </c>
      <c r="X193" s="5">
        <f t="shared" si="33"/>
        <v>99.739166666666677</v>
      </c>
    </row>
    <row r="194" spans="1:24">
      <c r="A194" s="4">
        <v>40086</v>
      </c>
      <c r="B194" s="1">
        <v>101.88</v>
      </c>
      <c r="C194" s="1">
        <v>109.12</v>
      </c>
      <c r="D194" s="1">
        <v>104.23</v>
      </c>
      <c r="E194" s="1">
        <v>102.77</v>
      </c>
      <c r="F194" s="1">
        <v>104.35</v>
      </c>
      <c r="G194" s="1">
        <v>106.43</v>
      </c>
      <c r="H194" s="1">
        <v>102.93</v>
      </c>
      <c r="I194" s="1">
        <v>103.63</v>
      </c>
      <c r="J194" s="1">
        <v>101.18</v>
      </c>
      <c r="K194" s="1">
        <v>101.45</v>
      </c>
      <c r="L194" s="1">
        <v>99.92</v>
      </c>
      <c r="M194" s="1"/>
      <c r="N194" s="5">
        <f t="shared" si="43"/>
        <v>100.7</v>
      </c>
      <c r="O194" s="5">
        <f t="shared" si="44"/>
        <v>103.49249999999999</v>
      </c>
      <c r="P194" s="5">
        <f t="shared" si="45"/>
        <v>101.395</v>
      </c>
      <c r="Q194" s="5">
        <f t="shared" si="46"/>
        <v>101.14166666666667</v>
      </c>
      <c r="R194" s="5">
        <f t="shared" si="47"/>
        <v>101.70083333333334</v>
      </c>
      <c r="S194" s="5">
        <f t="shared" si="48"/>
        <v>102.14083333333333</v>
      </c>
      <c r="T194" s="5">
        <f t="shared" si="49"/>
        <v>101.10666666666667</v>
      </c>
      <c r="U194" s="5">
        <f t="shared" si="50"/>
        <v>101.29416666666668</v>
      </c>
      <c r="V194" s="5">
        <f t="shared" si="51"/>
        <v>100.35916666666667</v>
      </c>
      <c r="W194" s="5">
        <f t="shared" si="52"/>
        <v>100.56916666666666</v>
      </c>
      <c r="X194" s="5">
        <f t="shared" si="33"/>
        <v>99.819166666666675</v>
      </c>
    </row>
    <row r="195" spans="1:24">
      <c r="A195" s="4">
        <v>40117</v>
      </c>
      <c r="B195" s="1">
        <v>101.97</v>
      </c>
      <c r="C195" s="1">
        <v>110.27</v>
      </c>
      <c r="D195" s="1">
        <v>103.88</v>
      </c>
      <c r="E195" s="1">
        <v>103.06</v>
      </c>
      <c r="F195" s="1">
        <v>104.6</v>
      </c>
      <c r="G195" s="1">
        <v>106.97</v>
      </c>
      <c r="H195" s="1">
        <v>103.16</v>
      </c>
      <c r="I195" s="1">
        <v>104.05</v>
      </c>
      <c r="J195" s="1">
        <v>101.12</v>
      </c>
      <c r="K195" s="1">
        <v>102.37</v>
      </c>
      <c r="L195" s="1">
        <v>100.47</v>
      </c>
      <c r="M195" s="1"/>
      <c r="N195" s="5">
        <f t="shared" si="43"/>
        <v>100.49583333333334</v>
      </c>
      <c r="O195" s="5">
        <f t="shared" si="44"/>
        <v>102.53083333333332</v>
      </c>
      <c r="P195" s="5">
        <f t="shared" si="45"/>
        <v>100.95666666666666</v>
      </c>
      <c r="Q195" s="5">
        <f t="shared" si="46"/>
        <v>100.83333333333331</v>
      </c>
      <c r="R195" s="5">
        <f t="shared" si="47"/>
        <v>101.23583333333333</v>
      </c>
      <c r="S195" s="5">
        <f t="shared" si="48"/>
        <v>101.53500000000001</v>
      </c>
      <c r="T195" s="5">
        <f t="shared" si="49"/>
        <v>100.79916666666666</v>
      </c>
      <c r="U195" s="5">
        <f t="shared" si="50"/>
        <v>100.94166666666668</v>
      </c>
      <c r="V195" s="5">
        <f t="shared" si="51"/>
        <v>100.24583333333334</v>
      </c>
      <c r="W195" s="5">
        <f t="shared" si="52"/>
        <v>100.39166666666667</v>
      </c>
      <c r="X195" s="5">
        <f t="shared" si="33"/>
        <v>99.872500000000002</v>
      </c>
    </row>
    <row r="196" spans="1:24">
      <c r="A196" s="4">
        <v>40147</v>
      </c>
      <c r="B196" s="1">
        <v>102.15</v>
      </c>
      <c r="C196" s="1">
        <v>110</v>
      </c>
      <c r="D196" s="1">
        <v>103.89</v>
      </c>
      <c r="E196" s="1">
        <v>103.03</v>
      </c>
      <c r="F196" s="1">
        <v>104.28</v>
      </c>
      <c r="G196" s="1">
        <v>106.64</v>
      </c>
      <c r="H196" s="1">
        <v>102.99</v>
      </c>
      <c r="I196" s="1">
        <v>103.76</v>
      </c>
      <c r="J196" s="1">
        <v>101.1</v>
      </c>
      <c r="K196" s="1">
        <v>102.77</v>
      </c>
      <c r="L196" s="1">
        <v>100.8</v>
      </c>
      <c r="M196" s="1"/>
      <c r="N196" s="5">
        <f t="shared" si="43"/>
        <v>100.36666666666667</v>
      </c>
      <c r="O196" s="5">
        <f t="shared" si="44"/>
        <v>101.79583333333335</v>
      </c>
      <c r="P196" s="5">
        <f t="shared" si="45"/>
        <v>100.67416666666666</v>
      </c>
      <c r="Q196" s="5">
        <f t="shared" si="46"/>
        <v>100.59249999999999</v>
      </c>
      <c r="R196" s="5">
        <f t="shared" si="47"/>
        <v>100.87166666666666</v>
      </c>
      <c r="S196" s="5">
        <f t="shared" si="48"/>
        <v>101.07833333333333</v>
      </c>
      <c r="T196" s="5">
        <f t="shared" si="49"/>
        <v>100.56833333333334</v>
      </c>
      <c r="U196" s="5">
        <f t="shared" si="50"/>
        <v>100.66166666666668</v>
      </c>
      <c r="V196" s="5">
        <f t="shared" si="51"/>
        <v>100.185</v>
      </c>
      <c r="W196" s="5">
        <f t="shared" si="52"/>
        <v>100.27416666666666</v>
      </c>
      <c r="X196" s="5">
        <f t="shared" si="33"/>
        <v>99.952500000000029</v>
      </c>
    </row>
    <row r="197" spans="1:24">
      <c r="A197" s="4">
        <v>40178</v>
      </c>
      <c r="B197" s="1">
        <v>101.63</v>
      </c>
      <c r="C197" s="1">
        <v>109.14</v>
      </c>
      <c r="D197" s="1">
        <v>103.43</v>
      </c>
      <c r="E197" s="1">
        <v>102.73</v>
      </c>
      <c r="F197" s="1">
        <v>104.59</v>
      </c>
      <c r="G197" s="1">
        <v>105.24</v>
      </c>
      <c r="H197" s="1">
        <v>102.62</v>
      </c>
      <c r="I197" s="1">
        <v>102.46</v>
      </c>
      <c r="J197" s="1">
        <v>100.85</v>
      </c>
      <c r="K197" s="1">
        <v>102.23</v>
      </c>
      <c r="L197" s="1">
        <v>100.45</v>
      </c>
      <c r="M197" s="1"/>
      <c r="N197" s="5">
        <f t="shared" si="43"/>
        <v>100.18083333333334</v>
      </c>
      <c r="O197" s="5">
        <f t="shared" si="44"/>
        <v>100.95750000000002</v>
      </c>
      <c r="P197" s="5">
        <f t="shared" si="45"/>
        <v>100.36500000000001</v>
      </c>
      <c r="Q197" s="5">
        <f t="shared" si="46"/>
        <v>100.31416666666667</v>
      </c>
      <c r="R197" s="5">
        <f t="shared" si="47"/>
        <v>100.485</v>
      </c>
      <c r="S197" s="5">
        <f t="shared" si="48"/>
        <v>100.54333333333334</v>
      </c>
      <c r="T197" s="5">
        <f t="shared" si="49"/>
        <v>100.30416666666667</v>
      </c>
      <c r="U197" s="5">
        <f t="shared" si="50"/>
        <v>100.34083333333332</v>
      </c>
      <c r="V197" s="5">
        <f t="shared" si="51"/>
        <v>100.10416666666667</v>
      </c>
      <c r="W197" s="5">
        <f t="shared" si="52"/>
        <v>100.13</v>
      </c>
      <c r="X197" s="5">
        <f t="shared" si="33"/>
        <v>99.986666666666679</v>
      </c>
    </row>
    <row r="198" spans="1:24">
      <c r="A198" s="8">
        <v>40209</v>
      </c>
      <c r="B198">
        <v>101.19</v>
      </c>
      <c r="C198">
        <v>105.85</v>
      </c>
      <c r="D198">
        <v>102.81</v>
      </c>
      <c r="E198">
        <v>102.01</v>
      </c>
      <c r="F198">
        <v>103.04</v>
      </c>
      <c r="G198">
        <v>103.42</v>
      </c>
      <c r="H198">
        <v>102.34</v>
      </c>
      <c r="I198">
        <v>101.81</v>
      </c>
      <c r="J198">
        <v>100.48</v>
      </c>
      <c r="K198">
        <v>100.87</v>
      </c>
      <c r="L198">
        <v>99.17</v>
      </c>
      <c r="M198" s="1">
        <v>2010</v>
      </c>
      <c r="N198" s="5">
        <f t="shared" si="43"/>
        <v>100.00083333333333</v>
      </c>
      <c r="O198" s="5">
        <f t="shared" si="44"/>
        <v>100.00166666666668</v>
      </c>
      <c r="P198" s="5">
        <f t="shared" si="45"/>
        <v>99.999166666666667</v>
      </c>
      <c r="Q198" s="5">
        <f t="shared" si="46"/>
        <v>99.999166666666667</v>
      </c>
      <c r="R198" s="5">
        <f t="shared" si="47"/>
        <v>100.00083333333333</v>
      </c>
      <c r="S198" s="5">
        <f t="shared" si="48"/>
        <v>100</v>
      </c>
      <c r="T198" s="5">
        <f t="shared" si="49"/>
        <v>99.999166666666667</v>
      </c>
      <c r="U198" s="5">
        <f t="shared" si="50"/>
        <v>100.00166666666668</v>
      </c>
      <c r="V198" s="5">
        <f t="shared" si="51"/>
        <v>100</v>
      </c>
      <c r="W198" s="5">
        <f t="shared" si="52"/>
        <v>100.00083333333333</v>
      </c>
      <c r="X198" s="5">
        <f t="shared" si="33"/>
        <v>99.999166666666667</v>
      </c>
    </row>
    <row r="199" spans="1:24">
      <c r="A199" s="8">
        <v>40237</v>
      </c>
      <c r="B199">
        <v>100.38</v>
      </c>
      <c r="C199">
        <v>103.13</v>
      </c>
      <c r="D199">
        <v>101.53</v>
      </c>
      <c r="E199">
        <v>101.45</v>
      </c>
      <c r="F199">
        <v>101.97</v>
      </c>
      <c r="G199">
        <v>101.96</v>
      </c>
      <c r="H199">
        <v>101.25</v>
      </c>
      <c r="I199">
        <v>101.16</v>
      </c>
      <c r="J199">
        <v>99.96</v>
      </c>
      <c r="K199">
        <v>99.74</v>
      </c>
      <c r="L199">
        <v>97.73</v>
      </c>
      <c r="M199" s="1"/>
      <c r="N199" s="5">
        <f t="shared" si="43"/>
        <v>99.850833333333341</v>
      </c>
      <c r="O199" s="5">
        <f t="shared" si="44"/>
        <v>99.240833333333342</v>
      </c>
      <c r="P199" s="5">
        <f t="shared" si="45"/>
        <v>99.698333333333338</v>
      </c>
      <c r="Q199" s="5">
        <f t="shared" si="46"/>
        <v>99.720833333333346</v>
      </c>
      <c r="R199" s="5">
        <f t="shared" si="47"/>
        <v>99.620833333333337</v>
      </c>
      <c r="S199" s="5">
        <f t="shared" si="48"/>
        <v>99.592499999999987</v>
      </c>
      <c r="T199" s="5">
        <f t="shared" si="49"/>
        <v>99.754166666666677</v>
      </c>
      <c r="U199" s="5">
        <f t="shared" si="50"/>
        <v>99.701666666666654</v>
      </c>
      <c r="V199" s="5">
        <f t="shared" si="51"/>
        <v>99.990833333333327</v>
      </c>
      <c r="W199" s="5">
        <f t="shared" si="52"/>
        <v>99.917499999999976</v>
      </c>
      <c r="X199" s="5">
        <f t="shared" ref="X199:X257" si="53">AVERAGE(L199:L210)</f>
        <v>100.04583333333333</v>
      </c>
    </row>
    <row r="200" spans="1:24">
      <c r="A200" s="8">
        <v>40268</v>
      </c>
      <c r="B200">
        <v>100.84</v>
      </c>
      <c r="C200">
        <v>103.47</v>
      </c>
      <c r="D200">
        <v>101.19</v>
      </c>
      <c r="E200">
        <v>101.29</v>
      </c>
      <c r="F200">
        <v>101.69</v>
      </c>
      <c r="G200">
        <v>101.6</v>
      </c>
      <c r="H200">
        <v>100.8</v>
      </c>
      <c r="I200">
        <v>101.78</v>
      </c>
      <c r="J200">
        <v>100.51</v>
      </c>
      <c r="K200">
        <v>99.9</v>
      </c>
      <c r="L200">
        <v>100.18</v>
      </c>
      <c r="M200" s="1"/>
      <c r="N200" s="5">
        <f t="shared" si="43"/>
        <v>99.807500000000005</v>
      </c>
      <c r="O200" s="5">
        <f t="shared" si="44"/>
        <v>98.799166666666665</v>
      </c>
      <c r="P200" s="5">
        <f t="shared" si="45"/>
        <v>99.526666666666685</v>
      </c>
      <c r="Q200" s="5">
        <f t="shared" si="46"/>
        <v>99.520833333333329</v>
      </c>
      <c r="R200" s="5">
        <f t="shared" si="47"/>
        <v>99.387499999999989</v>
      </c>
      <c r="S200" s="5">
        <f t="shared" si="48"/>
        <v>99.395833333333329</v>
      </c>
      <c r="T200" s="5">
        <f t="shared" si="49"/>
        <v>99.620000000000019</v>
      </c>
      <c r="U200" s="5">
        <f t="shared" si="50"/>
        <v>99.509999999999991</v>
      </c>
      <c r="V200" s="5">
        <f t="shared" si="51"/>
        <v>100.00416666666668</v>
      </c>
      <c r="W200" s="5">
        <f t="shared" si="52"/>
        <v>99.921666666666667</v>
      </c>
      <c r="X200" s="5">
        <f t="shared" si="53"/>
        <v>100.08583333333333</v>
      </c>
    </row>
    <row r="201" spans="1:24">
      <c r="A201" s="8">
        <v>40298</v>
      </c>
      <c r="B201">
        <v>100.6</v>
      </c>
      <c r="C201">
        <v>102.02</v>
      </c>
      <c r="D201">
        <v>100.69</v>
      </c>
      <c r="E201">
        <v>100.75</v>
      </c>
      <c r="F201">
        <v>100.81</v>
      </c>
      <c r="G201">
        <v>100.48</v>
      </c>
      <c r="H201">
        <v>100.38</v>
      </c>
      <c r="I201">
        <v>101.33</v>
      </c>
      <c r="J201">
        <v>100.15</v>
      </c>
      <c r="K201">
        <v>100.29</v>
      </c>
      <c r="L201">
        <v>100.56</v>
      </c>
      <c r="M201" s="1"/>
      <c r="N201" s="5">
        <f t="shared" si="43"/>
        <v>99.801666666666662</v>
      </c>
      <c r="O201" s="5">
        <f t="shared" si="44"/>
        <v>98.540833333333353</v>
      </c>
      <c r="P201" s="5">
        <f t="shared" si="45"/>
        <v>99.43416666666667</v>
      </c>
      <c r="Q201" s="5">
        <f t="shared" si="46"/>
        <v>99.396666666666661</v>
      </c>
      <c r="R201" s="5">
        <f t="shared" si="47"/>
        <v>99.231666666666669</v>
      </c>
      <c r="S201" s="5">
        <f t="shared" si="48"/>
        <v>99.345833333333346</v>
      </c>
      <c r="T201" s="5">
        <f t="shared" si="49"/>
        <v>99.543333333333337</v>
      </c>
      <c r="U201" s="5">
        <f t="shared" si="50"/>
        <v>99.367499999999993</v>
      </c>
      <c r="V201" s="5">
        <f t="shared" si="51"/>
        <v>100.07166666666666</v>
      </c>
      <c r="W201" s="5">
        <f t="shared" si="52"/>
        <v>99.954166666666666</v>
      </c>
      <c r="X201" s="5">
        <f t="shared" si="53"/>
        <v>100.17500000000001</v>
      </c>
    </row>
    <row r="202" spans="1:24">
      <c r="A202" s="8">
        <v>40329</v>
      </c>
      <c r="B202">
        <v>99.89</v>
      </c>
      <c r="C202">
        <v>98.33</v>
      </c>
      <c r="D202">
        <v>99.24</v>
      </c>
      <c r="E202">
        <v>99.56</v>
      </c>
      <c r="F202">
        <v>98.99</v>
      </c>
      <c r="G202">
        <v>98.64</v>
      </c>
      <c r="H202">
        <v>99.24</v>
      </c>
      <c r="I202">
        <v>99.71</v>
      </c>
      <c r="J202">
        <v>99.7</v>
      </c>
      <c r="K202">
        <v>99.6</v>
      </c>
      <c r="L202">
        <v>100.43</v>
      </c>
      <c r="M202" s="1"/>
      <c r="N202" s="5">
        <f t="shared" si="43"/>
        <v>99.869166666666672</v>
      </c>
      <c r="O202" s="5">
        <f t="shared" si="44"/>
        <v>98.576666666666654</v>
      </c>
      <c r="P202" s="5">
        <f t="shared" si="45"/>
        <v>99.427499999999995</v>
      </c>
      <c r="Q202" s="5">
        <f t="shared" si="46"/>
        <v>99.365833333333327</v>
      </c>
      <c r="R202" s="5">
        <f t="shared" si="47"/>
        <v>99.183333333333323</v>
      </c>
      <c r="S202" s="5">
        <f t="shared" si="48"/>
        <v>99.488333333333344</v>
      </c>
      <c r="T202" s="5">
        <f t="shared" si="49"/>
        <v>99.56583333333333</v>
      </c>
      <c r="U202" s="5">
        <f t="shared" si="50"/>
        <v>99.34333333333332</v>
      </c>
      <c r="V202" s="5">
        <f t="shared" si="51"/>
        <v>100.17833333333334</v>
      </c>
      <c r="W202" s="5">
        <f t="shared" si="52"/>
        <v>100.06916666666667</v>
      </c>
      <c r="X202" s="5">
        <f t="shared" si="53"/>
        <v>100.27999999999999</v>
      </c>
    </row>
    <row r="203" spans="1:24">
      <c r="A203" s="8">
        <v>40359</v>
      </c>
      <c r="B203">
        <v>99.37</v>
      </c>
      <c r="C203">
        <v>95.96</v>
      </c>
      <c r="D203">
        <v>98.55</v>
      </c>
      <c r="E203">
        <v>98.8</v>
      </c>
      <c r="F203">
        <v>98.02</v>
      </c>
      <c r="G203">
        <v>97.04</v>
      </c>
      <c r="H203">
        <v>98.52</v>
      </c>
      <c r="I203">
        <v>98.34</v>
      </c>
      <c r="J203">
        <v>99.52</v>
      </c>
      <c r="K203">
        <v>99.2</v>
      </c>
      <c r="L203">
        <v>99.71</v>
      </c>
      <c r="M203" s="1"/>
      <c r="N203" s="5">
        <f t="shared" si="43"/>
        <v>99.967499999999987</v>
      </c>
      <c r="O203" s="5">
        <f t="shared" si="44"/>
        <v>98.796666666666667</v>
      </c>
      <c r="P203" s="5">
        <f t="shared" si="45"/>
        <v>99.506666666666675</v>
      </c>
      <c r="Q203" s="5">
        <f t="shared" si="46"/>
        <v>99.396666666666661</v>
      </c>
      <c r="R203" s="5">
        <f t="shared" si="47"/>
        <v>99.225833333333341</v>
      </c>
      <c r="S203" s="5">
        <f t="shared" si="48"/>
        <v>99.73</v>
      </c>
      <c r="T203" s="5">
        <f t="shared" si="49"/>
        <v>99.644999999999996</v>
      </c>
      <c r="U203" s="5">
        <f t="shared" si="50"/>
        <v>99.415000000000006</v>
      </c>
      <c r="V203" s="5">
        <f t="shared" si="51"/>
        <v>100.29916666666668</v>
      </c>
      <c r="W203" s="5">
        <f t="shared" si="52"/>
        <v>100.20666666666665</v>
      </c>
      <c r="X203" s="5">
        <f t="shared" si="53"/>
        <v>100.37833333333333</v>
      </c>
    </row>
    <row r="204" spans="1:24">
      <c r="A204" s="8">
        <v>40390</v>
      </c>
      <c r="B204">
        <v>99.25</v>
      </c>
      <c r="C204">
        <v>97.52</v>
      </c>
      <c r="D204">
        <v>98.6</v>
      </c>
      <c r="E204">
        <v>99.15</v>
      </c>
      <c r="F204">
        <v>99.16</v>
      </c>
      <c r="G204">
        <v>98.48</v>
      </c>
      <c r="H204">
        <v>99.56</v>
      </c>
      <c r="I204">
        <v>98.84</v>
      </c>
      <c r="J204">
        <v>100.11</v>
      </c>
      <c r="K204">
        <v>99.22</v>
      </c>
      <c r="L204">
        <v>99.74</v>
      </c>
      <c r="M204" s="1"/>
      <c r="N204" s="5">
        <f t="shared" si="43"/>
        <v>100.09916666666668</v>
      </c>
      <c r="O204" s="5">
        <f t="shared" si="44"/>
        <v>99.226666666666688</v>
      </c>
      <c r="P204" s="5">
        <f t="shared" si="45"/>
        <v>99.696666666666673</v>
      </c>
      <c r="Q204" s="5">
        <f t="shared" si="46"/>
        <v>99.499166666666653</v>
      </c>
      <c r="R204" s="5">
        <f t="shared" si="47"/>
        <v>99.360833333333346</v>
      </c>
      <c r="S204" s="5">
        <f t="shared" si="48"/>
        <v>100.11666666666667</v>
      </c>
      <c r="T204" s="5">
        <f t="shared" si="49"/>
        <v>99.790833333333339</v>
      </c>
      <c r="U204" s="5">
        <f t="shared" si="50"/>
        <v>99.56583333333333</v>
      </c>
      <c r="V204" s="5">
        <f t="shared" si="51"/>
        <v>100.42083333333335</v>
      </c>
      <c r="W204" s="5">
        <f t="shared" si="52"/>
        <v>100.36916666666667</v>
      </c>
      <c r="X204" s="5">
        <f t="shared" si="53"/>
        <v>100.51666666666665</v>
      </c>
    </row>
    <row r="205" spans="1:24">
      <c r="A205" s="4">
        <v>40421</v>
      </c>
      <c r="B205">
        <v>99.25</v>
      </c>
      <c r="C205">
        <v>97.1</v>
      </c>
      <c r="D205">
        <v>98.7</v>
      </c>
      <c r="E205">
        <v>99.1</v>
      </c>
      <c r="F205">
        <v>98.91</v>
      </c>
      <c r="G205">
        <v>98.79</v>
      </c>
      <c r="H205">
        <v>99.49</v>
      </c>
      <c r="I205">
        <v>98.66</v>
      </c>
      <c r="J205">
        <v>99.63</v>
      </c>
      <c r="K205">
        <v>99.19</v>
      </c>
      <c r="L205">
        <v>98.67</v>
      </c>
      <c r="M205" s="1"/>
      <c r="N205" s="5">
        <f t="shared" si="43"/>
        <v>100.19583333333334</v>
      </c>
      <c r="O205" s="5">
        <f t="shared" si="44"/>
        <v>99.373333333333349</v>
      </c>
      <c r="P205" s="5">
        <f t="shared" si="45"/>
        <v>99.824166666666656</v>
      </c>
      <c r="Q205" s="5">
        <f t="shared" si="46"/>
        <v>99.495833333333323</v>
      </c>
      <c r="R205" s="5">
        <f t="shared" si="47"/>
        <v>99.369166666666672</v>
      </c>
      <c r="S205" s="5">
        <f t="shared" si="48"/>
        <v>100.33</v>
      </c>
      <c r="T205" s="5">
        <f t="shared" si="49"/>
        <v>99.839999999999989</v>
      </c>
      <c r="U205" s="5">
        <f t="shared" si="50"/>
        <v>99.680833333333339</v>
      </c>
      <c r="V205" s="5">
        <f t="shared" si="51"/>
        <v>100.48249999999997</v>
      </c>
      <c r="W205" s="5">
        <f t="shared" si="52"/>
        <v>100.45833333333331</v>
      </c>
      <c r="X205" s="5">
        <f t="shared" si="53"/>
        <v>100.49833333333333</v>
      </c>
    </row>
    <row r="206" spans="1:24">
      <c r="A206" s="4">
        <v>40451</v>
      </c>
      <c r="B206">
        <v>99.43</v>
      </c>
      <c r="C206">
        <v>97.58</v>
      </c>
      <c r="D206">
        <v>98.97</v>
      </c>
      <c r="E206">
        <v>99.07</v>
      </c>
      <c r="F206">
        <v>98.77</v>
      </c>
      <c r="G206">
        <v>99.16</v>
      </c>
      <c r="H206">
        <v>99.24</v>
      </c>
      <c r="I206">
        <v>99.4</v>
      </c>
      <c r="J206">
        <v>99.82</v>
      </c>
      <c r="K206">
        <v>99.32</v>
      </c>
      <c r="L206">
        <v>100.56</v>
      </c>
      <c r="M206" s="1"/>
      <c r="N206" s="5">
        <f t="shared" si="43"/>
        <v>100.27166666666669</v>
      </c>
      <c r="O206" s="5">
        <f t="shared" si="44"/>
        <v>99.517499999999998</v>
      </c>
      <c r="P206" s="5">
        <f t="shared" si="45"/>
        <v>99.965000000000018</v>
      </c>
      <c r="Q206" s="5">
        <f t="shared" si="46"/>
        <v>99.517499999999984</v>
      </c>
      <c r="R206" s="5">
        <f t="shared" si="47"/>
        <v>99.373333333333335</v>
      </c>
      <c r="S206" s="5">
        <f t="shared" si="48"/>
        <v>100.50750000000001</v>
      </c>
      <c r="T206" s="5">
        <f t="shared" si="49"/>
        <v>99.893333333333317</v>
      </c>
      <c r="U206" s="5">
        <f t="shared" si="50"/>
        <v>99.800833333333301</v>
      </c>
      <c r="V206" s="5">
        <f t="shared" si="51"/>
        <v>100.52666666666669</v>
      </c>
      <c r="W206" s="5">
        <f t="shared" si="52"/>
        <v>100.53833333333334</v>
      </c>
      <c r="X206" s="5">
        <f t="shared" si="53"/>
        <v>100.42999999999999</v>
      </c>
    </row>
    <row r="207" spans="1:24">
      <c r="A207" s="8">
        <v>40482</v>
      </c>
      <c r="B207">
        <v>100.42</v>
      </c>
      <c r="C207">
        <v>101.45</v>
      </c>
      <c r="D207">
        <v>100.49</v>
      </c>
      <c r="E207">
        <v>100.17</v>
      </c>
      <c r="F207">
        <v>100.23</v>
      </c>
      <c r="G207">
        <v>101.49</v>
      </c>
      <c r="H207">
        <v>100.39</v>
      </c>
      <c r="I207">
        <v>100.69</v>
      </c>
      <c r="J207">
        <v>100.39</v>
      </c>
      <c r="K207">
        <v>100.96</v>
      </c>
      <c r="L207">
        <v>101.43</v>
      </c>
      <c r="M207" s="1"/>
      <c r="N207" s="5">
        <f t="shared" si="43"/>
        <v>100.34749999999998</v>
      </c>
      <c r="O207" s="5">
        <f t="shared" si="44"/>
        <v>99.57416666666667</v>
      </c>
      <c r="P207" s="5">
        <f t="shared" si="45"/>
        <v>100.04916666666668</v>
      </c>
      <c r="Q207" s="5">
        <f t="shared" si="46"/>
        <v>99.485000000000014</v>
      </c>
      <c r="R207" s="5">
        <f t="shared" si="47"/>
        <v>99.350000000000009</v>
      </c>
      <c r="S207" s="5">
        <f t="shared" si="48"/>
        <v>100.57250000000001</v>
      </c>
      <c r="T207" s="5">
        <f t="shared" si="49"/>
        <v>99.924166666666636</v>
      </c>
      <c r="U207" s="5">
        <f t="shared" si="50"/>
        <v>99.820000000000007</v>
      </c>
      <c r="V207" s="5">
        <f t="shared" si="51"/>
        <v>100.59416666666668</v>
      </c>
      <c r="W207" s="5">
        <f t="shared" si="52"/>
        <v>100.58833333333332</v>
      </c>
      <c r="X207" s="5">
        <f t="shared" si="53"/>
        <v>100.45499999999998</v>
      </c>
    </row>
    <row r="208" spans="1:24">
      <c r="A208" s="8">
        <v>40512</v>
      </c>
      <c r="B208">
        <v>99.92</v>
      </c>
      <c r="C208">
        <v>99.94</v>
      </c>
      <c r="D208">
        <v>100.18</v>
      </c>
      <c r="E208">
        <v>99.69</v>
      </c>
      <c r="F208">
        <v>99.64</v>
      </c>
      <c r="G208">
        <v>100.22</v>
      </c>
      <c r="H208">
        <v>99.82</v>
      </c>
      <c r="I208">
        <v>99.91</v>
      </c>
      <c r="J208">
        <v>100.13</v>
      </c>
      <c r="K208">
        <v>101.04</v>
      </c>
      <c r="L208">
        <v>101.21</v>
      </c>
      <c r="M208" s="1"/>
      <c r="N208" s="5">
        <f t="shared" si="43"/>
        <v>100.35333333333331</v>
      </c>
      <c r="O208" s="5">
        <f t="shared" si="44"/>
        <v>99.369166666666672</v>
      </c>
      <c r="P208" s="5">
        <f t="shared" si="45"/>
        <v>100.02749999999999</v>
      </c>
      <c r="Q208" s="5">
        <f t="shared" si="46"/>
        <v>99.374166666666667</v>
      </c>
      <c r="R208" s="5">
        <f t="shared" si="47"/>
        <v>99.207499999999996</v>
      </c>
      <c r="S208" s="5">
        <f t="shared" si="48"/>
        <v>100.46583333333332</v>
      </c>
      <c r="T208" s="5">
        <f t="shared" si="49"/>
        <v>99.910833333333315</v>
      </c>
      <c r="U208" s="5">
        <f t="shared" si="50"/>
        <v>99.728333333333339</v>
      </c>
      <c r="V208" s="5">
        <f t="shared" si="51"/>
        <v>100.67916666666667</v>
      </c>
      <c r="W208" s="5">
        <f t="shared" si="52"/>
        <v>100.55833333333332</v>
      </c>
      <c r="X208" s="5">
        <f t="shared" si="53"/>
        <v>100.42083333333333</v>
      </c>
    </row>
    <row r="209" spans="1:24">
      <c r="A209" s="8">
        <v>40543</v>
      </c>
      <c r="B209">
        <v>99.47</v>
      </c>
      <c r="C209">
        <v>97.67</v>
      </c>
      <c r="D209">
        <v>99.04</v>
      </c>
      <c r="E209">
        <v>98.95</v>
      </c>
      <c r="F209">
        <v>98.78</v>
      </c>
      <c r="G209">
        <v>98.72</v>
      </c>
      <c r="H209">
        <v>98.96</v>
      </c>
      <c r="I209">
        <v>98.39</v>
      </c>
      <c r="J209">
        <v>99.6</v>
      </c>
      <c r="K209">
        <v>100.68</v>
      </c>
      <c r="L209">
        <v>100.6</v>
      </c>
      <c r="M209" s="1"/>
      <c r="N209" s="5">
        <f t="shared" si="43"/>
        <v>100.38833333333332</v>
      </c>
      <c r="O209" s="5">
        <f t="shared" si="44"/>
        <v>99.235833333333332</v>
      </c>
      <c r="P209" s="5">
        <f t="shared" si="45"/>
        <v>100.0125</v>
      </c>
      <c r="Q209" s="5">
        <f t="shared" si="46"/>
        <v>99.298333333333332</v>
      </c>
      <c r="R209" s="5">
        <f t="shared" si="47"/>
        <v>99.100000000000009</v>
      </c>
      <c r="S209" s="5">
        <f t="shared" si="48"/>
        <v>100.41583333333331</v>
      </c>
      <c r="T209" s="5">
        <f t="shared" si="49"/>
        <v>99.906666666666652</v>
      </c>
      <c r="U209" s="5">
        <f t="shared" si="50"/>
        <v>99.643333333333331</v>
      </c>
      <c r="V209" s="5">
        <f t="shared" si="51"/>
        <v>100.7525</v>
      </c>
      <c r="W209" s="5">
        <f t="shared" si="52"/>
        <v>100.53083333333332</v>
      </c>
      <c r="X209" s="5">
        <f t="shared" si="53"/>
        <v>100.38416666666666</v>
      </c>
    </row>
    <row r="210" spans="1:24">
      <c r="A210" s="8">
        <v>40574</v>
      </c>
      <c r="B210">
        <v>99.39</v>
      </c>
      <c r="C210">
        <v>96.72</v>
      </c>
      <c r="D210">
        <v>99.2</v>
      </c>
      <c r="E210">
        <v>98.67</v>
      </c>
      <c r="F210">
        <v>98.48</v>
      </c>
      <c r="G210">
        <v>98.53</v>
      </c>
      <c r="H210">
        <v>99.4</v>
      </c>
      <c r="I210">
        <v>98.21</v>
      </c>
      <c r="J210">
        <v>100.37</v>
      </c>
      <c r="K210">
        <v>99.87</v>
      </c>
      <c r="L210">
        <v>99.73</v>
      </c>
      <c r="M210" s="1">
        <v>2011</v>
      </c>
      <c r="N210" s="5">
        <f t="shared" si="43"/>
        <v>100.43166666666666</v>
      </c>
      <c r="O210" s="5">
        <f t="shared" si="44"/>
        <v>99.157500000000013</v>
      </c>
      <c r="P210" s="5">
        <f t="shared" si="45"/>
        <v>100.015</v>
      </c>
      <c r="Q210" s="5">
        <f t="shared" si="46"/>
        <v>99.257500000000007</v>
      </c>
      <c r="R210" s="5">
        <f t="shared" si="47"/>
        <v>99.001666666666665</v>
      </c>
      <c r="S210" s="5">
        <f t="shared" si="48"/>
        <v>100.35916666666667</v>
      </c>
      <c r="T210" s="5">
        <f t="shared" si="49"/>
        <v>99.944166666666675</v>
      </c>
      <c r="U210" s="5">
        <f t="shared" si="50"/>
        <v>99.592500000000015</v>
      </c>
      <c r="V210" s="5">
        <f t="shared" si="51"/>
        <v>100.83083333333333</v>
      </c>
      <c r="W210" s="5">
        <f t="shared" si="52"/>
        <v>100.49000000000001</v>
      </c>
      <c r="X210" s="5">
        <f t="shared" si="53"/>
        <v>100.34166666666665</v>
      </c>
    </row>
    <row r="211" spans="1:24">
      <c r="A211" s="8">
        <v>40602</v>
      </c>
      <c r="B211">
        <v>99.86</v>
      </c>
      <c r="C211">
        <v>97.83</v>
      </c>
      <c r="D211">
        <v>99.47</v>
      </c>
      <c r="E211">
        <v>99.05</v>
      </c>
      <c r="F211">
        <v>99.17</v>
      </c>
      <c r="G211">
        <v>99.6</v>
      </c>
      <c r="H211">
        <v>99.64</v>
      </c>
      <c r="I211">
        <v>98.86</v>
      </c>
      <c r="J211">
        <v>100.12</v>
      </c>
      <c r="K211">
        <v>99.79</v>
      </c>
      <c r="L211">
        <v>98.21</v>
      </c>
      <c r="M211" s="1"/>
      <c r="N211" s="5">
        <f t="shared" si="43"/>
        <v>100.39999999999999</v>
      </c>
      <c r="O211" s="5">
        <f t="shared" si="44"/>
        <v>98.925000000000011</v>
      </c>
      <c r="P211" s="5">
        <f t="shared" si="45"/>
        <v>99.991666666666674</v>
      </c>
      <c r="Q211" s="5">
        <f t="shared" si="46"/>
        <v>99.158333333333346</v>
      </c>
      <c r="R211" s="5">
        <f t="shared" si="47"/>
        <v>98.84666666666665</v>
      </c>
      <c r="S211" s="5">
        <f t="shared" si="48"/>
        <v>100.18416666666667</v>
      </c>
      <c r="T211" s="5">
        <f t="shared" si="49"/>
        <v>99.92</v>
      </c>
      <c r="U211" s="5">
        <f t="shared" si="50"/>
        <v>99.490000000000009</v>
      </c>
      <c r="V211" s="5">
        <f t="shared" si="51"/>
        <v>100.88916666666665</v>
      </c>
      <c r="W211" s="5">
        <f t="shared" si="52"/>
        <v>100.38249999999999</v>
      </c>
      <c r="X211" s="5">
        <f t="shared" si="53"/>
        <v>100.26833333333332</v>
      </c>
    </row>
    <row r="212" spans="1:24">
      <c r="A212" s="8">
        <v>40633</v>
      </c>
      <c r="B212">
        <v>100.77</v>
      </c>
      <c r="C212">
        <v>100.37</v>
      </c>
      <c r="D212">
        <v>100.08</v>
      </c>
      <c r="E212">
        <v>99.8</v>
      </c>
      <c r="F212">
        <v>99.82</v>
      </c>
      <c r="G212">
        <v>101</v>
      </c>
      <c r="H212">
        <v>99.88</v>
      </c>
      <c r="I212">
        <v>100.07</v>
      </c>
      <c r="J212">
        <v>101.32</v>
      </c>
      <c r="K212">
        <v>100.29</v>
      </c>
      <c r="L212">
        <v>101.25</v>
      </c>
      <c r="M212" s="1"/>
      <c r="N212" s="5">
        <f t="shared" si="43"/>
        <v>100.35083333333334</v>
      </c>
      <c r="O212" s="5">
        <f t="shared" si="44"/>
        <v>98.700833333333335</v>
      </c>
      <c r="P212" s="5">
        <f t="shared" si="45"/>
        <v>99.970000000000013</v>
      </c>
      <c r="Q212" s="5">
        <f t="shared" si="46"/>
        <v>99.054999999999993</v>
      </c>
      <c r="R212" s="5">
        <f t="shared" si="47"/>
        <v>98.698333333333338</v>
      </c>
      <c r="S212" s="5">
        <f t="shared" si="48"/>
        <v>100.01499999999999</v>
      </c>
      <c r="T212" s="5">
        <f t="shared" si="49"/>
        <v>99.900833333333324</v>
      </c>
      <c r="U212" s="5">
        <f t="shared" si="50"/>
        <v>99.394166666666663</v>
      </c>
      <c r="V212" s="5">
        <f t="shared" si="51"/>
        <v>100.95416666666667</v>
      </c>
      <c r="W212" s="5">
        <f t="shared" si="52"/>
        <v>100.27333333333333</v>
      </c>
      <c r="X212" s="5">
        <f t="shared" si="53"/>
        <v>100.17333333333333</v>
      </c>
    </row>
    <row r="213" spans="1:24">
      <c r="A213" s="8">
        <v>40663</v>
      </c>
      <c r="B213">
        <v>101.41</v>
      </c>
      <c r="C213">
        <v>102.45</v>
      </c>
      <c r="D213">
        <v>100.61</v>
      </c>
      <c r="E213">
        <v>100.38</v>
      </c>
      <c r="F213">
        <v>100.23</v>
      </c>
      <c r="G213">
        <v>102.19</v>
      </c>
      <c r="H213">
        <v>100.65</v>
      </c>
      <c r="I213">
        <v>101.04</v>
      </c>
      <c r="J213">
        <v>101.43</v>
      </c>
      <c r="K213">
        <v>101.67</v>
      </c>
      <c r="L213">
        <v>101.82</v>
      </c>
      <c r="M213" s="1"/>
      <c r="N213" s="5">
        <f t="shared" si="43"/>
        <v>100.27249999999999</v>
      </c>
      <c r="O213" s="5">
        <f t="shared" si="44"/>
        <v>98.367500000000021</v>
      </c>
      <c r="P213" s="5">
        <f t="shared" si="45"/>
        <v>99.904999999999987</v>
      </c>
      <c r="Q213" s="5">
        <f t="shared" si="46"/>
        <v>98.921666666666681</v>
      </c>
      <c r="R213" s="5">
        <f t="shared" si="47"/>
        <v>98.509999999999991</v>
      </c>
      <c r="S213" s="5">
        <f t="shared" si="48"/>
        <v>99.776666666666685</v>
      </c>
      <c r="T213" s="5">
        <f t="shared" si="49"/>
        <v>99.858333333333348</v>
      </c>
      <c r="U213" s="5">
        <f t="shared" si="50"/>
        <v>99.263333333333335</v>
      </c>
      <c r="V213" s="5">
        <f t="shared" si="51"/>
        <v>100.96833333333332</v>
      </c>
      <c r="W213" s="5">
        <f t="shared" si="52"/>
        <v>100.13166666666666</v>
      </c>
      <c r="X213" s="5">
        <f t="shared" si="53"/>
        <v>100.00999999999999</v>
      </c>
    </row>
    <row r="214" spans="1:24">
      <c r="A214" s="4">
        <v>40694</v>
      </c>
      <c r="B214">
        <v>101.07</v>
      </c>
      <c r="C214">
        <v>100.97</v>
      </c>
      <c r="D214">
        <v>100.19</v>
      </c>
      <c r="E214">
        <v>99.93</v>
      </c>
      <c r="F214">
        <v>99.5</v>
      </c>
      <c r="G214">
        <v>101.54</v>
      </c>
      <c r="H214">
        <v>100.19</v>
      </c>
      <c r="I214">
        <v>100.57</v>
      </c>
      <c r="J214">
        <v>101.15</v>
      </c>
      <c r="K214">
        <v>101.25</v>
      </c>
      <c r="L214">
        <v>101.61</v>
      </c>
      <c r="M214" s="1"/>
      <c r="N214" s="5">
        <f t="shared" si="43"/>
        <v>100.14999999999999</v>
      </c>
      <c r="O214" s="5">
        <f t="shared" si="44"/>
        <v>97.830833333333331</v>
      </c>
      <c r="P214" s="5">
        <f t="shared" si="45"/>
        <v>99.795000000000002</v>
      </c>
      <c r="Q214" s="5">
        <f t="shared" si="46"/>
        <v>98.714166666666685</v>
      </c>
      <c r="R214" s="5">
        <f t="shared" si="47"/>
        <v>98.226666666666674</v>
      </c>
      <c r="S214" s="5">
        <f t="shared" si="48"/>
        <v>99.387500000000003</v>
      </c>
      <c r="T214" s="5">
        <f t="shared" si="49"/>
        <v>99.76166666666667</v>
      </c>
      <c r="U214" s="5">
        <f t="shared" si="50"/>
        <v>99.05083333333333</v>
      </c>
      <c r="V214" s="5">
        <f t="shared" si="51"/>
        <v>100.94499999999999</v>
      </c>
      <c r="W214" s="5">
        <f t="shared" si="52"/>
        <v>99.965000000000018</v>
      </c>
      <c r="X214" s="5">
        <f t="shared" si="53"/>
        <v>99.840833333333322</v>
      </c>
    </row>
    <row r="215" spans="1:24">
      <c r="A215" s="4">
        <v>40724</v>
      </c>
      <c r="B215">
        <v>100.95</v>
      </c>
      <c r="C215">
        <v>101.12</v>
      </c>
      <c r="D215">
        <v>100.83</v>
      </c>
      <c r="E215">
        <v>100.03</v>
      </c>
      <c r="F215">
        <v>99.64</v>
      </c>
      <c r="G215">
        <v>101.68</v>
      </c>
      <c r="H215">
        <v>100.27</v>
      </c>
      <c r="I215">
        <v>100.15</v>
      </c>
      <c r="J215">
        <v>100.98</v>
      </c>
      <c r="K215">
        <v>101.15</v>
      </c>
      <c r="L215">
        <v>101.37</v>
      </c>
      <c r="M215" s="1"/>
      <c r="N215" s="5">
        <f t="shared" si="43"/>
        <v>100.01666666666667</v>
      </c>
      <c r="O215" s="5">
        <f t="shared" si="44"/>
        <v>97.265833333333333</v>
      </c>
      <c r="P215" s="5">
        <f t="shared" si="45"/>
        <v>99.691666666666663</v>
      </c>
      <c r="Q215" s="5">
        <f t="shared" si="46"/>
        <v>98.494166666666672</v>
      </c>
      <c r="R215" s="5">
        <f t="shared" si="47"/>
        <v>97.943333333333328</v>
      </c>
      <c r="S215" s="5">
        <f t="shared" si="48"/>
        <v>98.958333333333357</v>
      </c>
      <c r="T215" s="5">
        <f t="shared" si="49"/>
        <v>99.659166666666678</v>
      </c>
      <c r="U215" s="5">
        <f t="shared" si="50"/>
        <v>98.808333333333337</v>
      </c>
      <c r="V215" s="5">
        <f t="shared" si="51"/>
        <v>100.89833333333331</v>
      </c>
      <c r="W215" s="5">
        <f t="shared" si="52"/>
        <v>99.788333333333341</v>
      </c>
      <c r="X215" s="5">
        <f t="shared" si="53"/>
        <v>99.633333333333326</v>
      </c>
    </row>
    <row r="216" spans="1:24">
      <c r="A216" s="8">
        <v>40755</v>
      </c>
      <c r="B216">
        <v>100.41</v>
      </c>
      <c r="C216">
        <v>99.28</v>
      </c>
      <c r="D216">
        <v>100.13</v>
      </c>
      <c r="E216">
        <v>99.11</v>
      </c>
      <c r="F216">
        <v>99.26</v>
      </c>
      <c r="G216">
        <v>101.04</v>
      </c>
      <c r="H216">
        <v>100.15</v>
      </c>
      <c r="I216">
        <v>100.22</v>
      </c>
      <c r="J216">
        <v>100.85</v>
      </c>
      <c r="K216">
        <v>100.29</v>
      </c>
      <c r="L216">
        <v>99.52</v>
      </c>
      <c r="M216" s="1"/>
      <c r="N216" s="5">
        <f t="shared" si="43"/>
        <v>99.894999999999996</v>
      </c>
      <c r="O216" s="5">
        <f t="shared" si="44"/>
        <v>96.619166666666672</v>
      </c>
      <c r="P216" s="5">
        <f t="shared" si="45"/>
        <v>99.514999999999986</v>
      </c>
      <c r="Q216" s="5">
        <f t="shared" si="46"/>
        <v>98.255833333333342</v>
      </c>
      <c r="R216" s="5">
        <f t="shared" si="47"/>
        <v>97.606666666666669</v>
      </c>
      <c r="S216" s="5">
        <f t="shared" si="48"/>
        <v>98.470833333333317</v>
      </c>
      <c r="T216" s="5">
        <f t="shared" si="49"/>
        <v>99.55083333333333</v>
      </c>
      <c r="U216" s="5">
        <f t="shared" si="50"/>
        <v>98.541666666666671</v>
      </c>
      <c r="V216" s="5">
        <f t="shared" si="51"/>
        <v>100.84916666666665</v>
      </c>
      <c r="W216" s="5">
        <f t="shared" si="52"/>
        <v>99.59666666666665</v>
      </c>
      <c r="X216" s="5">
        <f t="shared" si="53"/>
        <v>99.416666666666671</v>
      </c>
    </row>
    <row r="217" spans="1:24">
      <c r="A217" s="8">
        <v>40786</v>
      </c>
      <c r="B217">
        <v>100.16</v>
      </c>
      <c r="C217">
        <v>98.83</v>
      </c>
      <c r="D217">
        <v>100.39</v>
      </c>
      <c r="E217">
        <v>99.36</v>
      </c>
      <c r="F217">
        <v>98.96</v>
      </c>
      <c r="G217">
        <v>100.92</v>
      </c>
      <c r="H217">
        <v>100.13</v>
      </c>
      <c r="I217">
        <v>100.1</v>
      </c>
      <c r="J217">
        <v>100.16</v>
      </c>
      <c r="K217">
        <v>100.15</v>
      </c>
      <c r="L217">
        <v>97.85</v>
      </c>
      <c r="M217" s="1"/>
      <c r="N217" s="5">
        <f t="shared" si="43"/>
        <v>99.743333333333339</v>
      </c>
      <c r="O217" s="5">
        <f t="shared" si="44"/>
        <v>95.928333333333327</v>
      </c>
      <c r="P217" s="5">
        <f t="shared" si="45"/>
        <v>99.281666666666652</v>
      </c>
      <c r="Q217" s="5">
        <f t="shared" si="46"/>
        <v>97.995833333333323</v>
      </c>
      <c r="R217" s="5">
        <f t="shared" si="47"/>
        <v>97.262500000000003</v>
      </c>
      <c r="S217" s="5">
        <f t="shared" si="48"/>
        <v>97.92916666666666</v>
      </c>
      <c r="T217" s="5">
        <f t="shared" si="49"/>
        <v>99.40333333333335</v>
      </c>
      <c r="U217" s="5">
        <f t="shared" si="50"/>
        <v>98.254999999999995</v>
      </c>
      <c r="V217" s="5">
        <f t="shared" si="51"/>
        <v>100.78333333333332</v>
      </c>
      <c r="W217" s="5">
        <f t="shared" si="52"/>
        <v>99.40916666666665</v>
      </c>
      <c r="X217" s="5">
        <f t="shared" si="53"/>
        <v>99.19083333333333</v>
      </c>
    </row>
    <row r="218" spans="1:24">
      <c r="A218" s="8">
        <v>40816</v>
      </c>
      <c r="B218">
        <v>100.34</v>
      </c>
      <c r="C218">
        <v>98.26</v>
      </c>
      <c r="D218">
        <v>99.98</v>
      </c>
      <c r="E218">
        <v>98.68</v>
      </c>
      <c r="F218">
        <v>98.49</v>
      </c>
      <c r="G218">
        <v>99.94</v>
      </c>
      <c r="H218">
        <v>99.61</v>
      </c>
      <c r="I218">
        <v>99.63</v>
      </c>
      <c r="J218">
        <v>100.63</v>
      </c>
      <c r="K218">
        <v>99.92</v>
      </c>
      <c r="L218">
        <v>100.86</v>
      </c>
      <c r="M218" s="1"/>
      <c r="N218" s="5">
        <f t="shared" si="43"/>
        <v>99.608333333333334</v>
      </c>
      <c r="O218" s="5">
        <f t="shared" si="44"/>
        <v>95.279166666666654</v>
      </c>
      <c r="P218" s="5">
        <f t="shared" si="45"/>
        <v>98.981666666666669</v>
      </c>
      <c r="Q218" s="5">
        <f t="shared" si="46"/>
        <v>97.74166666666666</v>
      </c>
      <c r="R218" s="5">
        <f t="shared" si="47"/>
        <v>96.946666666666673</v>
      </c>
      <c r="S218" s="5">
        <f t="shared" si="48"/>
        <v>97.422499999999999</v>
      </c>
      <c r="T218" s="5">
        <f t="shared" si="49"/>
        <v>99.259166666666673</v>
      </c>
      <c r="U218" s="5">
        <f t="shared" si="50"/>
        <v>97.956666666666663</v>
      </c>
      <c r="V218" s="5">
        <f t="shared" si="51"/>
        <v>100.72500000000001</v>
      </c>
      <c r="W218" s="5">
        <f t="shared" si="52"/>
        <v>99.249166666666667</v>
      </c>
      <c r="X218" s="5">
        <f t="shared" si="53"/>
        <v>98.990833333333342</v>
      </c>
    </row>
    <row r="219" spans="1:24">
      <c r="A219" s="8">
        <v>40847</v>
      </c>
      <c r="B219">
        <v>100.49</v>
      </c>
      <c r="C219">
        <v>98.99</v>
      </c>
      <c r="D219">
        <v>100.23</v>
      </c>
      <c r="E219">
        <v>98.84</v>
      </c>
      <c r="F219">
        <v>98.52</v>
      </c>
      <c r="G219">
        <v>100.21</v>
      </c>
      <c r="H219">
        <v>100.23</v>
      </c>
      <c r="I219">
        <v>99.59</v>
      </c>
      <c r="J219">
        <v>101.41</v>
      </c>
      <c r="K219">
        <v>100.6</v>
      </c>
      <c r="L219">
        <v>101.02</v>
      </c>
      <c r="M219" s="1"/>
      <c r="N219" s="5">
        <f t="shared" si="43"/>
        <v>99.555000000000007</v>
      </c>
      <c r="O219" s="5">
        <f t="shared" si="44"/>
        <v>94.878333333333345</v>
      </c>
      <c r="P219" s="5">
        <f t="shared" si="45"/>
        <v>98.810833333333349</v>
      </c>
      <c r="Q219" s="5">
        <f t="shared" si="46"/>
        <v>97.556666666666672</v>
      </c>
      <c r="R219" s="5">
        <f t="shared" si="47"/>
        <v>96.733333333333348</v>
      </c>
      <c r="S219" s="5">
        <f t="shared" si="48"/>
        <v>97.06583333333333</v>
      </c>
      <c r="T219" s="5">
        <f t="shared" si="49"/>
        <v>99.197499999999991</v>
      </c>
      <c r="U219" s="5">
        <f t="shared" si="50"/>
        <v>97.780833333333348</v>
      </c>
      <c r="V219" s="5">
        <f t="shared" si="51"/>
        <v>100.67333333333335</v>
      </c>
      <c r="W219" s="5">
        <f t="shared" si="52"/>
        <v>99.219999999999985</v>
      </c>
      <c r="X219" s="5">
        <f t="shared" si="53"/>
        <v>98.759166666666658</v>
      </c>
    </row>
    <row r="220" spans="1:24">
      <c r="A220" s="8">
        <v>40877</v>
      </c>
      <c r="B220">
        <v>100.34</v>
      </c>
      <c r="C220">
        <v>98.34</v>
      </c>
      <c r="D220">
        <v>100</v>
      </c>
      <c r="E220">
        <v>98.78</v>
      </c>
      <c r="F220">
        <v>98.35</v>
      </c>
      <c r="G220">
        <v>99.62</v>
      </c>
      <c r="H220">
        <v>99.77</v>
      </c>
      <c r="I220">
        <v>98.89</v>
      </c>
      <c r="J220">
        <v>101.01</v>
      </c>
      <c r="K220">
        <v>100.71</v>
      </c>
      <c r="L220">
        <v>100.77</v>
      </c>
      <c r="M220" s="1"/>
      <c r="N220" s="5">
        <f t="shared" si="43"/>
        <v>99.513333333333321</v>
      </c>
      <c r="O220" s="5">
        <f t="shared" si="44"/>
        <v>94.49</v>
      </c>
      <c r="P220" s="5">
        <f t="shared" si="45"/>
        <v>98.657500000000013</v>
      </c>
      <c r="Q220" s="5">
        <f t="shared" si="46"/>
        <v>97.38</v>
      </c>
      <c r="R220" s="5">
        <f t="shared" si="47"/>
        <v>96.529999999999987</v>
      </c>
      <c r="S220" s="5">
        <f t="shared" si="48"/>
        <v>96.713333333333352</v>
      </c>
      <c r="T220" s="5">
        <f t="shared" si="49"/>
        <v>99.088333333333352</v>
      </c>
      <c r="U220" s="5">
        <f t="shared" si="50"/>
        <v>97.672499999999999</v>
      </c>
      <c r="V220" s="5">
        <f t="shared" si="51"/>
        <v>100.56416666666667</v>
      </c>
      <c r="W220" s="5">
        <f t="shared" si="52"/>
        <v>99.209166666666661</v>
      </c>
      <c r="X220" s="5">
        <f t="shared" si="53"/>
        <v>98.577499999999986</v>
      </c>
    </row>
    <row r="221" spans="1:24">
      <c r="A221" s="8">
        <v>40908</v>
      </c>
      <c r="B221">
        <v>99.99</v>
      </c>
      <c r="C221">
        <v>96.73</v>
      </c>
      <c r="D221">
        <v>99.07</v>
      </c>
      <c r="E221">
        <v>98.46</v>
      </c>
      <c r="F221">
        <v>97.6</v>
      </c>
      <c r="G221">
        <v>98.04</v>
      </c>
      <c r="H221">
        <v>99.41</v>
      </c>
      <c r="I221">
        <v>97.78</v>
      </c>
      <c r="J221">
        <v>100.54</v>
      </c>
      <c r="K221">
        <v>100.19</v>
      </c>
      <c r="L221">
        <v>100.09</v>
      </c>
      <c r="M221" s="1"/>
      <c r="N221" s="5">
        <f t="shared" si="43"/>
        <v>99.48833333333333</v>
      </c>
      <c r="O221" s="5">
        <f t="shared" si="44"/>
        <v>94.111666666666665</v>
      </c>
      <c r="P221" s="5">
        <f t="shared" si="45"/>
        <v>98.490000000000009</v>
      </c>
      <c r="Q221" s="5">
        <f t="shared" si="46"/>
        <v>97.191666666666663</v>
      </c>
      <c r="R221" s="5">
        <f t="shared" si="47"/>
        <v>96.344999999999985</v>
      </c>
      <c r="S221" s="5">
        <f t="shared" si="48"/>
        <v>96.356666666666669</v>
      </c>
      <c r="T221" s="5">
        <f t="shared" si="49"/>
        <v>98.995833333333337</v>
      </c>
      <c r="U221" s="5">
        <f t="shared" si="50"/>
        <v>97.582499999999996</v>
      </c>
      <c r="V221" s="5">
        <f t="shared" si="51"/>
        <v>100.46499999999999</v>
      </c>
      <c r="W221" s="5">
        <f t="shared" si="52"/>
        <v>99.178333333333342</v>
      </c>
      <c r="X221" s="5">
        <f t="shared" si="53"/>
        <v>98.366666666666674</v>
      </c>
    </row>
    <row r="222" spans="1:24">
      <c r="A222" s="8">
        <v>40939</v>
      </c>
      <c r="B222">
        <v>99.01</v>
      </c>
      <c r="C222">
        <v>93.93</v>
      </c>
      <c r="D222">
        <v>98.92</v>
      </c>
      <c r="E222">
        <v>97.48</v>
      </c>
      <c r="F222">
        <v>96.62</v>
      </c>
      <c r="G222">
        <v>96.43</v>
      </c>
      <c r="H222">
        <v>99.11</v>
      </c>
      <c r="I222">
        <v>96.98</v>
      </c>
      <c r="J222">
        <v>101.07</v>
      </c>
      <c r="K222">
        <v>98.58</v>
      </c>
      <c r="L222">
        <v>98.85</v>
      </c>
      <c r="M222" s="1">
        <v>2012</v>
      </c>
      <c r="N222" s="5">
        <f t="shared" si="43"/>
        <v>99.529166666666683</v>
      </c>
      <c r="O222" s="5">
        <f t="shared" si="44"/>
        <v>94.029166666666683</v>
      </c>
      <c r="P222" s="5">
        <f t="shared" si="45"/>
        <v>98.449999999999989</v>
      </c>
      <c r="Q222" s="5">
        <f t="shared" si="46"/>
        <v>97.091666666666683</v>
      </c>
      <c r="R222" s="5">
        <f t="shared" si="47"/>
        <v>96.302499999999995</v>
      </c>
      <c r="S222" s="5">
        <f t="shared" si="48"/>
        <v>96.213333333333324</v>
      </c>
      <c r="T222" s="5">
        <f t="shared" si="49"/>
        <v>98.984999999999999</v>
      </c>
      <c r="U222" s="5">
        <f t="shared" si="50"/>
        <v>97.616666666666674</v>
      </c>
      <c r="V222" s="5">
        <f t="shared" si="51"/>
        <v>100.41416666666669</v>
      </c>
      <c r="W222" s="5">
        <f t="shared" si="52"/>
        <v>99.21833333333332</v>
      </c>
      <c r="X222" s="5">
        <f t="shared" si="53"/>
        <v>98.205833333333359</v>
      </c>
    </row>
    <row r="223" spans="1:24">
      <c r="A223" s="4">
        <v>40968</v>
      </c>
      <c r="B223">
        <v>99.27</v>
      </c>
      <c r="C223">
        <v>95.14</v>
      </c>
      <c r="D223">
        <v>99.21</v>
      </c>
      <c r="E223">
        <v>97.81</v>
      </c>
      <c r="F223">
        <v>97.39</v>
      </c>
      <c r="G223">
        <v>97.57</v>
      </c>
      <c r="H223">
        <v>99.41</v>
      </c>
      <c r="I223">
        <v>97.71</v>
      </c>
      <c r="J223">
        <v>100.9</v>
      </c>
      <c r="K223">
        <v>98.48</v>
      </c>
      <c r="L223">
        <v>97.07</v>
      </c>
      <c r="M223" s="1"/>
      <c r="N223" s="5">
        <f t="shared" si="43"/>
        <v>99.663333333333341</v>
      </c>
      <c r="O223" s="5">
        <f t="shared" si="44"/>
        <v>94.259166666666658</v>
      </c>
      <c r="P223" s="5">
        <f t="shared" si="45"/>
        <v>98.487499999999997</v>
      </c>
      <c r="Q223" s="5">
        <f t="shared" si="46"/>
        <v>97.106666666666683</v>
      </c>
      <c r="R223" s="5">
        <f t="shared" si="47"/>
        <v>96.391666666666666</v>
      </c>
      <c r="S223" s="5">
        <f t="shared" si="48"/>
        <v>96.277499999999989</v>
      </c>
      <c r="T223" s="5">
        <f t="shared" si="49"/>
        <v>99.097499999999982</v>
      </c>
      <c r="U223" s="5">
        <f t="shared" si="50"/>
        <v>97.806666666666672</v>
      </c>
      <c r="V223" s="5">
        <f t="shared" si="51"/>
        <v>100.28666666666668</v>
      </c>
      <c r="W223" s="5">
        <f t="shared" si="52"/>
        <v>99.350833333333341</v>
      </c>
      <c r="X223" s="5">
        <f t="shared" si="53"/>
        <v>98.082500000000024</v>
      </c>
    </row>
    <row r="224" spans="1:24">
      <c r="A224" s="4">
        <v>40999</v>
      </c>
      <c r="B224">
        <v>99.83</v>
      </c>
      <c r="C224">
        <v>96.37</v>
      </c>
      <c r="D224">
        <v>99.3</v>
      </c>
      <c r="E224">
        <v>98.2</v>
      </c>
      <c r="F224">
        <v>97.56</v>
      </c>
      <c r="G224">
        <v>98.14</v>
      </c>
      <c r="H224">
        <v>99.37</v>
      </c>
      <c r="I224">
        <v>98.5</v>
      </c>
      <c r="J224">
        <v>101.49</v>
      </c>
      <c r="K224">
        <v>98.59</v>
      </c>
      <c r="L224">
        <v>99.29</v>
      </c>
      <c r="M224" s="1"/>
      <c r="N224" s="5">
        <f t="shared" si="43"/>
        <v>99.79</v>
      </c>
      <c r="O224" s="5">
        <f t="shared" si="44"/>
        <v>94.506666666666661</v>
      </c>
      <c r="P224" s="5">
        <f t="shared" si="45"/>
        <v>98.539166666666645</v>
      </c>
      <c r="Q224" s="5">
        <f t="shared" si="46"/>
        <v>97.124166666666667</v>
      </c>
      <c r="R224" s="5">
        <f t="shared" si="47"/>
        <v>96.48833333333333</v>
      </c>
      <c r="S224" s="5">
        <f t="shared" si="48"/>
        <v>96.339166666666657</v>
      </c>
      <c r="T224" s="5">
        <f t="shared" si="49"/>
        <v>99.197499999999977</v>
      </c>
      <c r="U224" s="5">
        <f t="shared" si="50"/>
        <v>98.017499999999998</v>
      </c>
      <c r="V224" s="5">
        <f t="shared" si="51"/>
        <v>100.15583333333332</v>
      </c>
      <c r="W224" s="5">
        <f t="shared" si="52"/>
        <v>99.51</v>
      </c>
      <c r="X224" s="5">
        <f t="shared" si="53"/>
        <v>97.976666666666674</v>
      </c>
    </row>
    <row r="225" spans="1:24">
      <c r="A225" s="8">
        <v>41029</v>
      </c>
      <c r="B225">
        <v>99.94</v>
      </c>
      <c r="C225">
        <v>96.01</v>
      </c>
      <c r="D225">
        <v>99.29</v>
      </c>
      <c r="E225">
        <v>97.89</v>
      </c>
      <c r="F225">
        <v>96.83</v>
      </c>
      <c r="G225">
        <v>97.52</v>
      </c>
      <c r="H225">
        <v>99.49</v>
      </c>
      <c r="I225">
        <v>98.49</v>
      </c>
      <c r="J225">
        <v>101.15</v>
      </c>
      <c r="K225">
        <v>99.67</v>
      </c>
      <c r="L225">
        <v>99.79</v>
      </c>
      <c r="M225" s="1"/>
      <c r="N225" s="5">
        <f t="shared" si="43"/>
        <v>99.872500000000002</v>
      </c>
      <c r="O225" s="5">
        <f t="shared" si="44"/>
        <v>94.603333333333339</v>
      </c>
      <c r="P225" s="5">
        <f t="shared" si="45"/>
        <v>98.527500000000018</v>
      </c>
      <c r="Q225" s="5">
        <f t="shared" si="46"/>
        <v>97.098333333333343</v>
      </c>
      <c r="R225" s="5">
        <f t="shared" si="47"/>
        <v>96.516666666666666</v>
      </c>
      <c r="S225" s="5">
        <f t="shared" si="48"/>
        <v>96.280833333333348</v>
      </c>
      <c r="T225" s="5">
        <f t="shared" si="49"/>
        <v>99.231666666666641</v>
      </c>
      <c r="U225" s="5">
        <f t="shared" si="50"/>
        <v>98.174166666666679</v>
      </c>
      <c r="V225" s="5">
        <f t="shared" si="51"/>
        <v>100.05749999999999</v>
      </c>
      <c r="W225" s="5">
        <f t="shared" si="52"/>
        <v>99.612499999999997</v>
      </c>
      <c r="X225" s="5">
        <f t="shared" si="53"/>
        <v>97.83</v>
      </c>
    </row>
    <row r="226" spans="1:24">
      <c r="A226" s="8">
        <v>41060</v>
      </c>
      <c r="B226">
        <v>99.47</v>
      </c>
      <c r="C226">
        <v>94.19</v>
      </c>
      <c r="D226">
        <v>98.95</v>
      </c>
      <c r="E226">
        <v>97.29</v>
      </c>
      <c r="F226">
        <v>96.1</v>
      </c>
      <c r="G226">
        <v>96.39</v>
      </c>
      <c r="H226">
        <v>98.96</v>
      </c>
      <c r="I226">
        <v>97.66</v>
      </c>
      <c r="J226">
        <v>100.59</v>
      </c>
      <c r="K226">
        <v>99.13</v>
      </c>
      <c r="L226">
        <v>99.12</v>
      </c>
      <c r="M226" s="1"/>
      <c r="N226" s="5">
        <f t="shared" si="43"/>
        <v>99.98</v>
      </c>
      <c r="O226" s="5">
        <f t="shared" si="44"/>
        <v>94.754999999999995</v>
      </c>
      <c r="P226" s="5">
        <f t="shared" si="45"/>
        <v>98.565000000000012</v>
      </c>
      <c r="Q226" s="5">
        <f t="shared" si="46"/>
        <v>97.104166666666671</v>
      </c>
      <c r="R226" s="5">
        <f t="shared" si="47"/>
        <v>96.582500000000024</v>
      </c>
      <c r="S226" s="5">
        <f t="shared" si="48"/>
        <v>96.284166666666678</v>
      </c>
      <c r="T226" s="5">
        <f t="shared" si="49"/>
        <v>99.274166666666659</v>
      </c>
      <c r="U226" s="5">
        <f t="shared" si="50"/>
        <v>98.365833333333327</v>
      </c>
      <c r="V226" s="5">
        <f t="shared" si="51"/>
        <v>99.990833333333342</v>
      </c>
      <c r="W226" s="5">
        <f t="shared" si="52"/>
        <v>99.670833333333306</v>
      </c>
      <c r="X226" s="5">
        <f t="shared" si="53"/>
        <v>97.697499999999991</v>
      </c>
    </row>
    <row r="227" spans="1:24">
      <c r="A227" s="8">
        <v>41090</v>
      </c>
      <c r="B227">
        <v>99.49</v>
      </c>
      <c r="C227">
        <v>93.36</v>
      </c>
      <c r="D227">
        <v>98.71</v>
      </c>
      <c r="E227">
        <v>97.17</v>
      </c>
      <c r="F227">
        <v>95.6</v>
      </c>
      <c r="G227">
        <v>95.83</v>
      </c>
      <c r="H227">
        <v>98.97</v>
      </c>
      <c r="I227">
        <v>96.95</v>
      </c>
      <c r="J227">
        <v>100.39</v>
      </c>
      <c r="K227">
        <v>98.85</v>
      </c>
      <c r="L227">
        <v>98.77</v>
      </c>
      <c r="M227" s="1"/>
      <c r="N227" s="5">
        <f t="shared" si="43"/>
        <v>100.13916666666667</v>
      </c>
      <c r="O227" s="5">
        <f t="shared" si="44"/>
        <v>95.09666666666665</v>
      </c>
      <c r="P227" s="5">
        <f t="shared" si="45"/>
        <v>98.644999999999996</v>
      </c>
      <c r="Q227" s="5">
        <f t="shared" si="46"/>
        <v>97.161666666666648</v>
      </c>
      <c r="R227" s="5">
        <f t="shared" si="47"/>
        <v>96.751666666666665</v>
      </c>
      <c r="S227" s="5">
        <f t="shared" si="48"/>
        <v>96.369166666666672</v>
      </c>
      <c r="T227" s="5">
        <f t="shared" si="49"/>
        <v>99.360833333333332</v>
      </c>
      <c r="U227" s="5">
        <f t="shared" si="50"/>
        <v>98.625833333333333</v>
      </c>
      <c r="V227" s="5">
        <f t="shared" si="51"/>
        <v>99.975833333333341</v>
      </c>
      <c r="W227" s="5">
        <f t="shared" si="52"/>
        <v>99.786666666666676</v>
      </c>
      <c r="X227" s="5">
        <f t="shared" si="53"/>
        <v>97.595833333333317</v>
      </c>
    </row>
    <row r="228" spans="1:24">
      <c r="A228" s="8">
        <v>41121</v>
      </c>
      <c r="B228">
        <v>98.59</v>
      </c>
      <c r="C228">
        <v>90.99</v>
      </c>
      <c r="D228">
        <v>97.33</v>
      </c>
      <c r="E228">
        <v>95.99</v>
      </c>
      <c r="F228">
        <v>95.13</v>
      </c>
      <c r="G228">
        <v>94.54</v>
      </c>
      <c r="H228">
        <v>98.38</v>
      </c>
      <c r="I228">
        <v>96.78</v>
      </c>
      <c r="J228">
        <v>100.06</v>
      </c>
      <c r="K228">
        <v>98.04</v>
      </c>
      <c r="L228">
        <v>96.81</v>
      </c>
      <c r="M228" s="1"/>
      <c r="N228" s="5">
        <f t="shared" si="43"/>
        <v>100.30666666666666</v>
      </c>
      <c r="O228" s="5">
        <f t="shared" si="44"/>
        <v>95.595833333333317</v>
      </c>
      <c r="P228" s="5">
        <f t="shared" si="45"/>
        <v>98.787500000000009</v>
      </c>
      <c r="Q228" s="5">
        <f t="shared" si="46"/>
        <v>97.261666666666656</v>
      </c>
      <c r="R228" s="5">
        <f t="shared" si="47"/>
        <v>97.002499999999998</v>
      </c>
      <c r="S228" s="5">
        <f t="shared" si="48"/>
        <v>96.555000000000007</v>
      </c>
      <c r="T228" s="5">
        <f t="shared" si="49"/>
        <v>99.494166666666672</v>
      </c>
      <c r="U228" s="5">
        <f t="shared" si="50"/>
        <v>98.93416666666667</v>
      </c>
      <c r="V228" s="5">
        <f t="shared" si="51"/>
        <v>99.986666666666665</v>
      </c>
      <c r="W228" s="5">
        <f t="shared" si="52"/>
        <v>99.954999999999998</v>
      </c>
      <c r="X228" s="5">
        <f t="shared" si="53"/>
        <v>97.525833333333324</v>
      </c>
    </row>
    <row r="229" spans="1:24">
      <c r="A229" s="8">
        <v>41152</v>
      </c>
      <c r="B229">
        <v>98.54</v>
      </c>
      <c r="C229">
        <v>91.04</v>
      </c>
      <c r="D229">
        <v>96.79</v>
      </c>
      <c r="E229">
        <v>96.31</v>
      </c>
      <c r="F229">
        <v>95.17</v>
      </c>
      <c r="G229">
        <v>94.84</v>
      </c>
      <c r="H229">
        <v>98.4</v>
      </c>
      <c r="I229">
        <v>96.52</v>
      </c>
      <c r="J229">
        <v>99.46</v>
      </c>
      <c r="K229">
        <v>98.23</v>
      </c>
      <c r="L229">
        <v>95.45</v>
      </c>
      <c r="M229" s="1"/>
      <c r="N229" s="5">
        <f t="shared" si="43"/>
        <v>100.48833333333334</v>
      </c>
      <c r="O229" s="5">
        <f t="shared" si="44"/>
        <v>96.255833333333328</v>
      </c>
      <c r="P229" s="5">
        <f t="shared" si="45"/>
        <v>99.035000000000011</v>
      </c>
      <c r="Q229" s="5">
        <f t="shared" si="46"/>
        <v>97.425833333333344</v>
      </c>
      <c r="R229" s="5">
        <f t="shared" si="47"/>
        <v>97.334999999999994</v>
      </c>
      <c r="S229" s="5">
        <f t="shared" si="48"/>
        <v>96.835833333333355</v>
      </c>
      <c r="T229" s="5">
        <f t="shared" si="49"/>
        <v>99.679999999999993</v>
      </c>
      <c r="U229" s="5">
        <f t="shared" si="50"/>
        <v>99.325000000000003</v>
      </c>
      <c r="V229" s="5">
        <f t="shared" si="51"/>
        <v>100.01166666666666</v>
      </c>
      <c r="W229" s="5">
        <f t="shared" si="52"/>
        <v>100.1425</v>
      </c>
      <c r="X229" s="5">
        <f t="shared" si="53"/>
        <v>97.472500000000011</v>
      </c>
    </row>
    <row r="230" spans="1:24">
      <c r="A230" s="8">
        <v>41182</v>
      </c>
      <c r="B230">
        <v>99.7</v>
      </c>
      <c r="C230">
        <v>93.45</v>
      </c>
      <c r="D230">
        <v>97.93</v>
      </c>
      <c r="E230">
        <v>96.46</v>
      </c>
      <c r="F230">
        <v>95.93</v>
      </c>
      <c r="G230">
        <v>95.66</v>
      </c>
      <c r="H230">
        <v>98.87</v>
      </c>
      <c r="I230">
        <v>97.52</v>
      </c>
      <c r="J230">
        <v>100.01</v>
      </c>
      <c r="K230">
        <v>99.57</v>
      </c>
      <c r="L230">
        <v>98.08</v>
      </c>
      <c r="M230" s="1"/>
      <c r="N230" s="5">
        <f t="shared" si="43"/>
        <v>100.69000000000001</v>
      </c>
      <c r="O230" s="5">
        <f t="shared" si="44"/>
        <v>96.969999999999985</v>
      </c>
      <c r="P230" s="5">
        <f t="shared" si="45"/>
        <v>99.332499999999982</v>
      </c>
      <c r="Q230" s="5">
        <f t="shared" si="46"/>
        <v>97.614166666666662</v>
      </c>
      <c r="R230" s="5">
        <f t="shared" si="47"/>
        <v>97.67916666666666</v>
      </c>
      <c r="S230" s="5">
        <f t="shared" si="48"/>
        <v>97.118333333333339</v>
      </c>
      <c r="T230" s="5">
        <f t="shared" si="49"/>
        <v>99.90916666666665</v>
      </c>
      <c r="U230" s="5">
        <f t="shared" si="50"/>
        <v>99.739166666666662</v>
      </c>
      <c r="V230" s="5">
        <f t="shared" si="51"/>
        <v>100.01666666666665</v>
      </c>
      <c r="W230" s="5">
        <f t="shared" si="52"/>
        <v>100.34583333333335</v>
      </c>
      <c r="X230" s="5">
        <f t="shared" si="53"/>
        <v>97.402499999999989</v>
      </c>
    </row>
    <row r="231" spans="1:24">
      <c r="A231" s="8">
        <v>41213</v>
      </c>
      <c r="B231">
        <v>99.99</v>
      </c>
      <c r="C231">
        <v>94.33</v>
      </c>
      <c r="D231">
        <v>98.39</v>
      </c>
      <c r="E231">
        <v>96.72</v>
      </c>
      <c r="F231">
        <v>96.08</v>
      </c>
      <c r="G231">
        <v>95.98</v>
      </c>
      <c r="H231">
        <v>98.92</v>
      </c>
      <c r="I231">
        <v>98.29</v>
      </c>
      <c r="J231">
        <v>100.1</v>
      </c>
      <c r="K231">
        <v>100.47</v>
      </c>
      <c r="L231">
        <v>98.84</v>
      </c>
      <c r="M231" s="1"/>
      <c r="N231" s="5">
        <f t="shared" si="43"/>
        <v>100.85583333333334</v>
      </c>
      <c r="O231" s="5">
        <f t="shared" si="44"/>
        <v>97.466666666666683</v>
      </c>
      <c r="P231" s="5">
        <f t="shared" si="45"/>
        <v>99.538333333333341</v>
      </c>
      <c r="Q231" s="5">
        <f t="shared" si="46"/>
        <v>97.75500000000001</v>
      </c>
      <c r="R231" s="5">
        <f t="shared" si="47"/>
        <v>97.9375</v>
      </c>
      <c r="S231" s="5">
        <f t="shared" si="48"/>
        <v>97.292499999999976</v>
      </c>
      <c r="T231" s="5">
        <f t="shared" si="49"/>
        <v>100.05666666666667</v>
      </c>
      <c r="U231" s="5">
        <f t="shared" si="50"/>
        <v>100.05499999999999</v>
      </c>
      <c r="V231" s="5">
        <f t="shared" si="51"/>
        <v>100.02</v>
      </c>
      <c r="W231" s="5">
        <f t="shared" si="52"/>
        <v>100.40583333333332</v>
      </c>
      <c r="X231" s="5">
        <f t="shared" si="53"/>
        <v>97.298333333333332</v>
      </c>
    </row>
    <row r="232" spans="1:24">
      <c r="A232" s="4">
        <v>41243</v>
      </c>
      <c r="B232">
        <v>100.04</v>
      </c>
      <c r="C232">
        <v>93.8</v>
      </c>
      <c r="D232">
        <v>97.99</v>
      </c>
      <c r="E232">
        <v>96.52</v>
      </c>
      <c r="F232">
        <v>96.13</v>
      </c>
      <c r="G232">
        <v>95.34</v>
      </c>
      <c r="H232">
        <v>98.66</v>
      </c>
      <c r="I232">
        <v>97.81</v>
      </c>
      <c r="J232">
        <v>99.82</v>
      </c>
      <c r="K232">
        <v>100.34</v>
      </c>
      <c r="L232">
        <v>98.24</v>
      </c>
      <c r="M232" s="1"/>
      <c r="N232" s="5">
        <f t="shared" si="43"/>
        <v>101.02083333333333</v>
      </c>
      <c r="O232" s="5">
        <f t="shared" si="44"/>
        <v>97.972500000000011</v>
      </c>
      <c r="P232" s="5">
        <f t="shared" si="45"/>
        <v>99.768333333333331</v>
      </c>
      <c r="Q232" s="5">
        <f t="shared" si="46"/>
        <v>97.897500000000022</v>
      </c>
      <c r="R232" s="5">
        <f t="shared" si="47"/>
        <v>98.21250000000002</v>
      </c>
      <c r="S232" s="5">
        <f t="shared" si="48"/>
        <v>97.492500000000021</v>
      </c>
      <c r="T232" s="5">
        <f t="shared" si="49"/>
        <v>100.21999999999998</v>
      </c>
      <c r="U232" s="5">
        <f t="shared" si="50"/>
        <v>100.32416666666666</v>
      </c>
      <c r="V232" s="5">
        <f t="shared" si="51"/>
        <v>100.02333333333333</v>
      </c>
      <c r="W232" s="5">
        <f t="shared" si="52"/>
        <v>100.45749999999998</v>
      </c>
      <c r="X232" s="5">
        <f t="shared" si="53"/>
        <v>97.150833333333324</v>
      </c>
    </row>
    <row r="233" spans="1:24">
      <c r="A233" s="4">
        <v>41274</v>
      </c>
      <c r="B233">
        <v>100.48</v>
      </c>
      <c r="C233">
        <v>95.74</v>
      </c>
      <c r="D233">
        <v>98.59</v>
      </c>
      <c r="E233">
        <v>97.26</v>
      </c>
      <c r="F233">
        <v>97.09</v>
      </c>
      <c r="G233">
        <v>96.32</v>
      </c>
      <c r="H233">
        <v>99.28</v>
      </c>
      <c r="I233">
        <v>98.19</v>
      </c>
      <c r="J233">
        <v>99.93</v>
      </c>
      <c r="K233">
        <v>100.67</v>
      </c>
      <c r="L233">
        <v>98.16</v>
      </c>
      <c r="M233" s="1"/>
      <c r="N233" s="5">
        <f t="shared" si="43"/>
        <v>101.18166666666667</v>
      </c>
      <c r="O233" s="5">
        <f t="shared" si="44"/>
        <v>98.485833333333346</v>
      </c>
      <c r="P233" s="5">
        <f t="shared" si="45"/>
        <v>100.02916666666665</v>
      </c>
      <c r="Q233" s="5">
        <f t="shared" si="46"/>
        <v>98.042500000000004</v>
      </c>
      <c r="R233" s="5">
        <f t="shared" si="47"/>
        <v>98.492500000000007</v>
      </c>
      <c r="S233" s="5">
        <f t="shared" si="48"/>
        <v>97.708333333333329</v>
      </c>
      <c r="T233" s="5">
        <f t="shared" si="49"/>
        <v>100.36916666666667</v>
      </c>
      <c r="U233" s="5">
        <f t="shared" si="50"/>
        <v>100.57833333333332</v>
      </c>
      <c r="V233" s="5">
        <f t="shared" si="51"/>
        <v>100.02249999999999</v>
      </c>
      <c r="W233" s="5">
        <f t="shared" si="52"/>
        <v>100.53166666666665</v>
      </c>
      <c r="X233" s="5">
        <f t="shared" si="53"/>
        <v>96.933333333333351</v>
      </c>
    </row>
    <row r="234" spans="1:24">
      <c r="A234" s="8">
        <v>41305</v>
      </c>
      <c r="B234">
        <v>100.62</v>
      </c>
      <c r="C234">
        <v>96.69</v>
      </c>
      <c r="D234">
        <v>99.37</v>
      </c>
      <c r="E234">
        <v>97.66</v>
      </c>
      <c r="F234">
        <v>97.69</v>
      </c>
      <c r="G234">
        <v>97.2</v>
      </c>
      <c r="H234">
        <v>100.46</v>
      </c>
      <c r="I234">
        <v>99.26</v>
      </c>
      <c r="J234">
        <v>99.54</v>
      </c>
      <c r="K234">
        <v>100.17</v>
      </c>
      <c r="L234">
        <v>97.37</v>
      </c>
      <c r="M234" s="1">
        <v>2013</v>
      </c>
      <c r="N234" s="5">
        <f t="shared" si="43"/>
        <v>101.36250000000001</v>
      </c>
      <c r="O234" s="5">
        <f t="shared" si="44"/>
        <v>98.969999999999985</v>
      </c>
      <c r="P234" s="5">
        <f t="shared" si="45"/>
        <v>100.30666666666666</v>
      </c>
      <c r="Q234" s="5">
        <f t="shared" si="46"/>
        <v>98.172499999999999</v>
      </c>
      <c r="R234" s="5">
        <f t="shared" si="47"/>
        <v>98.761666666666656</v>
      </c>
      <c r="S234" s="5">
        <f t="shared" si="48"/>
        <v>97.882500000000007</v>
      </c>
      <c r="T234" s="5">
        <f t="shared" si="49"/>
        <v>100.5</v>
      </c>
      <c r="U234" s="5">
        <f t="shared" si="50"/>
        <v>100.83166666666666</v>
      </c>
      <c r="V234" s="5">
        <f t="shared" si="51"/>
        <v>100.04</v>
      </c>
      <c r="W234" s="5">
        <f t="shared" si="52"/>
        <v>100.59083333333331</v>
      </c>
      <c r="X234" s="5">
        <f t="shared" si="53"/>
        <v>96.795000000000002</v>
      </c>
    </row>
    <row r="235" spans="1:24">
      <c r="A235" s="8">
        <v>41333</v>
      </c>
      <c r="B235">
        <v>100.79</v>
      </c>
      <c r="C235">
        <v>98.11</v>
      </c>
      <c r="D235">
        <v>99.83</v>
      </c>
      <c r="E235">
        <v>98.02</v>
      </c>
      <c r="F235">
        <v>98.55</v>
      </c>
      <c r="G235">
        <v>98.31</v>
      </c>
      <c r="H235">
        <v>100.61</v>
      </c>
      <c r="I235">
        <v>100.24</v>
      </c>
      <c r="J235">
        <v>99.33</v>
      </c>
      <c r="K235">
        <v>100.39</v>
      </c>
      <c r="L235">
        <v>95.8</v>
      </c>
      <c r="M235" s="1"/>
      <c r="N235" s="5">
        <f t="shared" si="43"/>
        <v>101.48916666666669</v>
      </c>
      <c r="O235" s="5">
        <f t="shared" si="44"/>
        <v>99.262500000000003</v>
      </c>
      <c r="P235" s="5">
        <f t="shared" si="45"/>
        <v>100.52416666666666</v>
      </c>
      <c r="Q235" s="5">
        <f t="shared" si="46"/>
        <v>98.242499999999993</v>
      </c>
      <c r="R235" s="5">
        <f t="shared" si="47"/>
        <v>98.945000000000007</v>
      </c>
      <c r="S235" s="5">
        <f t="shared" si="48"/>
        <v>97.933333333333337</v>
      </c>
      <c r="T235" s="5">
        <f t="shared" si="49"/>
        <v>100.57583333333332</v>
      </c>
      <c r="U235" s="5">
        <f t="shared" si="50"/>
        <v>100.99166666666667</v>
      </c>
      <c r="V235" s="5">
        <f t="shared" si="51"/>
        <v>100.02166666666666</v>
      </c>
      <c r="W235" s="5">
        <f t="shared" si="52"/>
        <v>100.60166666666667</v>
      </c>
      <c r="X235" s="5">
        <f t="shared" si="53"/>
        <v>96.648333333333326</v>
      </c>
    </row>
    <row r="236" spans="1:24">
      <c r="A236" s="8">
        <v>41364</v>
      </c>
      <c r="B236">
        <v>100.82</v>
      </c>
      <c r="C236">
        <v>97.53</v>
      </c>
      <c r="D236">
        <v>99.16</v>
      </c>
      <c r="E236">
        <v>97.89</v>
      </c>
      <c r="F236">
        <v>97.9</v>
      </c>
      <c r="G236">
        <v>97.44</v>
      </c>
      <c r="H236">
        <v>99.78</v>
      </c>
      <c r="I236">
        <v>100.38</v>
      </c>
      <c r="J236">
        <v>100.31</v>
      </c>
      <c r="K236">
        <v>99.82</v>
      </c>
      <c r="L236">
        <v>97.53</v>
      </c>
      <c r="M236" s="1"/>
      <c r="N236" s="5">
        <f t="shared" si="43"/>
        <v>101.58749999999999</v>
      </c>
      <c r="O236" s="5">
        <f t="shared" si="44"/>
        <v>99.428333333333327</v>
      </c>
      <c r="P236" s="5">
        <f t="shared" si="45"/>
        <v>100.69749999999999</v>
      </c>
      <c r="Q236" s="5">
        <f t="shared" si="46"/>
        <v>98.30416666666666</v>
      </c>
      <c r="R236" s="5">
        <f t="shared" si="47"/>
        <v>99.07</v>
      </c>
      <c r="S236" s="5">
        <f t="shared" si="48"/>
        <v>97.909166666666678</v>
      </c>
      <c r="T236" s="5">
        <f t="shared" si="49"/>
        <v>100.60000000000002</v>
      </c>
      <c r="U236" s="5">
        <f t="shared" si="50"/>
        <v>101.07666666666667</v>
      </c>
      <c r="V236" s="5">
        <f t="shared" si="51"/>
        <v>99.979166666666671</v>
      </c>
      <c r="W236" s="5">
        <f t="shared" si="52"/>
        <v>100.56416666666667</v>
      </c>
      <c r="X236" s="5">
        <f t="shared" si="53"/>
        <v>96.506666666666661</v>
      </c>
    </row>
    <row r="237" spans="1:24">
      <c r="A237" s="8">
        <v>41394</v>
      </c>
      <c r="B237">
        <v>101.23</v>
      </c>
      <c r="C237">
        <v>97.83</v>
      </c>
      <c r="D237">
        <v>99.74</v>
      </c>
      <c r="E237">
        <v>97.96</v>
      </c>
      <c r="F237">
        <v>97.62</v>
      </c>
      <c r="G237">
        <v>97.56</v>
      </c>
      <c r="H237">
        <v>100</v>
      </c>
      <c r="I237">
        <v>100.79</v>
      </c>
      <c r="J237">
        <v>100.35</v>
      </c>
      <c r="K237">
        <v>100.37</v>
      </c>
      <c r="L237">
        <v>98.2</v>
      </c>
      <c r="M237" s="1"/>
      <c r="N237" s="5">
        <f t="shared" si="43"/>
        <v>101.75666666666666</v>
      </c>
      <c r="O237" s="5">
        <f t="shared" si="44"/>
        <v>99.759166666666658</v>
      </c>
      <c r="P237" s="5">
        <f t="shared" si="45"/>
        <v>100.93916666666667</v>
      </c>
      <c r="Q237" s="5">
        <f t="shared" si="46"/>
        <v>98.407499999999985</v>
      </c>
      <c r="R237" s="5">
        <f t="shared" si="47"/>
        <v>99.267499999999998</v>
      </c>
      <c r="S237" s="5">
        <f t="shared" si="48"/>
        <v>98.022499999999994</v>
      </c>
      <c r="T237" s="5">
        <f t="shared" si="49"/>
        <v>100.68916666666667</v>
      </c>
      <c r="U237" s="5">
        <f t="shared" si="50"/>
        <v>101.21999999999998</v>
      </c>
      <c r="V237" s="5">
        <f t="shared" si="51"/>
        <v>99.950833333333321</v>
      </c>
      <c r="W237" s="5">
        <f t="shared" si="52"/>
        <v>100.57333333333334</v>
      </c>
      <c r="X237" s="5">
        <f t="shared" si="53"/>
        <v>96.393333333333331</v>
      </c>
    </row>
    <row r="238" spans="1:24">
      <c r="A238" s="8">
        <v>41425</v>
      </c>
      <c r="B238">
        <v>101.38</v>
      </c>
      <c r="C238">
        <v>98.29</v>
      </c>
      <c r="D238">
        <v>99.91</v>
      </c>
      <c r="E238">
        <v>97.98</v>
      </c>
      <c r="F238">
        <v>98.13</v>
      </c>
      <c r="G238">
        <v>97.41</v>
      </c>
      <c r="H238">
        <v>100</v>
      </c>
      <c r="I238">
        <v>100.78</v>
      </c>
      <c r="J238">
        <v>100.41</v>
      </c>
      <c r="K238">
        <v>100.52</v>
      </c>
      <c r="L238">
        <v>97.9</v>
      </c>
      <c r="M238" s="1"/>
      <c r="N238" s="5">
        <f t="shared" si="43"/>
        <v>101.88</v>
      </c>
      <c r="O238" s="5">
        <f t="shared" si="44"/>
        <v>100.01166666666666</v>
      </c>
      <c r="P238" s="5">
        <f t="shared" si="45"/>
        <v>101.13583333333332</v>
      </c>
      <c r="Q238" s="5">
        <f t="shared" si="46"/>
        <v>98.475833333333313</v>
      </c>
      <c r="R238" s="5">
        <f t="shared" si="47"/>
        <v>99.435833333333349</v>
      </c>
      <c r="S238" s="5">
        <f t="shared" si="48"/>
        <v>98.093333333333348</v>
      </c>
      <c r="T238" s="5">
        <f t="shared" si="49"/>
        <v>100.75</v>
      </c>
      <c r="U238" s="5">
        <f t="shared" si="50"/>
        <v>101.34583333333332</v>
      </c>
      <c r="V238" s="5">
        <f t="shared" si="51"/>
        <v>99.907499999999985</v>
      </c>
      <c r="W238" s="5">
        <f t="shared" si="52"/>
        <v>100.59249999999999</v>
      </c>
      <c r="X238" s="5">
        <f t="shared" si="53"/>
        <v>96.234166666666667</v>
      </c>
    </row>
    <row r="239" spans="1:24">
      <c r="A239" s="8">
        <v>41455</v>
      </c>
      <c r="B239">
        <v>101.5</v>
      </c>
      <c r="C239">
        <v>99.35</v>
      </c>
      <c r="D239">
        <v>100.42</v>
      </c>
      <c r="E239">
        <v>98.37</v>
      </c>
      <c r="F239">
        <v>98.61</v>
      </c>
      <c r="G239">
        <v>98.06</v>
      </c>
      <c r="H239">
        <v>100.57</v>
      </c>
      <c r="I239">
        <v>100.65</v>
      </c>
      <c r="J239">
        <v>100.52</v>
      </c>
      <c r="K239">
        <v>100.87</v>
      </c>
      <c r="L239">
        <v>97.93</v>
      </c>
      <c r="M239" s="1"/>
      <c r="N239" s="5">
        <f t="shared" si="43"/>
        <v>102.005</v>
      </c>
      <c r="O239" s="5">
        <f t="shared" si="44"/>
        <v>100.13583333333332</v>
      </c>
      <c r="P239" s="5">
        <f t="shared" si="45"/>
        <v>101.27083333333331</v>
      </c>
      <c r="Q239" s="5">
        <f t="shared" si="46"/>
        <v>98.525833333333324</v>
      </c>
      <c r="R239" s="5">
        <f t="shared" si="47"/>
        <v>99.520833333333329</v>
      </c>
      <c r="S239" s="5">
        <f t="shared" si="48"/>
        <v>98.134166666666673</v>
      </c>
      <c r="T239" s="5">
        <f t="shared" si="49"/>
        <v>100.78166666666668</v>
      </c>
      <c r="U239" s="5">
        <f t="shared" si="50"/>
        <v>101.41666666666667</v>
      </c>
      <c r="V239" s="5">
        <f t="shared" si="51"/>
        <v>99.839166666666642</v>
      </c>
      <c r="W239" s="5">
        <f t="shared" si="52"/>
        <v>100.58583333333333</v>
      </c>
      <c r="X239" s="5">
        <f t="shared" si="53"/>
        <v>96.018333333333331</v>
      </c>
    </row>
    <row r="240" spans="1:24">
      <c r="A240" s="8">
        <v>41486</v>
      </c>
      <c r="B240">
        <v>100.77</v>
      </c>
      <c r="C240">
        <v>98.91</v>
      </c>
      <c r="D240">
        <v>100.3</v>
      </c>
      <c r="E240">
        <v>97.96</v>
      </c>
      <c r="F240">
        <v>99.12</v>
      </c>
      <c r="G240">
        <v>97.91</v>
      </c>
      <c r="H240">
        <v>100.61</v>
      </c>
      <c r="I240">
        <v>101.47</v>
      </c>
      <c r="J240">
        <v>100.36</v>
      </c>
      <c r="K240">
        <v>100.29</v>
      </c>
      <c r="L240">
        <v>96.17</v>
      </c>
      <c r="M240" s="1"/>
      <c r="N240" s="5">
        <f t="shared" si="43"/>
        <v>102.10000000000001</v>
      </c>
      <c r="O240" s="5">
        <f t="shared" si="44"/>
        <v>100.10000000000001</v>
      </c>
      <c r="P240" s="5">
        <f t="shared" si="45"/>
        <v>101.34583333333335</v>
      </c>
      <c r="Q240" s="5">
        <f t="shared" si="46"/>
        <v>98.506666666666661</v>
      </c>
      <c r="R240" s="5">
        <f t="shared" si="47"/>
        <v>99.554166666666674</v>
      </c>
      <c r="S240" s="5">
        <f t="shared" si="48"/>
        <v>98.070833333333326</v>
      </c>
      <c r="T240" s="5">
        <f t="shared" si="49"/>
        <v>100.74083333333333</v>
      </c>
      <c r="U240" s="5">
        <f t="shared" si="50"/>
        <v>101.4375</v>
      </c>
      <c r="V240" s="5">
        <f t="shared" si="51"/>
        <v>99.75</v>
      </c>
      <c r="W240" s="5">
        <f t="shared" si="52"/>
        <v>100.52583333333335</v>
      </c>
      <c r="X240" s="5">
        <f t="shared" si="53"/>
        <v>95.824999999999989</v>
      </c>
    </row>
    <row r="241" spans="1:24">
      <c r="A241" s="4">
        <v>41517</v>
      </c>
      <c r="B241">
        <v>100.96</v>
      </c>
      <c r="C241">
        <v>99.61</v>
      </c>
      <c r="D241">
        <v>100.36</v>
      </c>
      <c r="E241">
        <v>98.57</v>
      </c>
      <c r="F241">
        <v>99.3</v>
      </c>
      <c r="G241">
        <v>98.23</v>
      </c>
      <c r="H241">
        <v>101.15</v>
      </c>
      <c r="I241">
        <v>101.49</v>
      </c>
      <c r="J241">
        <v>99.52</v>
      </c>
      <c r="K241">
        <v>100.67</v>
      </c>
      <c r="L241">
        <v>94.61</v>
      </c>
      <c r="M241" s="1"/>
      <c r="N241" s="5">
        <f t="shared" si="43"/>
        <v>102.19833333333334</v>
      </c>
      <c r="O241" s="5">
        <f t="shared" si="44"/>
        <v>100.01833333333333</v>
      </c>
      <c r="P241" s="5">
        <f t="shared" si="45"/>
        <v>101.42833333333333</v>
      </c>
      <c r="Q241" s="5">
        <f t="shared" si="46"/>
        <v>98.483333333333348</v>
      </c>
      <c r="R241" s="5">
        <f t="shared" si="47"/>
        <v>99.560833333333335</v>
      </c>
      <c r="S241" s="5">
        <f t="shared" si="48"/>
        <v>97.977499999999978</v>
      </c>
      <c r="T241" s="5">
        <f t="shared" si="49"/>
        <v>100.67916666666667</v>
      </c>
      <c r="U241" s="5">
        <f t="shared" si="50"/>
        <v>101.44666666666666</v>
      </c>
      <c r="V241" s="5">
        <f t="shared" si="51"/>
        <v>99.630833333333342</v>
      </c>
      <c r="W241" s="5">
        <f t="shared" si="52"/>
        <v>100.42750000000001</v>
      </c>
      <c r="X241" s="5">
        <f t="shared" si="53"/>
        <v>95.670833333333306</v>
      </c>
    </row>
    <row r="242" spans="1:24">
      <c r="A242" s="4">
        <v>41547</v>
      </c>
      <c r="B242">
        <v>101.69</v>
      </c>
      <c r="C242">
        <v>99.41</v>
      </c>
      <c r="D242">
        <v>100.4</v>
      </c>
      <c r="E242">
        <v>98.15</v>
      </c>
      <c r="F242">
        <v>99.03</v>
      </c>
      <c r="G242">
        <v>97.75</v>
      </c>
      <c r="H242">
        <v>100.64</v>
      </c>
      <c r="I242">
        <v>101.31</v>
      </c>
      <c r="J242">
        <v>100.05</v>
      </c>
      <c r="K242">
        <v>100.29</v>
      </c>
      <c r="L242">
        <v>96.83</v>
      </c>
      <c r="M242" s="1"/>
      <c r="N242" s="5">
        <f t="shared" si="43"/>
        <v>102.26333333333334</v>
      </c>
      <c r="O242" s="5">
        <f t="shared" si="44"/>
        <v>99.829999999999984</v>
      </c>
      <c r="P242" s="5">
        <f t="shared" si="45"/>
        <v>101.49083333333333</v>
      </c>
      <c r="Q242" s="5">
        <f t="shared" si="46"/>
        <v>98.426666666666677</v>
      </c>
      <c r="R242" s="5">
        <f t="shared" si="47"/>
        <v>99.520833333333314</v>
      </c>
      <c r="S242" s="5">
        <f t="shared" si="48"/>
        <v>97.838333333333324</v>
      </c>
      <c r="T242" s="5">
        <f t="shared" si="49"/>
        <v>100.56583333333333</v>
      </c>
      <c r="U242" s="5">
        <f t="shared" si="50"/>
        <v>101.42416666666666</v>
      </c>
      <c r="V242" s="5">
        <f t="shared" si="51"/>
        <v>99.547500000000014</v>
      </c>
      <c r="W242" s="5">
        <f t="shared" si="52"/>
        <v>100.29166666666667</v>
      </c>
      <c r="X242" s="5">
        <f t="shared" si="53"/>
        <v>95.533333333333346</v>
      </c>
    </row>
    <row r="243" spans="1:24">
      <c r="A243" s="8">
        <v>41578</v>
      </c>
      <c r="B243">
        <v>101.97</v>
      </c>
      <c r="C243">
        <v>100.4</v>
      </c>
      <c r="D243">
        <v>101.15</v>
      </c>
      <c r="E243">
        <v>98.43</v>
      </c>
      <c r="F243">
        <v>99.38</v>
      </c>
      <c r="G243">
        <v>98.38</v>
      </c>
      <c r="H243">
        <v>100.88</v>
      </c>
      <c r="I243">
        <v>101.52</v>
      </c>
      <c r="J243">
        <v>100.14</v>
      </c>
      <c r="K243">
        <v>101.09</v>
      </c>
      <c r="L243">
        <v>97.07</v>
      </c>
      <c r="M243" s="1"/>
      <c r="N243" s="5">
        <f t="shared" si="43"/>
        <v>102.2925</v>
      </c>
      <c r="O243" s="5">
        <f t="shared" si="44"/>
        <v>99.570833333333326</v>
      </c>
      <c r="P243" s="5">
        <f t="shared" si="45"/>
        <v>101.55333333333334</v>
      </c>
      <c r="Q243" s="5">
        <f t="shared" si="46"/>
        <v>98.334166666666661</v>
      </c>
      <c r="R243" s="5">
        <f t="shared" si="47"/>
        <v>99.45</v>
      </c>
      <c r="S243" s="5">
        <f t="shared" si="48"/>
        <v>97.634999999999991</v>
      </c>
      <c r="T243" s="5">
        <f t="shared" si="49"/>
        <v>100.42083333333335</v>
      </c>
      <c r="U243" s="5">
        <f t="shared" si="50"/>
        <v>101.37333333333333</v>
      </c>
      <c r="V243" s="5">
        <f t="shared" si="51"/>
        <v>99.450833333333335</v>
      </c>
      <c r="W243" s="5">
        <f t="shared" si="52"/>
        <v>100.17500000000001</v>
      </c>
      <c r="X243" s="5">
        <f t="shared" si="53"/>
        <v>95.348333333333315</v>
      </c>
    </row>
    <row r="244" spans="1:24">
      <c r="A244" s="8">
        <v>41608</v>
      </c>
      <c r="B244">
        <v>101.97</v>
      </c>
      <c r="C244">
        <v>99.96</v>
      </c>
      <c r="D244">
        <v>101.12</v>
      </c>
      <c r="E244">
        <v>98.26</v>
      </c>
      <c r="F244">
        <v>99.49</v>
      </c>
      <c r="G244">
        <v>97.93</v>
      </c>
      <c r="H244">
        <v>100.45</v>
      </c>
      <c r="I244">
        <v>100.86</v>
      </c>
      <c r="J244">
        <v>99.81</v>
      </c>
      <c r="K244">
        <v>101.23</v>
      </c>
      <c r="L244">
        <v>95.63</v>
      </c>
      <c r="M244" s="1"/>
      <c r="N244" s="5">
        <f t="shared" si="43"/>
        <v>102.28916666666669</v>
      </c>
      <c r="O244" s="5">
        <f t="shared" si="44"/>
        <v>99.180833333333339</v>
      </c>
      <c r="P244" s="5">
        <f t="shared" si="45"/>
        <v>101.53166666666668</v>
      </c>
      <c r="Q244" s="5">
        <f t="shared" si="46"/>
        <v>98.208333333333357</v>
      </c>
      <c r="R244" s="5">
        <f t="shared" si="47"/>
        <v>99.305833333333339</v>
      </c>
      <c r="S244" s="5">
        <f t="shared" si="48"/>
        <v>97.324999999999989</v>
      </c>
      <c r="T244" s="5">
        <f t="shared" si="49"/>
        <v>100.25333333333333</v>
      </c>
      <c r="U244" s="5">
        <f t="shared" si="50"/>
        <v>101.28000000000002</v>
      </c>
      <c r="V244" s="5">
        <f t="shared" si="51"/>
        <v>99.360000000000014</v>
      </c>
      <c r="W244" s="5">
        <f t="shared" si="52"/>
        <v>100.02249999999999</v>
      </c>
      <c r="X244" s="5">
        <f t="shared" si="53"/>
        <v>95.07083333333334</v>
      </c>
    </row>
    <row r="245" spans="1:24">
      <c r="A245" s="8">
        <v>41639</v>
      </c>
      <c r="B245">
        <v>102.65</v>
      </c>
      <c r="C245">
        <v>101.55</v>
      </c>
      <c r="D245">
        <v>101.92</v>
      </c>
      <c r="E245">
        <v>98.82</v>
      </c>
      <c r="F245">
        <v>100.32</v>
      </c>
      <c r="G245">
        <v>98.41</v>
      </c>
      <c r="H245">
        <v>100.85</v>
      </c>
      <c r="I245">
        <v>101.23</v>
      </c>
      <c r="J245">
        <v>100.14</v>
      </c>
      <c r="K245">
        <v>101.38</v>
      </c>
      <c r="L245">
        <v>96.5</v>
      </c>
      <c r="M245" s="1"/>
      <c r="N245" s="5">
        <f t="shared" si="43"/>
        <v>102.31833333333333</v>
      </c>
      <c r="O245" s="5">
        <f t="shared" si="44"/>
        <v>98.860833333333332</v>
      </c>
      <c r="P245" s="5">
        <f t="shared" si="45"/>
        <v>101.53249999999998</v>
      </c>
      <c r="Q245" s="5">
        <f t="shared" si="46"/>
        <v>98.103333333333339</v>
      </c>
      <c r="R245" s="5">
        <f t="shared" si="47"/>
        <v>99.18416666666667</v>
      </c>
      <c r="S245" s="5">
        <f t="shared" si="48"/>
        <v>97.050833333333344</v>
      </c>
      <c r="T245" s="5">
        <f t="shared" si="49"/>
        <v>100.12583333333335</v>
      </c>
      <c r="U245" s="5">
        <f t="shared" si="50"/>
        <v>101.22083333333336</v>
      </c>
      <c r="V245" s="5">
        <f t="shared" si="51"/>
        <v>99.295833333333334</v>
      </c>
      <c r="W245" s="5">
        <f t="shared" si="52"/>
        <v>99.873333333333335</v>
      </c>
      <c r="X245" s="5">
        <f t="shared" si="53"/>
        <v>94.861666666666679</v>
      </c>
    </row>
    <row r="246" spans="1:24">
      <c r="A246" s="8">
        <v>41670</v>
      </c>
      <c r="B246">
        <v>102.14</v>
      </c>
      <c r="C246">
        <v>100.2</v>
      </c>
      <c r="D246">
        <v>101.98</v>
      </c>
      <c r="E246">
        <v>98.5</v>
      </c>
      <c r="F246">
        <v>99.89</v>
      </c>
      <c r="G246">
        <v>97.81</v>
      </c>
      <c r="H246">
        <v>101.37</v>
      </c>
      <c r="I246">
        <v>101.18</v>
      </c>
      <c r="J246">
        <v>99.32</v>
      </c>
      <c r="K246">
        <v>100.3</v>
      </c>
      <c r="L246">
        <v>95.61</v>
      </c>
      <c r="M246" s="1">
        <v>2014</v>
      </c>
      <c r="N246" s="5">
        <f t="shared" si="43"/>
        <v>102.30333333333333</v>
      </c>
      <c r="O246" s="5">
        <f t="shared" si="44"/>
        <v>98.432500000000005</v>
      </c>
      <c r="P246" s="5">
        <f t="shared" si="45"/>
        <v>101.49999999999999</v>
      </c>
      <c r="Q246" s="5">
        <f t="shared" si="46"/>
        <v>97.973333333333315</v>
      </c>
      <c r="R246" s="5">
        <f t="shared" si="47"/>
        <v>99.014166666666668</v>
      </c>
      <c r="S246" s="5">
        <f t="shared" si="48"/>
        <v>96.71333333333331</v>
      </c>
      <c r="T246" s="5">
        <f t="shared" si="49"/>
        <v>99.980833333333337</v>
      </c>
      <c r="U246" s="5">
        <f t="shared" si="50"/>
        <v>101.13000000000001</v>
      </c>
      <c r="V246" s="5">
        <f t="shared" si="51"/>
        <v>99.223333333333343</v>
      </c>
      <c r="W246" s="5">
        <f t="shared" si="52"/>
        <v>99.673333333333332</v>
      </c>
      <c r="X246" s="5">
        <f t="shared" si="53"/>
        <v>94.550833333333344</v>
      </c>
    </row>
    <row r="247" spans="1:24">
      <c r="A247" s="8">
        <v>41698</v>
      </c>
      <c r="B247">
        <v>101.97</v>
      </c>
      <c r="C247">
        <v>100.1</v>
      </c>
      <c r="D247">
        <v>101.91</v>
      </c>
      <c r="E247">
        <v>98.76</v>
      </c>
      <c r="F247">
        <v>100.05</v>
      </c>
      <c r="G247">
        <v>98.02</v>
      </c>
      <c r="H247">
        <v>100.9</v>
      </c>
      <c r="I247">
        <v>101.26</v>
      </c>
      <c r="J247">
        <v>98.82</v>
      </c>
      <c r="K247">
        <v>99.94</v>
      </c>
      <c r="L247">
        <v>94.1</v>
      </c>
      <c r="M247" s="1"/>
      <c r="N247" s="5">
        <f t="shared" si="43"/>
        <v>102.19583333333333</v>
      </c>
      <c r="O247" s="5">
        <f t="shared" si="44"/>
        <v>97.665833333333339</v>
      </c>
      <c r="P247" s="5">
        <f t="shared" si="45"/>
        <v>101.35333333333334</v>
      </c>
      <c r="Q247" s="5">
        <f t="shared" si="46"/>
        <v>97.729999999999976</v>
      </c>
      <c r="R247" s="5">
        <f t="shared" si="47"/>
        <v>98.675000000000011</v>
      </c>
      <c r="S247" s="5">
        <f t="shared" si="48"/>
        <v>96.212499999999977</v>
      </c>
      <c r="T247" s="5">
        <f t="shared" si="49"/>
        <v>99.693333333333328</v>
      </c>
      <c r="U247" s="5">
        <f t="shared" si="50"/>
        <v>100.90000000000002</v>
      </c>
      <c r="V247" s="5">
        <f t="shared" si="51"/>
        <v>99.130833333333328</v>
      </c>
      <c r="W247" s="5">
        <f t="shared" si="52"/>
        <v>99.403333333333322</v>
      </c>
      <c r="X247" s="5">
        <f t="shared" si="53"/>
        <v>94.166666666666671</v>
      </c>
    </row>
    <row r="248" spans="1:24">
      <c r="A248" s="8">
        <v>41729</v>
      </c>
      <c r="B248">
        <v>102.85</v>
      </c>
      <c r="C248">
        <v>101.5</v>
      </c>
      <c r="D248">
        <v>102.06</v>
      </c>
      <c r="E248">
        <v>99.13</v>
      </c>
      <c r="F248">
        <v>100.27</v>
      </c>
      <c r="G248">
        <v>98.8</v>
      </c>
      <c r="H248">
        <v>100.85</v>
      </c>
      <c r="I248">
        <v>102.1</v>
      </c>
      <c r="J248">
        <v>99.97</v>
      </c>
      <c r="K248">
        <v>99.93</v>
      </c>
      <c r="L248">
        <v>96.17</v>
      </c>
      <c r="M248" s="1"/>
      <c r="N248" s="5">
        <f t="shared" si="43"/>
        <v>102.03583333333331</v>
      </c>
      <c r="O248" s="5">
        <f t="shared" si="44"/>
        <v>96.772499999999994</v>
      </c>
      <c r="P248" s="5">
        <f t="shared" si="45"/>
        <v>101.13999999999999</v>
      </c>
      <c r="Q248" s="5">
        <f t="shared" si="46"/>
        <v>97.426666666666662</v>
      </c>
      <c r="R248" s="5">
        <f t="shared" si="47"/>
        <v>98.285833333333315</v>
      </c>
      <c r="S248" s="5">
        <f t="shared" si="48"/>
        <v>95.601666666666674</v>
      </c>
      <c r="T248" s="5">
        <f t="shared" si="49"/>
        <v>99.37833333333333</v>
      </c>
      <c r="U248" s="5">
        <f t="shared" si="50"/>
        <v>100.60416666666667</v>
      </c>
      <c r="V248" s="5">
        <f t="shared" si="51"/>
        <v>99.009166666666644</v>
      </c>
      <c r="W248" s="5">
        <f t="shared" si="52"/>
        <v>99.09666666666665</v>
      </c>
      <c r="X248" s="5">
        <f t="shared" si="53"/>
        <v>93.784166666666678</v>
      </c>
    </row>
    <row r="249" spans="1:24">
      <c r="A249" s="8">
        <v>41759</v>
      </c>
      <c r="B249">
        <v>102.71</v>
      </c>
      <c r="C249">
        <v>100.86</v>
      </c>
      <c r="D249">
        <v>102.1</v>
      </c>
      <c r="E249">
        <v>98.78</v>
      </c>
      <c r="F249">
        <v>99.64</v>
      </c>
      <c r="G249">
        <v>98.41</v>
      </c>
      <c r="H249">
        <v>100.73</v>
      </c>
      <c r="I249">
        <v>102.3</v>
      </c>
      <c r="J249">
        <v>99.83</v>
      </c>
      <c r="K249">
        <v>100.6</v>
      </c>
      <c r="L249">
        <v>96.29</v>
      </c>
      <c r="M249" s="1"/>
      <c r="N249" s="5">
        <f t="shared" si="43"/>
        <v>101.80249999999999</v>
      </c>
      <c r="O249" s="5">
        <f t="shared" si="44"/>
        <v>95.605000000000004</v>
      </c>
      <c r="P249" s="5">
        <f t="shared" si="45"/>
        <v>100.80416666666666</v>
      </c>
      <c r="Q249" s="5">
        <f t="shared" si="46"/>
        <v>97.034166666666678</v>
      </c>
      <c r="R249" s="5">
        <f t="shared" si="47"/>
        <v>97.773333333333312</v>
      </c>
      <c r="S249" s="5">
        <f t="shared" si="48"/>
        <v>94.802499999999995</v>
      </c>
      <c r="T249" s="5">
        <f t="shared" si="49"/>
        <v>98.954999999999998</v>
      </c>
      <c r="U249" s="5">
        <f t="shared" si="50"/>
        <v>100.20333333333332</v>
      </c>
      <c r="V249" s="5">
        <f t="shared" si="51"/>
        <v>98.867499999999993</v>
      </c>
      <c r="W249" s="5">
        <f t="shared" si="52"/>
        <v>98.740000000000009</v>
      </c>
      <c r="X249" s="5">
        <f t="shared" si="53"/>
        <v>93.322499999999991</v>
      </c>
    </row>
    <row r="250" spans="1:24">
      <c r="A250" s="4">
        <v>41790</v>
      </c>
      <c r="B250">
        <v>102.88</v>
      </c>
      <c r="C250">
        <v>99.78</v>
      </c>
      <c r="D250">
        <v>101.53</v>
      </c>
      <c r="E250">
        <v>98.58</v>
      </c>
      <c r="F250">
        <v>99.15</v>
      </c>
      <c r="G250">
        <v>97.9</v>
      </c>
      <c r="H250">
        <v>100.38</v>
      </c>
      <c r="I250">
        <v>101.63</v>
      </c>
      <c r="J250">
        <v>99.59</v>
      </c>
      <c r="K250">
        <v>100.44</v>
      </c>
      <c r="L250">
        <v>95.31</v>
      </c>
      <c r="M250" s="1"/>
      <c r="N250" s="5">
        <f t="shared" si="43"/>
        <v>101.56750000000001</v>
      </c>
      <c r="O250" s="5">
        <f t="shared" si="44"/>
        <v>94.442499999999995</v>
      </c>
      <c r="P250" s="5">
        <f t="shared" si="45"/>
        <v>100.43833333333333</v>
      </c>
      <c r="Q250" s="5">
        <f t="shared" si="46"/>
        <v>96.642499999999998</v>
      </c>
      <c r="R250" s="5">
        <f t="shared" si="47"/>
        <v>97.264999999999986</v>
      </c>
      <c r="S250" s="5">
        <f t="shared" si="48"/>
        <v>93.990000000000009</v>
      </c>
      <c r="T250" s="5">
        <f t="shared" si="49"/>
        <v>98.518333333333331</v>
      </c>
      <c r="U250" s="5">
        <f t="shared" si="50"/>
        <v>99.805000000000007</v>
      </c>
      <c r="V250" s="5">
        <f t="shared" si="51"/>
        <v>98.723333333333315</v>
      </c>
      <c r="W250" s="5">
        <f t="shared" si="52"/>
        <v>98.373333333333335</v>
      </c>
      <c r="X250" s="5">
        <f t="shared" si="53"/>
        <v>92.851666666666674</v>
      </c>
    </row>
    <row r="251" spans="1:24">
      <c r="A251" s="4">
        <v>41820</v>
      </c>
      <c r="B251">
        <v>102.64</v>
      </c>
      <c r="C251">
        <v>98.92</v>
      </c>
      <c r="D251">
        <v>101.32</v>
      </c>
      <c r="E251">
        <v>98.14</v>
      </c>
      <c r="F251">
        <v>99.01</v>
      </c>
      <c r="G251">
        <v>97.3</v>
      </c>
      <c r="H251">
        <v>100.08</v>
      </c>
      <c r="I251">
        <v>100.9</v>
      </c>
      <c r="J251">
        <v>99.45</v>
      </c>
      <c r="K251">
        <v>100.15</v>
      </c>
      <c r="L251">
        <v>95.61</v>
      </c>
      <c r="M251" s="1"/>
      <c r="N251" s="5">
        <f t="shared" ref="N251:N257" si="54">AVERAGE(B251:B262)</f>
        <v>101.355</v>
      </c>
      <c r="O251" s="5">
        <f t="shared" ref="O251:O258" si="55">AVERAGE(C251:C262)</f>
        <v>93.493333333333339</v>
      </c>
      <c r="P251" s="5">
        <f t="shared" ref="P251:P258" si="56">AVERAGE(D251:D262)</f>
        <v>100.1375</v>
      </c>
      <c r="Q251" s="5">
        <f t="shared" ref="Q251:Q258" si="57">AVERAGE(E251:E262)</f>
        <v>96.315833333333345</v>
      </c>
      <c r="R251" s="5">
        <f t="shared" ref="R251:R258" si="58">AVERAGE(F251:F262)</f>
        <v>96.850833333333341</v>
      </c>
      <c r="S251" s="5">
        <f t="shared" ref="S251:S258" si="59">AVERAGE(G251:G262)</f>
        <v>93.31583333333333</v>
      </c>
      <c r="T251" s="5">
        <f t="shared" ref="T251:T258" si="60">AVERAGE(H251:H262)</f>
        <v>98.149166666666659</v>
      </c>
      <c r="U251" s="5">
        <f t="shared" ref="U251:U258" si="61">AVERAGE(I251:I262)</f>
        <v>99.516666666666666</v>
      </c>
      <c r="V251" s="5">
        <f t="shared" ref="V251:V258" si="62">AVERAGE(J251:J262)</f>
        <v>98.631666666666661</v>
      </c>
      <c r="W251" s="5">
        <f t="shared" ref="W251:W258" si="63">AVERAGE(K251:K262)</f>
        <v>98.075833333333321</v>
      </c>
      <c r="X251" s="5">
        <f t="shared" si="53"/>
        <v>92.415000000000006</v>
      </c>
    </row>
    <row r="252" spans="1:24">
      <c r="A252" s="8">
        <v>41851</v>
      </c>
      <c r="B252">
        <v>101.95</v>
      </c>
      <c r="C252">
        <v>97.93</v>
      </c>
      <c r="D252">
        <v>101.29</v>
      </c>
      <c r="E252">
        <v>97.68</v>
      </c>
      <c r="F252">
        <v>99.2</v>
      </c>
      <c r="G252">
        <v>96.79</v>
      </c>
      <c r="H252">
        <v>99.87</v>
      </c>
      <c r="I252">
        <v>101.58</v>
      </c>
      <c r="J252">
        <v>98.93</v>
      </c>
      <c r="K252">
        <v>99.11</v>
      </c>
      <c r="L252">
        <v>94.32</v>
      </c>
      <c r="M252" s="1"/>
      <c r="N252" s="5">
        <f t="shared" si="54"/>
        <v>101.19083333333333</v>
      </c>
      <c r="O252" s="5">
        <f t="shared" si="55"/>
        <v>92.674999999999997</v>
      </c>
      <c r="P252" s="5">
        <f t="shared" si="56"/>
        <v>99.885000000000005</v>
      </c>
      <c r="Q252" s="5">
        <f t="shared" si="57"/>
        <v>96.038333333333341</v>
      </c>
      <c r="R252" s="5">
        <f t="shared" si="58"/>
        <v>96.470833333333346</v>
      </c>
      <c r="S252" s="5">
        <f t="shared" si="59"/>
        <v>92.729166666666671</v>
      </c>
      <c r="T252" s="5">
        <f t="shared" si="60"/>
        <v>97.84416666666668</v>
      </c>
      <c r="U252" s="5">
        <f t="shared" si="61"/>
        <v>99.282499999999985</v>
      </c>
      <c r="V252" s="5">
        <f t="shared" si="62"/>
        <v>98.549166666666679</v>
      </c>
      <c r="W252" s="5">
        <f t="shared" si="63"/>
        <v>97.841666666666654</v>
      </c>
      <c r="X252" s="5">
        <f t="shared" si="53"/>
        <v>92.018333333333317</v>
      </c>
    </row>
    <row r="253" spans="1:24">
      <c r="A253" s="8">
        <v>41882</v>
      </c>
      <c r="B253">
        <v>101.74</v>
      </c>
      <c r="C253">
        <v>97.35</v>
      </c>
      <c r="D253">
        <v>101.11</v>
      </c>
      <c r="E253">
        <v>97.89</v>
      </c>
      <c r="F253">
        <v>98.82</v>
      </c>
      <c r="G253">
        <v>96.56</v>
      </c>
      <c r="H253">
        <v>99.79</v>
      </c>
      <c r="I253">
        <v>101.22</v>
      </c>
      <c r="J253">
        <v>98.52</v>
      </c>
      <c r="K253">
        <v>99.04</v>
      </c>
      <c r="L253">
        <v>92.96</v>
      </c>
      <c r="M253" s="1"/>
      <c r="N253" s="5">
        <f t="shared" si="54"/>
        <v>101.03666666666665</v>
      </c>
      <c r="O253" s="5">
        <f t="shared" si="55"/>
        <v>91.835833333333326</v>
      </c>
      <c r="P253" s="5">
        <f t="shared" si="56"/>
        <v>99.611666666666665</v>
      </c>
      <c r="Q253" s="5">
        <f t="shared" si="57"/>
        <v>95.747500000000002</v>
      </c>
      <c r="R253" s="5">
        <f t="shared" si="58"/>
        <v>96.071666666666673</v>
      </c>
      <c r="S253" s="5">
        <f t="shared" si="59"/>
        <v>92.12</v>
      </c>
      <c r="T253" s="5">
        <f t="shared" si="60"/>
        <v>97.535833333333343</v>
      </c>
      <c r="U253" s="5">
        <f t="shared" si="61"/>
        <v>99.03083333333332</v>
      </c>
      <c r="V253" s="5">
        <f t="shared" si="62"/>
        <v>98.46250000000002</v>
      </c>
      <c r="W253" s="5">
        <f t="shared" si="63"/>
        <v>97.607500000000002</v>
      </c>
      <c r="X253" s="5">
        <f t="shared" si="53"/>
        <v>91.625</v>
      </c>
    </row>
    <row r="254" spans="1:24">
      <c r="A254" s="8">
        <v>41912</v>
      </c>
      <c r="B254">
        <v>102.04</v>
      </c>
      <c r="C254">
        <v>96.3</v>
      </c>
      <c r="D254">
        <v>101.15</v>
      </c>
      <c r="E254">
        <v>97.04</v>
      </c>
      <c r="F254">
        <v>98.18</v>
      </c>
      <c r="G254">
        <v>95.31</v>
      </c>
      <c r="H254">
        <v>98.9</v>
      </c>
      <c r="I254">
        <v>100.7</v>
      </c>
      <c r="J254">
        <v>98.89</v>
      </c>
      <c r="K254">
        <v>98.89</v>
      </c>
      <c r="L254">
        <v>94.61</v>
      </c>
      <c r="M254" s="1"/>
      <c r="N254" s="5">
        <f t="shared" si="54"/>
        <v>100.92249999999997</v>
      </c>
      <c r="O254" s="5">
        <f t="shared" si="55"/>
        <v>91.18416666666667</v>
      </c>
      <c r="P254" s="5">
        <f t="shared" si="56"/>
        <v>99.436666666666667</v>
      </c>
      <c r="Q254" s="5">
        <f t="shared" si="57"/>
        <v>95.512500000000003</v>
      </c>
      <c r="R254" s="5">
        <f t="shared" si="58"/>
        <v>95.770833333333329</v>
      </c>
      <c r="S254" s="5">
        <f t="shared" si="59"/>
        <v>91.625</v>
      </c>
      <c r="T254" s="5">
        <f t="shared" si="60"/>
        <v>97.300833333333344</v>
      </c>
      <c r="U254" s="5">
        <f t="shared" si="61"/>
        <v>98.830833333333317</v>
      </c>
      <c r="V254" s="5">
        <f t="shared" si="62"/>
        <v>98.410000000000011</v>
      </c>
      <c r="W254" s="5">
        <f t="shared" si="63"/>
        <v>97.385000000000034</v>
      </c>
      <c r="X254" s="5">
        <f t="shared" si="53"/>
        <v>91.352500000000006</v>
      </c>
    </row>
    <row r="255" spans="1:24">
      <c r="A255" s="8">
        <v>41943</v>
      </c>
      <c r="B255">
        <v>101.93</v>
      </c>
      <c r="C255">
        <v>95.72</v>
      </c>
      <c r="D255">
        <v>100.89</v>
      </c>
      <c r="E255">
        <v>96.92</v>
      </c>
      <c r="F255">
        <v>97.65</v>
      </c>
      <c r="G255">
        <v>94.66</v>
      </c>
      <c r="H255">
        <v>98.87</v>
      </c>
      <c r="I255">
        <v>100.4</v>
      </c>
      <c r="J255">
        <v>99.05</v>
      </c>
      <c r="K255">
        <v>99.26</v>
      </c>
      <c r="L255">
        <v>93.74</v>
      </c>
      <c r="M255" s="1"/>
      <c r="N255" s="5">
        <f t="shared" si="54"/>
        <v>100.84833333333336</v>
      </c>
      <c r="O255" s="5">
        <f t="shared" si="55"/>
        <v>90.706666666666663</v>
      </c>
      <c r="P255" s="5">
        <f t="shared" si="56"/>
        <v>99.28416666666665</v>
      </c>
      <c r="Q255" s="5">
        <f t="shared" si="57"/>
        <v>95.348333333333315</v>
      </c>
      <c r="R255" s="5">
        <f t="shared" si="58"/>
        <v>95.545833333333334</v>
      </c>
      <c r="S255" s="5">
        <f t="shared" si="59"/>
        <v>91.258333333333326</v>
      </c>
      <c r="T255" s="5">
        <f t="shared" si="60"/>
        <v>97.144166666666663</v>
      </c>
      <c r="U255" s="5">
        <f t="shared" si="61"/>
        <v>98.691666666666663</v>
      </c>
      <c r="V255" s="5">
        <f t="shared" si="62"/>
        <v>98.422500000000014</v>
      </c>
      <c r="W255" s="5">
        <f t="shared" si="63"/>
        <v>97.180833333333339</v>
      </c>
      <c r="X255" s="5">
        <f t="shared" si="53"/>
        <v>91.111666666666679</v>
      </c>
    </row>
    <row r="256" spans="1:24">
      <c r="A256" s="8">
        <v>41973</v>
      </c>
      <c r="B256">
        <v>102.32</v>
      </c>
      <c r="C256">
        <v>96.12</v>
      </c>
      <c r="D256">
        <v>101.13</v>
      </c>
      <c r="E256">
        <v>97</v>
      </c>
      <c r="F256">
        <v>98.03</v>
      </c>
      <c r="G256">
        <v>94.64</v>
      </c>
      <c r="H256">
        <v>98.92</v>
      </c>
      <c r="I256">
        <v>100.15</v>
      </c>
      <c r="J256">
        <v>99.04</v>
      </c>
      <c r="K256">
        <v>99.44</v>
      </c>
      <c r="L256">
        <v>93.12</v>
      </c>
      <c r="M256" s="1"/>
      <c r="N256" s="5">
        <f t="shared" si="54"/>
        <v>100.7625</v>
      </c>
      <c r="O256" s="5">
        <f t="shared" si="55"/>
        <v>90.259999999999991</v>
      </c>
      <c r="P256" s="5">
        <f t="shared" si="56"/>
        <v>99.144999999999996</v>
      </c>
      <c r="Q256" s="5">
        <f t="shared" si="57"/>
        <v>95.181666666666672</v>
      </c>
      <c r="R256" s="5">
        <f t="shared" si="58"/>
        <v>95.345833333333317</v>
      </c>
      <c r="S256" s="5">
        <f t="shared" si="59"/>
        <v>90.912500000000009</v>
      </c>
      <c r="T256" s="5">
        <f t="shared" si="60"/>
        <v>96.98833333333333</v>
      </c>
      <c r="U256" s="5">
        <f t="shared" si="61"/>
        <v>98.554999999999993</v>
      </c>
      <c r="V256" s="5">
        <f t="shared" si="62"/>
        <v>98.40583333333332</v>
      </c>
      <c r="W256" s="5">
        <f t="shared" si="63"/>
        <v>96.985833333333346</v>
      </c>
      <c r="X256" s="5">
        <f t="shared" si="53"/>
        <v>90.912500000000009</v>
      </c>
    </row>
    <row r="257" spans="1:24">
      <c r="A257" s="8">
        <v>42004</v>
      </c>
      <c r="B257">
        <v>102.47</v>
      </c>
      <c r="C257">
        <v>96.41</v>
      </c>
      <c r="D257">
        <v>101.53</v>
      </c>
      <c r="E257">
        <v>97.26</v>
      </c>
      <c r="F257">
        <v>98.28</v>
      </c>
      <c r="G257">
        <v>94.36</v>
      </c>
      <c r="H257">
        <v>99.11</v>
      </c>
      <c r="I257">
        <v>100.14</v>
      </c>
      <c r="J257">
        <v>99.27</v>
      </c>
      <c r="K257">
        <v>98.98</v>
      </c>
      <c r="L257">
        <v>92.77</v>
      </c>
      <c r="M257" s="1"/>
      <c r="N257" s="5">
        <f t="shared" si="54"/>
        <v>100.60250000000001</v>
      </c>
      <c r="O257" s="5">
        <f t="shared" si="55"/>
        <v>89.554999999999993</v>
      </c>
      <c r="P257" s="5">
        <f t="shared" si="56"/>
        <v>98.897499999999994</v>
      </c>
      <c r="Q257" s="5">
        <f t="shared" si="57"/>
        <v>94.921666666666667</v>
      </c>
      <c r="R257" s="5">
        <f t="shared" si="58"/>
        <v>95.029166666666683</v>
      </c>
      <c r="S257" s="5">
        <f t="shared" si="59"/>
        <v>90.404999999999987</v>
      </c>
      <c r="T257" s="5">
        <f t="shared" si="60"/>
        <v>96.723333333333343</v>
      </c>
      <c r="U257" s="5">
        <f t="shared" si="61"/>
        <v>98.306666666666672</v>
      </c>
      <c r="V257" s="5">
        <f t="shared" si="62"/>
        <v>98.334166666666661</v>
      </c>
      <c r="W257" s="5">
        <f t="shared" si="63"/>
        <v>96.754166666666677</v>
      </c>
      <c r="X257" s="5">
        <f t="shared" si="53"/>
        <v>90.659166666666678</v>
      </c>
    </row>
    <row r="258" spans="1:24">
      <c r="A258" s="8">
        <v>42035</v>
      </c>
      <c r="B258">
        <v>100.85</v>
      </c>
      <c r="C258">
        <v>91</v>
      </c>
      <c r="D258">
        <v>100.22</v>
      </c>
      <c r="E258">
        <v>95.58</v>
      </c>
      <c r="F258">
        <v>95.82</v>
      </c>
      <c r="G258">
        <v>91.8</v>
      </c>
      <c r="H258">
        <v>97.92</v>
      </c>
      <c r="I258">
        <v>98.42</v>
      </c>
      <c r="J258">
        <v>98.21</v>
      </c>
      <c r="K258">
        <v>97.06</v>
      </c>
      <c r="L258">
        <v>91</v>
      </c>
      <c r="M258" s="1">
        <v>2015</v>
      </c>
      <c r="N258" s="5">
        <f>AVERAGE(B258:B269)</f>
        <v>100.49583333333334</v>
      </c>
      <c r="O258" s="5">
        <f t="shared" si="55"/>
        <v>88.94</v>
      </c>
      <c r="P258" s="5">
        <f t="shared" si="56"/>
        <v>98.645833333333329</v>
      </c>
      <c r="Q258" s="5">
        <f t="shared" si="57"/>
        <v>94.701666666666668</v>
      </c>
      <c r="R258" s="5">
        <f t="shared" si="58"/>
        <v>94.736666666666665</v>
      </c>
      <c r="S258" s="5">
        <f t="shared" si="59"/>
        <v>90.002499999999998</v>
      </c>
      <c r="T258" s="5">
        <f t="shared" si="60"/>
        <v>96.484999999999999</v>
      </c>
      <c r="U258" s="5">
        <f t="shared" si="61"/>
        <v>98.098333333333343</v>
      </c>
      <c r="V258" s="5">
        <f t="shared" si="62"/>
        <v>98.250833333333333</v>
      </c>
      <c r="W258" s="5">
        <f t="shared" si="63"/>
        <v>96.571666666666658</v>
      </c>
      <c r="X258" s="5">
        <f>AVERAGE(L258:L269)</f>
        <v>90.477500000000006</v>
      </c>
    </row>
    <row r="259" spans="1:24">
      <c r="A259" s="4">
        <v>42063</v>
      </c>
      <c r="B259">
        <v>100.05</v>
      </c>
      <c r="C259">
        <v>89.38</v>
      </c>
      <c r="D259">
        <v>99.35</v>
      </c>
      <c r="E259">
        <v>95.12</v>
      </c>
      <c r="F259">
        <v>95.38</v>
      </c>
      <c r="G259">
        <v>90.69</v>
      </c>
      <c r="H259">
        <v>97.12</v>
      </c>
      <c r="I259">
        <v>97.71</v>
      </c>
      <c r="J259">
        <v>97.36</v>
      </c>
      <c r="K259">
        <v>96.26</v>
      </c>
      <c r="L259">
        <v>89.51</v>
      </c>
      <c r="M259" s="1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16"/>
    </row>
    <row r="260" spans="1:24">
      <c r="A260" s="4">
        <v>42094</v>
      </c>
      <c r="B260">
        <v>100.05</v>
      </c>
      <c r="C260">
        <v>87.49</v>
      </c>
      <c r="D260">
        <v>98.03</v>
      </c>
      <c r="E260">
        <v>94.42</v>
      </c>
      <c r="F260">
        <v>94.12</v>
      </c>
      <c r="G260">
        <v>89.21</v>
      </c>
      <c r="H260">
        <v>95.77</v>
      </c>
      <c r="I260">
        <v>97.29</v>
      </c>
      <c r="J260">
        <v>98.27</v>
      </c>
      <c r="K260">
        <v>95.65</v>
      </c>
      <c r="L260">
        <v>90.63</v>
      </c>
      <c r="M260" s="1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>
      <c r="A261" s="8">
        <v>42124</v>
      </c>
      <c r="B261">
        <v>99.89</v>
      </c>
      <c r="C261">
        <v>86.91</v>
      </c>
      <c r="D261">
        <v>97.71</v>
      </c>
      <c r="E261">
        <v>94.08</v>
      </c>
      <c r="F261">
        <v>93.54</v>
      </c>
      <c r="G261">
        <v>88.66</v>
      </c>
      <c r="H261">
        <v>95.49</v>
      </c>
      <c r="I261">
        <v>97.52</v>
      </c>
      <c r="J261">
        <v>98.1</v>
      </c>
      <c r="K261">
        <v>96.2</v>
      </c>
      <c r="L261">
        <v>90.64</v>
      </c>
      <c r="M261" s="1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>
      <c r="A262" s="8">
        <v>42155</v>
      </c>
      <c r="B262">
        <v>100.33</v>
      </c>
      <c r="C262">
        <v>88.39</v>
      </c>
      <c r="D262">
        <v>97.92</v>
      </c>
      <c r="E262">
        <v>94.66</v>
      </c>
      <c r="F262">
        <v>94.18</v>
      </c>
      <c r="G262">
        <v>89.81</v>
      </c>
      <c r="H262">
        <v>95.95</v>
      </c>
      <c r="I262">
        <v>98.17</v>
      </c>
      <c r="J262">
        <v>98.49</v>
      </c>
      <c r="K262">
        <v>96.87</v>
      </c>
      <c r="L262">
        <v>90.07</v>
      </c>
      <c r="M262" s="1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>
      <c r="A263" s="8">
        <v>42185</v>
      </c>
      <c r="B263">
        <v>100.67</v>
      </c>
      <c r="C263">
        <v>89.1</v>
      </c>
      <c r="D263">
        <v>98.29</v>
      </c>
      <c r="E263">
        <v>94.81</v>
      </c>
      <c r="F263">
        <v>94.45</v>
      </c>
      <c r="G263">
        <v>90.26</v>
      </c>
      <c r="H263">
        <v>96.42</v>
      </c>
      <c r="I263">
        <v>98.09</v>
      </c>
      <c r="J263">
        <v>98.46</v>
      </c>
      <c r="K263">
        <v>97.34</v>
      </c>
      <c r="L263">
        <v>90.85</v>
      </c>
      <c r="M263" s="1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>
      <c r="A264" s="8">
        <v>42216</v>
      </c>
      <c r="B264">
        <v>100.1</v>
      </c>
      <c r="C264">
        <v>87.86</v>
      </c>
      <c r="D264">
        <v>98.01</v>
      </c>
      <c r="E264">
        <v>94.19</v>
      </c>
      <c r="F264">
        <v>94.41</v>
      </c>
      <c r="G264">
        <v>89.48</v>
      </c>
      <c r="H264">
        <v>96.17</v>
      </c>
      <c r="I264">
        <v>98.56</v>
      </c>
      <c r="J264">
        <v>97.89</v>
      </c>
      <c r="K264">
        <v>96.3</v>
      </c>
      <c r="L264">
        <v>89.6</v>
      </c>
      <c r="M264" s="1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>
      <c r="A265" s="8">
        <v>42247</v>
      </c>
      <c r="B265">
        <v>100.37</v>
      </c>
      <c r="C265">
        <v>89.53</v>
      </c>
      <c r="D265">
        <v>99.01</v>
      </c>
      <c r="E265">
        <v>95.07</v>
      </c>
      <c r="F265">
        <v>95.21</v>
      </c>
      <c r="G265">
        <v>90.62</v>
      </c>
      <c r="H265">
        <v>96.97</v>
      </c>
      <c r="I265">
        <v>98.82</v>
      </c>
      <c r="J265">
        <v>97.89</v>
      </c>
      <c r="K265">
        <v>96.37</v>
      </c>
      <c r="L265">
        <v>89.69</v>
      </c>
      <c r="M265" s="1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>
      <c r="A266" s="8">
        <v>42277</v>
      </c>
      <c r="B266">
        <v>101.15</v>
      </c>
      <c r="C266">
        <v>90.57</v>
      </c>
      <c r="D266">
        <v>99.32</v>
      </c>
      <c r="E266">
        <v>95.07</v>
      </c>
      <c r="F266">
        <v>95.48</v>
      </c>
      <c r="G266">
        <v>90.91</v>
      </c>
      <c r="H266">
        <v>97.02</v>
      </c>
      <c r="I266">
        <v>99.03</v>
      </c>
      <c r="J266">
        <v>99.04</v>
      </c>
      <c r="K266">
        <v>96.44</v>
      </c>
      <c r="L266">
        <v>91.72</v>
      </c>
      <c r="M266" s="1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>
      <c r="A267" s="8">
        <v>42308</v>
      </c>
      <c r="B267">
        <v>100.9</v>
      </c>
      <c r="C267">
        <v>90.36</v>
      </c>
      <c r="D267">
        <v>99.22</v>
      </c>
      <c r="E267">
        <v>94.92</v>
      </c>
      <c r="F267">
        <v>95.25</v>
      </c>
      <c r="G267">
        <v>90.51</v>
      </c>
      <c r="H267">
        <v>97</v>
      </c>
      <c r="I267">
        <v>98.76</v>
      </c>
      <c r="J267">
        <v>98.85</v>
      </c>
      <c r="K267">
        <v>96.92</v>
      </c>
      <c r="L267">
        <v>91.35</v>
      </c>
      <c r="M267" s="1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>
      <c r="A268" s="4">
        <v>42338</v>
      </c>
      <c r="B268">
        <v>100.4</v>
      </c>
      <c r="C268">
        <v>87.66</v>
      </c>
      <c r="D268">
        <v>98.16</v>
      </c>
      <c r="E268">
        <v>93.88</v>
      </c>
      <c r="F268">
        <v>94.23</v>
      </c>
      <c r="G268">
        <v>88.55</v>
      </c>
      <c r="H268">
        <v>95.74</v>
      </c>
      <c r="I268">
        <v>97.17</v>
      </c>
      <c r="J268">
        <v>98.18</v>
      </c>
      <c r="K268">
        <v>96.66</v>
      </c>
      <c r="L268">
        <v>90.08</v>
      </c>
      <c r="M268" s="1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>
      <c r="A269" s="4">
        <v>42369</v>
      </c>
      <c r="B269">
        <v>101.19</v>
      </c>
      <c r="C269">
        <v>89.03</v>
      </c>
      <c r="D269">
        <v>98.51</v>
      </c>
      <c r="E269">
        <v>94.62</v>
      </c>
      <c r="F269">
        <v>94.77</v>
      </c>
      <c r="G269">
        <v>89.53</v>
      </c>
      <c r="H269">
        <v>96.25</v>
      </c>
      <c r="I269">
        <v>97.64</v>
      </c>
      <c r="J269">
        <v>98.27</v>
      </c>
      <c r="K269">
        <v>96.79</v>
      </c>
      <c r="L269">
        <v>90.59</v>
      </c>
      <c r="M269" s="1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>
      <c r="A270" s="8">
        <v>42400</v>
      </c>
      <c r="B270">
        <v>101.16</v>
      </c>
      <c r="C270">
        <v>88.91</v>
      </c>
      <c r="D270">
        <v>99</v>
      </c>
      <c r="E270">
        <v>94.58</v>
      </c>
      <c r="F270">
        <v>94.88</v>
      </c>
      <c r="G270">
        <v>89.84</v>
      </c>
      <c r="H270">
        <v>97.08</v>
      </c>
      <c r="I270">
        <v>97.49</v>
      </c>
      <c r="J270">
        <v>98.45</v>
      </c>
      <c r="K270">
        <v>95.86</v>
      </c>
      <c r="L270">
        <v>89.76</v>
      </c>
      <c r="M270" s="1"/>
      <c r="X270" s="5"/>
    </row>
    <row r="271" spans="1:24">
      <c r="A271" s="8">
        <v>42429</v>
      </c>
      <c r="B271">
        <v>101.34</v>
      </c>
      <c r="C271">
        <v>90.21</v>
      </c>
      <c r="D271">
        <v>99.47</v>
      </c>
      <c r="E271">
        <v>95.1</v>
      </c>
      <c r="F271">
        <v>95.69</v>
      </c>
      <c r="G271">
        <v>90.96</v>
      </c>
      <c r="H271">
        <v>97.11</v>
      </c>
      <c r="I271">
        <v>98.4</v>
      </c>
      <c r="J271">
        <v>98.2</v>
      </c>
      <c r="K271">
        <v>95.74</v>
      </c>
      <c r="L271">
        <v>89.64</v>
      </c>
      <c r="M271" s="1"/>
      <c r="X271" s="5"/>
    </row>
    <row r="272" spans="1:24">
      <c r="A272" s="8">
        <v>42460</v>
      </c>
      <c r="B272">
        <v>101.32</v>
      </c>
      <c r="C272">
        <v>90.35</v>
      </c>
      <c r="D272">
        <v>98.84</v>
      </c>
      <c r="E272">
        <v>94.99</v>
      </c>
      <c r="F272">
        <v>95.55</v>
      </c>
      <c r="G272">
        <v>90.62</v>
      </c>
      <c r="H272">
        <v>96.43</v>
      </c>
      <c r="I272">
        <v>98.6</v>
      </c>
      <c r="J272">
        <v>99.39</v>
      </c>
      <c r="K272">
        <v>95.55</v>
      </c>
      <c r="L272">
        <v>90.15</v>
      </c>
      <c r="M272" s="1"/>
      <c r="X272" s="5"/>
    </row>
    <row r="273" spans="1:38">
      <c r="A273" s="8">
        <v>42490</v>
      </c>
      <c r="B273">
        <v>101.54</v>
      </c>
      <c r="C273">
        <v>90.82</v>
      </c>
      <c r="D273">
        <v>99.15</v>
      </c>
      <c r="E273">
        <v>95.23</v>
      </c>
      <c r="F273">
        <v>95.3</v>
      </c>
      <c r="G273">
        <v>91.37</v>
      </c>
      <c r="H273">
        <v>96.49</v>
      </c>
      <c r="I273">
        <v>98.91</v>
      </c>
      <c r="J273">
        <v>99.67</v>
      </c>
      <c r="K273">
        <v>96.39</v>
      </c>
      <c r="L273">
        <v>90.88</v>
      </c>
      <c r="M273" s="1"/>
      <c r="X273" s="5"/>
    </row>
    <row r="274" spans="1:38">
      <c r="A274" s="8">
        <v>42521</v>
      </c>
      <c r="B274">
        <v>101.51</v>
      </c>
      <c r="C274">
        <v>90.91</v>
      </c>
      <c r="D274">
        <v>98.99</v>
      </c>
      <c r="E274">
        <v>95.28</v>
      </c>
      <c r="F274">
        <v>95.34</v>
      </c>
      <c r="G274">
        <v>91.31</v>
      </c>
      <c r="H274">
        <v>96.55</v>
      </c>
      <c r="I274">
        <v>98.72</v>
      </c>
      <c r="J274">
        <v>99.57</v>
      </c>
      <c r="K274">
        <v>96.63</v>
      </c>
      <c r="L274">
        <v>90.29</v>
      </c>
      <c r="M274" s="1"/>
      <c r="X274" s="5"/>
    </row>
    <row r="275" spans="1:38">
      <c r="A275" s="8"/>
      <c r="M275" s="1"/>
      <c r="X275" s="5"/>
    </row>
    <row r="276" spans="1:38">
      <c r="X276" s="5"/>
    </row>
    <row r="277" spans="1:38">
      <c r="X277" s="5"/>
    </row>
    <row r="278" spans="1:38">
      <c r="B278" t="s">
        <v>2</v>
      </c>
      <c r="C278" t="s">
        <v>3</v>
      </c>
      <c r="D278" t="s">
        <v>4</v>
      </c>
      <c r="E278" t="s">
        <v>5</v>
      </c>
      <c r="F278" t="s">
        <v>6</v>
      </c>
      <c r="G278" t="s">
        <v>7</v>
      </c>
      <c r="H278" t="s">
        <v>8</v>
      </c>
      <c r="I278" t="s">
        <v>9</v>
      </c>
      <c r="J278" t="s">
        <v>10</v>
      </c>
      <c r="K278" t="s">
        <v>11</v>
      </c>
      <c r="L278" s="1" t="s">
        <v>40</v>
      </c>
      <c r="O278" t="s">
        <v>2</v>
      </c>
      <c r="P278" t="s">
        <v>3</v>
      </c>
      <c r="Q278" t="s">
        <v>4</v>
      </c>
      <c r="R278" t="s">
        <v>5</v>
      </c>
      <c r="S278" t="s">
        <v>6</v>
      </c>
      <c r="T278" t="s">
        <v>7</v>
      </c>
      <c r="U278" t="s">
        <v>8</v>
      </c>
      <c r="V278" t="s">
        <v>9</v>
      </c>
      <c r="W278" t="s">
        <v>10</v>
      </c>
      <c r="X278" t="s">
        <v>11</v>
      </c>
      <c r="Y278" s="1" t="s">
        <v>40</v>
      </c>
      <c r="Z278" s="1"/>
      <c r="AB278" t="s">
        <v>2</v>
      </c>
      <c r="AC278" t="s">
        <v>3</v>
      </c>
      <c r="AD278" t="s">
        <v>4</v>
      </c>
      <c r="AE278" t="s">
        <v>5</v>
      </c>
      <c r="AF278" t="s">
        <v>6</v>
      </c>
      <c r="AG278" t="s">
        <v>7</v>
      </c>
      <c r="AH278" t="s">
        <v>8</v>
      </c>
      <c r="AI278" t="s">
        <v>9</v>
      </c>
      <c r="AJ278" t="s">
        <v>10</v>
      </c>
      <c r="AK278" t="s">
        <v>11</v>
      </c>
      <c r="AL278" s="1" t="s">
        <v>40</v>
      </c>
    </row>
    <row r="279" spans="1:38">
      <c r="B279" t="s">
        <v>12</v>
      </c>
      <c r="C279" t="s">
        <v>13</v>
      </c>
      <c r="D279" t="s">
        <v>14</v>
      </c>
      <c r="E279" t="s">
        <v>15</v>
      </c>
      <c r="F279" t="s">
        <v>16</v>
      </c>
      <c r="G279" t="s">
        <v>17</v>
      </c>
      <c r="H279" t="s">
        <v>18</v>
      </c>
      <c r="I279" t="s">
        <v>19</v>
      </c>
      <c r="J279" t="s">
        <v>20</v>
      </c>
      <c r="K279" t="s">
        <v>21</v>
      </c>
      <c r="L279" s="1" t="s">
        <v>51</v>
      </c>
      <c r="O279" t="s">
        <v>12</v>
      </c>
      <c r="P279" t="s">
        <v>13</v>
      </c>
      <c r="Q279" t="s">
        <v>14</v>
      </c>
      <c r="R279" t="s">
        <v>15</v>
      </c>
      <c r="S279" t="s">
        <v>16</v>
      </c>
      <c r="T279" t="s">
        <v>17</v>
      </c>
      <c r="U279" t="s">
        <v>18</v>
      </c>
      <c r="V279" t="s">
        <v>19</v>
      </c>
      <c r="W279" t="s">
        <v>20</v>
      </c>
      <c r="X279" t="s">
        <v>21</v>
      </c>
      <c r="Y279" s="1" t="s">
        <v>51</v>
      </c>
      <c r="Z279" s="1"/>
      <c r="AB279" t="s">
        <v>12</v>
      </c>
      <c r="AC279" t="s">
        <v>13</v>
      </c>
      <c r="AD279" t="s">
        <v>14</v>
      </c>
      <c r="AE279" t="s">
        <v>15</v>
      </c>
      <c r="AF279" t="s">
        <v>16</v>
      </c>
      <c r="AG279" t="s">
        <v>17</v>
      </c>
      <c r="AH279" t="s">
        <v>18</v>
      </c>
      <c r="AI279" t="s">
        <v>19</v>
      </c>
      <c r="AJ279" t="s">
        <v>20</v>
      </c>
      <c r="AK279" t="s">
        <v>21</v>
      </c>
      <c r="AL279" s="1" t="s">
        <v>51</v>
      </c>
    </row>
    <row r="280" spans="1:38">
      <c r="A280">
        <v>94</v>
      </c>
      <c r="B280" s="5">
        <v>99.688333333333333</v>
      </c>
      <c r="C280" s="5">
        <v>92.782499999999985</v>
      </c>
      <c r="D280" s="5">
        <v>97.532499999999985</v>
      </c>
      <c r="E280" s="5">
        <v>103.71</v>
      </c>
      <c r="F280" s="5">
        <v>106.49083333333333</v>
      </c>
      <c r="G280" s="5">
        <v>86.227500000000006</v>
      </c>
      <c r="H280" s="5">
        <v>89.841666666666683</v>
      </c>
      <c r="I280" s="5">
        <v>95.770833333333357</v>
      </c>
      <c r="J280" s="5">
        <v>90.989166666666677</v>
      </c>
      <c r="K280" s="5">
        <v>87.492499999999993</v>
      </c>
      <c r="L280" s="5">
        <v>80.981666666666655</v>
      </c>
      <c r="N280">
        <v>94</v>
      </c>
      <c r="O280" s="5">
        <f t="shared" ref="O280:Y280" si="64">100/B280*100</f>
        <v>100.3126410646515</v>
      </c>
      <c r="P280" s="5">
        <f t="shared" si="64"/>
        <v>107.77894538301945</v>
      </c>
      <c r="Q280" s="5">
        <f t="shared" si="64"/>
        <v>102.52992592212853</v>
      </c>
      <c r="R280" s="5">
        <f t="shared" si="64"/>
        <v>96.422717192170481</v>
      </c>
      <c r="S280" s="5">
        <f t="shared" si="64"/>
        <v>93.90479618746528</v>
      </c>
      <c r="T280" s="5">
        <f t="shared" si="64"/>
        <v>115.97228262445273</v>
      </c>
      <c r="U280" s="5">
        <f t="shared" si="64"/>
        <v>111.30692885632129</v>
      </c>
      <c r="V280" s="5">
        <f t="shared" si="64"/>
        <v>104.4159234283228</v>
      </c>
      <c r="W280" s="5">
        <f t="shared" si="64"/>
        <v>109.90319360363412</v>
      </c>
      <c r="X280" s="5">
        <f t="shared" si="64"/>
        <v>114.29551104380376</v>
      </c>
      <c r="Y280" s="5">
        <f t="shared" si="64"/>
        <v>123.48473934429605</v>
      </c>
      <c r="Z280" s="5"/>
      <c r="AA280">
        <v>94</v>
      </c>
      <c r="AB280" s="5">
        <f>O280/O$286*100</f>
        <v>94.165148044739439</v>
      </c>
      <c r="AC280" s="5">
        <f t="shared" ref="AC280:AK295" si="65">P280/P$286*100</f>
        <v>83.381384779816614</v>
      </c>
      <c r="AD280" s="5">
        <f t="shared" si="65"/>
        <v>95.487828843377002</v>
      </c>
      <c r="AE280" s="5">
        <f t="shared" si="65"/>
        <v>91.230353871372088</v>
      </c>
      <c r="AF280" s="5">
        <f t="shared" si="65"/>
        <v>88.283811595677236</v>
      </c>
      <c r="AG280" s="5">
        <f t="shared" si="65"/>
        <v>92.772027485430954</v>
      </c>
      <c r="AH280" s="5">
        <f t="shared" si="65"/>
        <v>100.12707541044428</v>
      </c>
      <c r="AI280" s="5">
        <f t="shared" si="65"/>
        <v>92.811833804655194</v>
      </c>
      <c r="AJ280" s="5">
        <f t="shared" si="65"/>
        <v>101.40767673807321</v>
      </c>
      <c r="AK280" s="5">
        <f t="shared" si="65"/>
        <v>98.203655551428213</v>
      </c>
      <c r="AL280" s="5">
        <f>Y280/Y$286*100</f>
        <v>100.63491736812857</v>
      </c>
    </row>
    <row r="281" spans="1:38">
      <c r="A281">
        <v>95</v>
      </c>
      <c r="B281" s="5">
        <v>102.79750000000001</v>
      </c>
      <c r="C281" s="5">
        <v>97.680000000000021</v>
      </c>
      <c r="D281" s="5">
        <v>106.28666666666668</v>
      </c>
      <c r="E281" s="5">
        <v>106.24666666666667</v>
      </c>
      <c r="F281" s="5">
        <v>111.33083333333333</v>
      </c>
      <c r="G281" s="5">
        <v>87.255833333333342</v>
      </c>
      <c r="H281" s="5">
        <v>83.774999999999991</v>
      </c>
      <c r="I281" s="5">
        <v>99.717500000000015</v>
      </c>
      <c r="J281" s="5">
        <v>94.199166666666656</v>
      </c>
      <c r="K281" s="5">
        <v>88.873333333333321</v>
      </c>
      <c r="L281" s="5">
        <v>83.755833333333342</v>
      </c>
      <c r="N281">
        <v>95</v>
      </c>
      <c r="O281" s="5">
        <f t="shared" ref="O281:O295" si="66">100/B281*100</f>
        <v>97.278630316885128</v>
      </c>
      <c r="P281" s="5">
        <f t="shared" ref="P281:P295" si="67">100/C281*100</f>
        <v>102.37510237510234</v>
      </c>
      <c r="Q281" s="5">
        <f t="shared" ref="Q281:Q295" si="68">100/D281*100</f>
        <v>94.085178448221782</v>
      </c>
      <c r="R281" s="5">
        <f t="shared" ref="R281:R295" si="69">100/E281*100</f>
        <v>94.12059986195645</v>
      </c>
      <c r="S281" s="5">
        <f t="shared" ref="S281:S295" si="70">100/F281*100</f>
        <v>89.822376250963714</v>
      </c>
      <c r="T281" s="5">
        <f t="shared" ref="T281:T295" si="71">100/G281*100</f>
        <v>114.605518255704</v>
      </c>
      <c r="U281" s="5">
        <f t="shared" ref="U281:U295" si="72">100/H281*100</f>
        <v>119.36735302894658</v>
      </c>
      <c r="V281" s="5">
        <f t="shared" ref="V281:V295" si="73">100/I281*100</f>
        <v>100.28330032341364</v>
      </c>
      <c r="W281" s="5">
        <f t="shared" ref="W281:W295" si="74">100/J281*100</f>
        <v>106.15805164589214</v>
      </c>
      <c r="X281" s="5">
        <f t="shared" ref="X281:X295" si="75">100/K281*100</f>
        <v>112.51969094591554</v>
      </c>
      <c r="Y281" s="5">
        <f t="shared" ref="Y281:Y301" si="76">100/L281*100</f>
        <v>119.39466902802789</v>
      </c>
      <c r="Z281" s="5"/>
      <c r="AA281">
        <v>95</v>
      </c>
      <c r="AB281" s="5">
        <f t="shared" ref="AB281:AB295" si="77">O281/O$286*100</f>
        <v>91.317071588965348</v>
      </c>
      <c r="AC281" s="5">
        <f t="shared" si="65"/>
        <v>79.200791700791669</v>
      </c>
      <c r="AD281" s="5">
        <f t="shared" si="65"/>
        <v>87.623094775136408</v>
      </c>
      <c r="AE281" s="5">
        <f t="shared" si="65"/>
        <v>89.052205559390075</v>
      </c>
      <c r="AF281" s="5">
        <f t="shared" si="65"/>
        <v>84.445758512541431</v>
      </c>
      <c r="AG281" s="5">
        <f t="shared" si="65"/>
        <v>91.678684328650405</v>
      </c>
      <c r="AH281" s="5">
        <f t="shared" si="65"/>
        <v>107.3778971451308</v>
      </c>
      <c r="AI281" s="5">
        <f t="shared" si="65"/>
        <v>89.138482880804943</v>
      </c>
      <c r="AJ281" s="5">
        <f t="shared" si="65"/>
        <v>97.952034253664678</v>
      </c>
      <c r="AK281" s="5">
        <f t="shared" si="65"/>
        <v>96.677856124821844</v>
      </c>
      <c r="AL281" s="5">
        <f t="shared" ref="AL281:AL301" si="78">Y281/Y$286*100</f>
        <v>97.301680479966549</v>
      </c>
    </row>
    <row r="282" spans="1:38">
      <c r="A282">
        <v>96</v>
      </c>
      <c r="B282" s="5">
        <v>100.43583333333333</v>
      </c>
      <c r="C282" s="5">
        <v>97.329166666666652</v>
      </c>
      <c r="D282" s="5">
        <v>101.825</v>
      </c>
      <c r="E282" s="5">
        <v>105.74916666666667</v>
      </c>
      <c r="F282" s="5">
        <v>107.52416666666666</v>
      </c>
      <c r="G282" s="5">
        <v>88.924166666666665</v>
      </c>
      <c r="H282" s="5">
        <v>93.192499999999995</v>
      </c>
      <c r="I282" s="5">
        <v>97.56583333333333</v>
      </c>
      <c r="J282" s="5">
        <v>94.410833333333343</v>
      </c>
      <c r="K282" s="5">
        <v>90.600833333333341</v>
      </c>
      <c r="L282" s="5">
        <v>86.764999999999986</v>
      </c>
      <c r="N282">
        <v>96</v>
      </c>
      <c r="O282" s="5">
        <f t="shared" si="66"/>
        <v>99.566057930851372</v>
      </c>
      <c r="P282" s="5">
        <f t="shared" si="67"/>
        <v>102.74412432039044</v>
      </c>
      <c r="Q282" s="5">
        <f t="shared" si="68"/>
        <v>98.207709305180458</v>
      </c>
      <c r="R282" s="5">
        <f t="shared" si="69"/>
        <v>94.563392934538498</v>
      </c>
      <c r="S282" s="5">
        <f t="shared" si="70"/>
        <v>93.002348309294817</v>
      </c>
      <c r="T282" s="5">
        <f t="shared" si="71"/>
        <v>112.45536927531884</v>
      </c>
      <c r="U282" s="5">
        <f t="shared" si="72"/>
        <v>107.3047723797516</v>
      </c>
      <c r="V282" s="5">
        <f t="shared" si="73"/>
        <v>102.49489660827305</v>
      </c>
      <c r="W282" s="5">
        <f t="shared" si="74"/>
        <v>105.92004801708843</v>
      </c>
      <c r="X282" s="5">
        <f t="shared" si="75"/>
        <v>110.37426072239953</v>
      </c>
      <c r="Y282" s="5">
        <f t="shared" si="76"/>
        <v>115.25384659713021</v>
      </c>
      <c r="Z282" s="5"/>
      <c r="AA282">
        <v>96</v>
      </c>
      <c r="AB282" s="5">
        <f t="shared" si="77"/>
        <v>93.464318013989029</v>
      </c>
      <c r="AC282" s="5">
        <f t="shared" si="65"/>
        <v>79.486279378398066</v>
      </c>
      <c r="AD282" s="5">
        <f t="shared" si="65"/>
        <v>91.462476471069635</v>
      </c>
      <c r="AE282" s="5">
        <f t="shared" si="65"/>
        <v>89.471154225013578</v>
      </c>
      <c r="AF282" s="5">
        <f t="shared" si="65"/>
        <v>87.435382743414252</v>
      </c>
      <c r="AG282" s="5">
        <f t="shared" si="65"/>
        <v>89.958672651791289</v>
      </c>
      <c r="AH282" s="5">
        <f t="shared" si="65"/>
        <v>96.526902200642041</v>
      </c>
      <c r="AI282" s="5">
        <f t="shared" si="65"/>
        <v>91.104297098540314</v>
      </c>
      <c r="AJ282" s="5">
        <f t="shared" si="65"/>
        <v>97.732428305367506</v>
      </c>
      <c r="AK282" s="5">
        <f t="shared" si="65"/>
        <v>94.834484598191679</v>
      </c>
      <c r="AL282" s="5">
        <f t="shared" si="78"/>
        <v>93.927082733052885</v>
      </c>
    </row>
    <row r="283" spans="1:38">
      <c r="A283">
        <v>97</v>
      </c>
      <c r="B283" s="5">
        <v>97.307500000000005</v>
      </c>
      <c r="C283" s="5">
        <v>90.071666666666658</v>
      </c>
      <c r="D283" s="5">
        <v>98.460000000000022</v>
      </c>
      <c r="E283" s="5">
        <v>101.35166666666665</v>
      </c>
      <c r="F283" s="5">
        <v>102.50083333333333</v>
      </c>
      <c r="G283" s="5">
        <v>88.789166666666674</v>
      </c>
      <c r="H283" s="5">
        <v>93.800000000000011</v>
      </c>
      <c r="I283" s="5">
        <v>92.820000000000007</v>
      </c>
      <c r="J283" s="5">
        <v>93.468333333333348</v>
      </c>
      <c r="K283" s="5">
        <v>86.966666666666654</v>
      </c>
      <c r="L283" s="5">
        <v>87.993333333333339</v>
      </c>
      <c r="N283">
        <v>97</v>
      </c>
      <c r="O283" s="5">
        <f t="shared" si="66"/>
        <v>102.76700151581326</v>
      </c>
      <c r="P283" s="5">
        <f t="shared" si="67"/>
        <v>111.02270414299727</v>
      </c>
      <c r="Q283" s="5">
        <f t="shared" si="68"/>
        <v>101.5640869388584</v>
      </c>
      <c r="R283" s="5">
        <f t="shared" si="69"/>
        <v>98.666359704658717</v>
      </c>
      <c r="S283" s="5">
        <f t="shared" si="70"/>
        <v>97.560182437541158</v>
      </c>
      <c r="T283" s="5">
        <f t="shared" si="71"/>
        <v>112.62635268942344</v>
      </c>
      <c r="U283" s="5">
        <f t="shared" si="72"/>
        <v>106.6098081023454</v>
      </c>
      <c r="V283" s="5">
        <f t="shared" si="73"/>
        <v>107.73540185304891</v>
      </c>
      <c r="W283" s="5">
        <f t="shared" si="74"/>
        <v>106.98810648882863</v>
      </c>
      <c r="X283" s="5">
        <f t="shared" si="75"/>
        <v>114.98658489842852</v>
      </c>
      <c r="Y283" s="5">
        <f t="shared" si="76"/>
        <v>113.64497310402302</v>
      </c>
      <c r="Z283" s="5"/>
      <c r="AA283">
        <v>97</v>
      </c>
      <c r="AB283" s="5">
        <f t="shared" si="77"/>
        <v>96.469097106252505</v>
      </c>
      <c r="AC283" s="5">
        <f t="shared" si="65"/>
        <v>85.890864681827452</v>
      </c>
      <c r="AD283" s="5">
        <f t="shared" si="65"/>
        <v>94.588326900941126</v>
      </c>
      <c r="AE283" s="5">
        <f t="shared" si="65"/>
        <v>93.353176234562824</v>
      </c>
      <c r="AF283" s="5">
        <f t="shared" si="65"/>
        <v>91.720392517133988</v>
      </c>
      <c r="AG283" s="5">
        <f t="shared" si="65"/>
        <v>90.095450833904266</v>
      </c>
      <c r="AH283" s="5">
        <f t="shared" si="65"/>
        <v>95.901741293532311</v>
      </c>
      <c r="AI283" s="5">
        <f t="shared" si="65"/>
        <v>95.76240752711341</v>
      </c>
      <c r="AJ283" s="5">
        <f t="shared" si="65"/>
        <v>98.717925857242179</v>
      </c>
      <c r="AK283" s="5">
        <f t="shared" si="65"/>
        <v>98.797431966270594</v>
      </c>
      <c r="AL283" s="5">
        <f t="shared" si="78"/>
        <v>92.615917872566072</v>
      </c>
    </row>
    <row r="284" spans="1:38">
      <c r="A284">
        <v>98</v>
      </c>
      <c r="B284" s="5">
        <v>97.640833333333319</v>
      </c>
      <c r="C284" s="5">
        <v>91.971666666666678</v>
      </c>
      <c r="D284" s="5">
        <v>98.700833333333321</v>
      </c>
      <c r="E284" s="5">
        <v>101.91916666666664</v>
      </c>
      <c r="F284" s="5">
        <v>103.34583333333332</v>
      </c>
      <c r="G284" s="5">
        <v>86.297500000000014</v>
      </c>
      <c r="H284" s="5">
        <v>94.935833333333335</v>
      </c>
      <c r="I284" s="5">
        <v>94.388333333333335</v>
      </c>
      <c r="J284" s="5">
        <v>93.88666666666667</v>
      </c>
      <c r="K284" s="5">
        <v>87.567499999999995</v>
      </c>
      <c r="L284" s="5">
        <v>86.549166666666665</v>
      </c>
      <c r="N284">
        <v>98</v>
      </c>
      <c r="O284" s="5">
        <f t="shared" si="66"/>
        <v>102.41616809907059</v>
      </c>
      <c r="P284" s="5">
        <f t="shared" si="67"/>
        <v>108.72913759672362</v>
      </c>
      <c r="Q284" s="5">
        <f t="shared" si="68"/>
        <v>101.31626717099653</v>
      </c>
      <c r="R284" s="5">
        <f t="shared" si="69"/>
        <v>98.116971783194217</v>
      </c>
      <c r="S284" s="5">
        <f t="shared" si="70"/>
        <v>96.762488408660261</v>
      </c>
      <c r="T284" s="5">
        <f t="shared" si="71"/>
        <v>115.87821199918884</v>
      </c>
      <c r="U284" s="5">
        <f t="shared" si="72"/>
        <v>105.33430474969936</v>
      </c>
      <c r="V284" s="5">
        <f t="shared" si="73"/>
        <v>105.94529691169458</v>
      </c>
      <c r="W284" s="5">
        <f t="shared" si="74"/>
        <v>106.51139671944898</v>
      </c>
      <c r="X284" s="5">
        <f t="shared" si="75"/>
        <v>114.19761897964429</v>
      </c>
      <c r="Y284" s="5">
        <f t="shared" si="76"/>
        <v>115.54126267343226</v>
      </c>
      <c r="Z284" s="5"/>
      <c r="AA284">
        <v>98</v>
      </c>
      <c r="AB284" s="5">
        <f t="shared" si="77"/>
        <v>96.139763930732542</v>
      </c>
      <c r="AC284" s="5">
        <f t="shared" si="65"/>
        <v>84.116485149411943</v>
      </c>
      <c r="AD284" s="5">
        <f t="shared" si="65"/>
        <v>94.35752822080191</v>
      </c>
      <c r="AE284" s="5">
        <f t="shared" si="65"/>
        <v>92.8333728526692</v>
      </c>
      <c r="AF284" s="5">
        <f t="shared" si="65"/>
        <v>90.970447123331837</v>
      </c>
      <c r="AG284" s="5">
        <f t="shared" si="65"/>
        <v>92.696775688751103</v>
      </c>
      <c r="AH284" s="5">
        <f t="shared" si="65"/>
        <v>94.75435162346497</v>
      </c>
      <c r="AI284" s="5">
        <f t="shared" si="65"/>
        <v>94.171242914908277</v>
      </c>
      <c r="AJ284" s="5">
        <f t="shared" si="65"/>
        <v>98.278065753035577</v>
      </c>
      <c r="AK284" s="5">
        <f t="shared" si="65"/>
        <v>98.119545874135198</v>
      </c>
      <c r="AL284" s="5">
        <f t="shared" si="78"/>
        <v>94.161314859569217</v>
      </c>
    </row>
    <row r="285" spans="1:38">
      <c r="A285">
        <v>99</v>
      </c>
      <c r="B285" s="5">
        <v>95.935833333333335</v>
      </c>
      <c r="C285" s="5">
        <v>86.354166666666671</v>
      </c>
      <c r="D285" s="5">
        <v>96.429999999999993</v>
      </c>
      <c r="E285" s="5">
        <v>99.155833333333348</v>
      </c>
      <c r="F285" s="5">
        <v>99.875</v>
      </c>
      <c r="G285" s="5">
        <v>83.098333333333329</v>
      </c>
      <c r="H285" s="5">
        <v>93.234999999999999</v>
      </c>
      <c r="I285" s="5">
        <v>93.181666666666658</v>
      </c>
      <c r="J285" s="5">
        <v>93.78083333333332</v>
      </c>
      <c r="K285" s="5">
        <v>87.214999999999989</v>
      </c>
      <c r="L285" s="5">
        <v>86.570000000000007</v>
      </c>
      <c r="N285">
        <v>99</v>
      </c>
      <c r="O285" s="5">
        <f t="shared" si="66"/>
        <v>104.23633852488207</v>
      </c>
      <c r="P285" s="5">
        <f t="shared" si="67"/>
        <v>115.80217129071168</v>
      </c>
      <c r="Q285" s="5">
        <f t="shared" si="68"/>
        <v>103.70216737529816</v>
      </c>
      <c r="R285" s="5">
        <f t="shared" si="69"/>
        <v>100.85135350920686</v>
      </c>
      <c r="S285" s="5">
        <f t="shared" si="70"/>
        <v>100.12515644555695</v>
      </c>
      <c r="T285" s="5">
        <f t="shared" si="71"/>
        <v>120.33935698670251</v>
      </c>
      <c r="U285" s="5">
        <f t="shared" si="72"/>
        <v>107.25585885128974</v>
      </c>
      <c r="V285" s="5">
        <f t="shared" si="73"/>
        <v>107.31724767032142</v>
      </c>
      <c r="W285" s="5">
        <f t="shared" si="74"/>
        <v>106.63159671930123</v>
      </c>
      <c r="X285" s="5">
        <f t="shared" si="75"/>
        <v>114.65917560052745</v>
      </c>
      <c r="Y285" s="5">
        <f t="shared" si="76"/>
        <v>115.51345731777751</v>
      </c>
      <c r="Z285" s="5"/>
      <c r="AA285">
        <v>99</v>
      </c>
      <c r="AB285" s="5">
        <f t="shared" si="77"/>
        <v>97.848388245615553</v>
      </c>
      <c r="AC285" s="5">
        <f t="shared" si="65"/>
        <v>89.588419782870915</v>
      </c>
      <c r="AD285" s="5">
        <f t="shared" si="65"/>
        <v>96.579556846071426</v>
      </c>
      <c r="AE285" s="5">
        <f t="shared" si="65"/>
        <v>95.420508122736052</v>
      </c>
      <c r="AF285" s="5">
        <f t="shared" si="65"/>
        <v>94.131831455986642</v>
      </c>
      <c r="AG285" s="5">
        <f t="shared" si="65"/>
        <v>96.265468621512667</v>
      </c>
      <c r="AH285" s="5">
        <f t="shared" si="65"/>
        <v>96.482901628501452</v>
      </c>
      <c r="AI285" s="5">
        <f t="shared" si="65"/>
        <v>95.390724212559704</v>
      </c>
      <c r="AJ285" s="5">
        <f t="shared" si="65"/>
        <v>98.388974292899249</v>
      </c>
      <c r="AK285" s="5">
        <f t="shared" si="65"/>
        <v>98.516119169103177</v>
      </c>
      <c r="AL285" s="5">
        <f t="shared" si="78"/>
        <v>94.138654653267068</v>
      </c>
    </row>
    <row r="286" spans="1:38">
      <c r="A286">
        <v>0</v>
      </c>
      <c r="B286" s="5">
        <v>93.87166666666667</v>
      </c>
      <c r="C286" s="5">
        <v>77.36333333333333</v>
      </c>
      <c r="D286" s="5">
        <v>93.131666666666661</v>
      </c>
      <c r="E286" s="5">
        <v>94.614999999999995</v>
      </c>
      <c r="F286" s="5">
        <v>94.014166666666654</v>
      </c>
      <c r="G286" s="5">
        <v>79.99499999999999</v>
      </c>
      <c r="H286" s="5">
        <v>89.955833333333331</v>
      </c>
      <c r="I286" s="5">
        <v>88.88666666666667</v>
      </c>
      <c r="J286" s="5">
        <v>92.27</v>
      </c>
      <c r="K286" s="5">
        <v>85.920833333333334</v>
      </c>
      <c r="L286" s="5">
        <v>81.495833333333323</v>
      </c>
      <c r="N286">
        <v>0</v>
      </c>
      <c r="O286" s="5">
        <f t="shared" si="66"/>
        <v>106.5284164550894</v>
      </c>
      <c r="P286" s="5">
        <f t="shared" si="67"/>
        <v>129.26020078417855</v>
      </c>
      <c r="Q286" s="5">
        <f t="shared" si="68"/>
        <v>107.37486354444425</v>
      </c>
      <c r="R286" s="5">
        <f t="shared" si="69"/>
        <v>105.69148655075836</v>
      </c>
      <c r="S286" s="5">
        <f t="shared" si="70"/>
        <v>106.36694824361579</v>
      </c>
      <c r="T286" s="5">
        <f t="shared" si="71"/>
        <v>125.00781298831178</v>
      </c>
      <c r="U286" s="5">
        <f t="shared" si="72"/>
        <v>111.16566463171742</v>
      </c>
      <c r="V286" s="5">
        <f t="shared" si="73"/>
        <v>112.50281257031425</v>
      </c>
      <c r="W286" s="5">
        <f t="shared" si="74"/>
        <v>108.37758751490192</v>
      </c>
      <c r="X286" s="5">
        <f t="shared" si="75"/>
        <v>116.38620823432424</v>
      </c>
      <c r="Y286" s="5">
        <f t="shared" si="76"/>
        <v>122.70565979855823</v>
      </c>
      <c r="Z286" s="5"/>
      <c r="AA286" s="9">
        <v>0</v>
      </c>
      <c r="AB286" s="10">
        <f t="shared" si="77"/>
        <v>100</v>
      </c>
      <c r="AC286" s="10">
        <f t="shared" si="65"/>
        <v>100</v>
      </c>
      <c r="AD286" s="10">
        <f t="shared" si="65"/>
        <v>100</v>
      </c>
      <c r="AE286" s="10">
        <f t="shared" si="65"/>
        <v>100</v>
      </c>
      <c r="AF286" s="10">
        <f t="shared" si="65"/>
        <v>100</v>
      </c>
      <c r="AG286" s="10">
        <f t="shared" si="65"/>
        <v>100</v>
      </c>
      <c r="AH286" s="10">
        <f t="shared" si="65"/>
        <v>100</v>
      </c>
      <c r="AI286" s="10">
        <f t="shared" si="65"/>
        <v>100</v>
      </c>
      <c r="AJ286" s="10">
        <f t="shared" si="65"/>
        <v>100</v>
      </c>
      <c r="AK286" s="10">
        <f t="shared" si="65"/>
        <v>100</v>
      </c>
      <c r="AL286" s="10">
        <f t="shared" si="78"/>
        <v>100</v>
      </c>
    </row>
    <row r="287" spans="1:38">
      <c r="A287">
        <v>1</v>
      </c>
      <c r="B287" s="5">
        <v>94.597500000000011</v>
      </c>
      <c r="C287" s="5">
        <v>79.03</v>
      </c>
      <c r="D287" s="5">
        <v>94.904999999999987</v>
      </c>
      <c r="E287" s="5">
        <v>94.322499999999991</v>
      </c>
      <c r="F287" s="5">
        <v>94.283333333333346</v>
      </c>
      <c r="G287" s="5">
        <v>82.892499999999998</v>
      </c>
      <c r="H287" s="5">
        <v>90.907499999999985</v>
      </c>
      <c r="I287" s="5">
        <v>91.548333333333332</v>
      </c>
      <c r="J287" s="5">
        <v>94.364166666666662</v>
      </c>
      <c r="K287" s="5">
        <v>87.504166666666677</v>
      </c>
      <c r="L287" s="5">
        <v>82.246666666666655</v>
      </c>
      <c r="N287">
        <v>1</v>
      </c>
      <c r="O287" s="5">
        <f t="shared" si="66"/>
        <v>105.71103887523454</v>
      </c>
      <c r="P287" s="5">
        <f t="shared" si="67"/>
        <v>126.53422750854106</v>
      </c>
      <c r="Q287" s="5">
        <f t="shared" si="68"/>
        <v>105.36852642115801</v>
      </c>
      <c r="R287" s="5">
        <f t="shared" si="69"/>
        <v>106.0192424925124</v>
      </c>
      <c r="S287" s="5">
        <f t="shared" si="70"/>
        <v>106.06328442637438</v>
      </c>
      <c r="T287" s="5">
        <f t="shared" si="71"/>
        <v>120.63817595077964</v>
      </c>
      <c r="U287" s="5">
        <f t="shared" si="72"/>
        <v>110.00192503368811</v>
      </c>
      <c r="V287" s="5">
        <f t="shared" si="73"/>
        <v>109.23191756631287</v>
      </c>
      <c r="W287" s="5">
        <f t="shared" si="74"/>
        <v>105.9724295062568</v>
      </c>
      <c r="X287" s="5">
        <f t="shared" si="75"/>
        <v>114.28027236798246</v>
      </c>
      <c r="Y287" s="5">
        <f t="shared" si="76"/>
        <v>121.58547458863582</v>
      </c>
      <c r="Z287" s="5"/>
      <c r="AA287">
        <v>1</v>
      </c>
      <c r="AB287" s="5">
        <f t="shared" si="77"/>
        <v>99.232714042830565</v>
      </c>
      <c r="AC287" s="5">
        <f t="shared" si="65"/>
        <v>97.891096208190987</v>
      </c>
      <c r="AD287" s="5">
        <f t="shared" si="65"/>
        <v>98.131464798131461</v>
      </c>
      <c r="AE287" s="5">
        <f t="shared" si="65"/>
        <v>100.3101062842906</v>
      </c>
      <c r="AF287" s="5">
        <f t="shared" si="65"/>
        <v>99.71451299275229</v>
      </c>
      <c r="AG287" s="5">
        <f t="shared" si="65"/>
        <v>96.504508851826159</v>
      </c>
      <c r="AH287" s="5">
        <f t="shared" si="65"/>
        <v>98.95314834676276</v>
      </c>
      <c r="AI287" s="5">
        <f t="shared" si="65"/>
        <v>97.09261046077664</v>
      </c>
      <c r="AJ287" s="5">
        <f t="shared" si="65"/>
        <v>97.780760705423148</v>
      </c>
      <c r="AK287" s="5">
        <f t="shared" si="65"/>
        <v>98.190562354173593</v>
      </c>
      <c r="AL287" s="5">
        <f t="shared" si="78"/>
        <v>99.087095728296987</v>
      </c>
    </row>
    <row r="288" spans="1:38">
      <c r="A288">
        <v>2</v>
      </c>
      <c r="B288" s="5">
        <v>95.274166666666687</v>
      </c>
      <c r="C288" s="5">
        <v>82.319166666666661</v>
      </c>
      <c r="D288" s="5">
        <v>95.708333333333357</v>
      </c>
      <c r="E288" s="5">
        <v>95.416666666666671</v>
      </c>
      <c r="F288" s="5">
        <v>95.196666666666658</v>
      </c>
      <c r="G288" s="5">
        <v>87.268333333333331</v>
      </c>
      <c r="H288" s="5">
        <v>92.504166666666677</v>
      </c>
      <c r="I288" s="5">
        <v>94.40333333333335</v>
      </c>
      <c r="J288" s="5">
        <v>96.188333333333333</v>
      </c>
      <c r="K288" s="5">
        <v>89.160000000000011</v>
      </c>
      <c r="L288" s="5">
        <v>84.42916666666666</v>
      </c>
      <c r="N288">
        <v>2</v>
      </c>
      <c r="O288" s="5">
        <f t="shared" si="66"/>
        <v>104.9602463067113</v>
      </c>
      <c r="P288" s="5">
        <f t="shared" si="67"/>
        <v>121.47839203101749</v>
      </c>
      <c r="Q288" s="5">
        <f t="shared" si="68"/>
        <v>104.48410970831516</v>
      </c>
      <c r="R288" s="5">
        <f t="shared" si="69"/>
        <v>104.80349344978166</v>
      </c>
      <c r="S288" s="5">
        <f t="shared" si="70"/>
        <v>105.04569487727163</v>
      </c>
      <c r="T288" s="5">
        <f t="shared" si="71"/>
        <v>114.589102576345</v>
      </c>
      <c r="U288" s="5">
        <f t="shared" si="72"/>
        <v>108.10323859285616</v>
      </c>
      <c r="V288" s="5">
        <f t="shared" si="73"/>
        <v>105.92846297800219</v>
      </c>
      <c r="W288" s="5">
        <f t="shared" si="74"/>
        <v>103.96271204061476</v>
      </c>
      <c r="X288" s="5">
        <f t="shared" si="75"/>
        <v>112.15791834903544</v>
      </c>
      <c r="Y288" s="5">
        <f t="shared" si="76"/>
        <v>118.44248136998472</v>
      </c>
      <c r="Z288" s="5"/>
      <c r="AA288">
        <v>2</v>
      </c>
      <c r="AB288" s="5">
        <f t="shared" si="77"/>
        <v>98.527932545548339</v>
      </c>
      <c r="AC288" s="5">
        <f t="shared" si="65"/>
        <v>93.979733354929493</v>
      </c>
      <c r="AD288" s="5">
        <f t="shared" si="65"/>
        <v>97.307792773182371</v>
      </c>
      <c r="AE288" s="5">
        <f t="shared" si="65"/>
        <v>99.159825327510902</v>
      </c>
      <c r="AF288" s="5">
        <f t="shared" si="65"/>
        <v>98.757834658076249</v>
      </c>
      <c r="AG288" s="5">
        <f t="shared" si="65"/>
        <v>91.66555260594717</v>
      </c>
      <c r="AH288" s="5">
        <f t="shared" si="65"/>
        <v>97.245169136525362</v>
      </c>
      <c r="AI288" s="5">
        <f t="shared" si="65"/>
        <v>94.156279792380218</v>
      </c>
      <c r="AJ288" s="5">
        <f t="shared" si="65"/>
        <v>95.926394399875235</v>
      </c>
      <c r="AK288" s="5">
        <f t="shared" si="65"/>
        <v>96.367018094810817</v>
      </c>
      <c r="AL288" s="5">
        <f t="shared" si="78"/>
        <v>96.525687213147108</v>
      </c>
    </row>
    <row r="289" spans="1:38">
      <c r="A289">
        <v>3</v>
      </c>
      <c r="B289" s="5">
        <v>97.484166666666681</v>
      </c>
      <c r="C289" s="5">
        <v>92.424166666666665</v>
      </c>
      <c r="D289" s="5">
        <v>98.858333333333334</v>
      </c>
      <c r="E289" s="5">
        <v>99.394999999999996</v>
      </c>
      <c r="F289" s="5">
        <v>99.123333333333335</v>
      </c>
      <c r="G289" s="5">
        <v>95.614166666666662</v>
      </c>
      <c r="H289" s="5">
        <v>96.914166666666674</v>
      </c>
      <c r="I289" s="5">
        <v>99.28083333333332</v>
      </c>
      <c r="J289" s="5">
        <v>99.112499999999997</v>
      </c>
      <c r="K289" s="5">
        <v>92.647499999999994</v>
      </c>
      <c r="L289" s="5">
        <v>88.749166666666653</v>
      </c>
      <c r="N289">
        <v>3</v>
      </c>
      <c r="O289" s="5">
        <f t="shared" si="66"/>
        <v>102.58076097827851</v>
      </c>
      <c r="P289" s="5">
        <f t="shared" si="67"/>
        <v>108.19680999738526</v>
      </c>
      <c r="Q289" s="5">
        <f t="shared" si="68"/>
        <v>101.15485121807299</v>
      </c>
      <c r="R289" s="5">
        <f t="shared" si="69"/>
        <v>100.60868252930229</v>
      </c>
      <c r="S289" s="5">
        <f t="shared" si="70"/>
        <v>100.88442008272523</v>
      </c>
      <c r="T289" s="5">
        <f t="shared" si="71"/>
        <v>104.58701203622198</v>
      </c>
      <c r="U289" s="5">
        <f t="shared" si="72"/>
        <v>103.18408901347411</v>
      </c>
      <c r="V289" s="5">
        <f t="shared" si="73"/>
        <v>100.72437613839531</v>
      </c>
      <c r="W289" s="5">
        <f t="shared" si="74"/>
        <v>100.89544709294994</v>
      </c>
      <c r="X289" s="5">
        <f t="shared" si="75"/>
        <v>107.93599395558435</v>
      </c>
      <c r="Y289" s="5">
        <f t="shared" si="76"/>
        <v>112.67711433910179</v>
      </c>
      <c r="Z289" s="5"/>
      <c r="AA289">
        <v>3</v>
      </c>
      <c r="AB289" s="5">
        <f t="shared" si="77"/>
        <v>96.29427000965967</v>
      </c>
      <c r="AC289" s="5">
        <f t="shared" si="65"/>
        <v>83.704658774310474</v>
      </c>
      <c r="AD289" s="5">
        <f t="shared" si="65"/>
        <v>94.207198853578333</v>
      </c>
      <c r="AE289" s="5">
        <f t="shared" si="65"/>
        <v>95.190904975099343</v>
      </c>
      <c r="AF289" s="5">
        <f t="shared" si="65"/>
        <v>94.845646837273407</v>
      </c>
      <c r="AG289" s="5">
        <f t="shared" si="65"/>
        <v>83.664380278375759</v>
      </c>
      <c r="AH289" s="5">
        <f t="shared" si="65"/>
        <v>92.820107139479077</v>
      </c>
      <c r="AI289" s="5">
        <f t="shared" si="65"/>
        <v>89.530540470214987</v>
      </c>
      <c r="AJ289" s="5">
        <f t="shared" si="65"/>
        <v>93.096229032664894</v>
      </c>
      <c r="AK289" s="5">
        <f t="shared" si="65"/>
        <v>92.739505473254354</v>
      </c>
      <c r="AL289" s="5">
        <f t="shared" si="78"/>
        <v>91.827153306603819</v>
      </c>
    </row>
    <row r="290" spans="1:38">
      <c r="A290">
        <v>4</v>
      </c>
      <c r="B290" s="5">
        <v>98.658333333333317</v>
      </c>
      <c r="C290" s="5">
        <v>96.244166666666672</v>
      </c>
      <c r="D290" s="5">
        <v>98.813333333333333</v>
      </c>
      <c r="E290" s="5">
        <v>100.84583333333335</v>
      </c>
      <c r="F290" s="5">
        <v>100.65166666666666</v>
      </c>
      <c r="G290" s="5">
        <v>98.108333333333334</v>
      </c>
      <c r="H290" s="5">
        <v>98.458333333333357</v>
      </c>
      <c r="I290" s="5">
        <v>100.20166666666665</v>
      </c>
      <c r="J290" s="5">
        <v>99.836666666666659</v>
      </c>
      <c r="K290" s="5">
        <v>94.376666666666665</v>
      </c>
      <c r="L290" s="5">
        <v>90.570833333333326</v>
      </c>
      <c r="N290">
        <v>4</v>
      </c>
      <c r="O290" s="5">
        <f t="shared" si="66"/>
        <v>101.35991215474283</v>
      </c>
      <c r="P290" s="5">
        <f t="shared" si="67"/>
        <v>103.9024010113167</v>
      </c>
      <c r="Q290" s="5">
        <f t="shared" si="68"/>
        <v>101.20091755498584</v>
      </c>
      <c r="R290" s="5">
        <f t="shared" si="69"/>
        <v>99.161261000702382</v>
      </c>
      <c r="S290" s="5">
        <f t="shared" si="70"/>
        <v>99.352552532662159</v>
      </c>
      <c r="T290" s="5">
        <f t="shared" si="71"/>
        <v>101.92814066083412</v>
      </c>
      <c r="U290" s="5">
        <f t="shared" si="72"/>
        <v>101.56580617858653</v>
      </c>
      <c r="V290" s="5">
        <f t="shared" si="73"/>
        <v>99.798739209261328</v>
      </c>
      <c r="W290" s="5">
        <f t="shared" si="74"/>
        <v>100.16360054756102</v>
      </c>
      <c r="X290" s="5">
        <f t="shared" si="75"/>
        <v>105.95839367075195</v>
      </c>
      <c r="Y290" s="5">
        <f t="shared" si="76"/>
        <v>110.41082026038553</v>
      </c>
      <c r="Z290" s="5"/>
      <c r="AA290">
        <v>4</v>
      </c>
      <c r="AB290" s="5">
        <f t="shared" si="77"/>
        <v>95.148238871526331</v>
      </c>
      <c r="AC290" s="5">
        <f t="shared" si="65"/>
        <v>80.382360835721641</v>
      </c>
      <c r="AD290" s="5">
        <f t="shared" si="65"/>
        <v>94.250101200917555</v>
      </c>
      <c r="AE290" s="5">
        <f t="shared" si="65"/>
        <v>93.821427095814542</v>
      </c>
      <c r="AF290" s="5">
        <f t="shared" si="65"/>
        <v>93.405474325644533</v>
      </c>
      <c r="AG290" s="5">
        <f t="shared" si="65"/>
        <v>81.537416121634237</v>
      </c>
      <c r="AH290" s="5">
        <f t="shared" si="65"/>
        <v>91.364367329665669</v>
      </c>
      <c r="AI290" s="5">
        <f t="shared" si="65"/>
        <v>88.707772658472095</v>
      </c>
      <c r="AJ290" s="5">
        <f t="shared" si="65"/>
        <v>92.420954225234553</v>
      </c>
      <c r="AK290" s="5">
        <f t="shared" si="65"/>
        <v>91.040334828523982</v>
      </c>
      <c r="AL290" s="5">
        <f t="shared" si="78"/>
        <v>89.98021806137001</v>
      </c>
    </row>
    <row r="291" spans="1:38">
      <c r="A291">
        <v>5</v>
      </c>
      <c r="B291" s="7">
        <v>98.973333333333315</v>
      </c>
      <c r="C291" s="7">
        <v>96.01166666666667</v>
      </c>
      <c r="D291" s="7">
        <v>97.741666666666674</v>
      </c>
      <c r="E291" s="7">
        <v>100.38583333333334</v>
      </c>
      <c r="F291" s="7">
        <v>99.898333333333312</v>
      </c>
      <c r="G291" s="7">
        <v>98.350000000000009</v>
      </c>
      <c r="H291" s="7">
        <v>98.305000000000007</v>
      </c>
      <c r="I291" s="7">
        <v>99.764166666666654</v>
      </c>
      <c r="J291" s="7">
        <v>99.74666666666667</v>
      </c>
      <c r="K291" s="7">
        <v>95.624166666666653</v>
      </c>
      <c r="L291" s="7">
        <v>91.672499999999999</v>
      </c>
      <c r="N291">
        <v>5</v>
      </c>
      <c r="O291" s="7">
        <f t="shared" si="66"/>
        <v>101.03731644887515</v>
      </c>
      <c r="P291" s="7">
        <f t="shared" si="67"/>
        <v>104.15400906139878</v>
      </c>
      <c r="Q291" s="7">
        <f t="shared" si="68"/>
        <v>102.31051240514961</v>
      </c>
      <c r="R291" s="7">
        <f t="shared" si="69"/>
        <v>99.615649618555068</v>
      </c>
      <c r="S291" s="7">
        <f t="shared" si="70"/>
        <v>100.10177013296855</v>
      </c>
      <c r="T291" s="7">
        <f t="shared" si="71"/>
        <v>101.67768174885612</v>
      </c>
      <c r="U291" s="7">
        <f t="shared" si="72"/>
        <v>101.72422562433243</v>
      </c>
      <c r="V291" s="7">
        <f t="shared" si="73"/>
        <v>100.23639082168782</v>
      </c>
      <c r="W291" s="7">
        <f t="shared" si="74"/>
        <v>100.25397674107739</v>
      </c>
      <c r="X291" s="7">
        <f t="shared" si="75"/>
        <v>104.57607473703476</v>
      </c>
      <c r="Y291" s="5">
        <f t="shared" si="76"/>
        <v>109.08396738389374</v>
      </c>
      <c r="Z291" s="5"/>
      <c r="AA291">
        <v>5</v>
      </c>
      <c r="AB291" s="5">
        <f t="shared" si="77"/>
        <v>94.845412905833243</v>
      </c>
      <c r="AC291" s="5">
        <f t="shared" si="65"/>
        <v>80.57701321020015</v>
      </c>
      <c r="AD291" s="5">
        <f t="shared" si="65"/>
        <v>95.283485378122577</v>
      </c>
      <c r="AE291" s="5">
        <f t="shared" si="65"/>
        <v>94.251346886595869</v>
      </c>
      <c r="AF291" s="5">
        <f t="shared" si="65"/>
        <v>94.109845009092581</v>
      </c>
      <c r="AG291" s="5">
        <f t="shared" si="65"/>
        <v>81.337061514997444</v>
      </c>
      <c r="AH291" s="5">
        <f t="shared" si="65"/>
        <v>91.506874862248438</v>
      </c>
      <c r="AI291" s="5">
        <f t="shared" si="65"/>
        <v>89.096786588370918</v>
      </c>
      <c r="AJ291" s="5">
        <f t="shared" si="65"/>
        <v>92.504344338992112</v>
      </c>
      <c r="AK291" s="5">
        <f t="shared" si="65"/>
        <v>89.852634881349729</v>
      </c>
      <c r="AL291" s="5">
        <f t="shared" si="78"/>
        <v>88.898888252565726</v>
      </c>
    </row>
    <row r="292" spans="1:38">
      <c r="A292">
        <v>6</v>
      </c>
      <c r="B292" s="5">
        <v>98.798333333333332</v>
      </c>
      <c r="C292" s="5">
        <v>96.685833333333335</v>
      </c>
      <c r="D292" s="5">
        <v>97.639166666666668</v>
      </c>
      <c r="E292" s="5">
        <v>100.19416666666666</v>
      </c>
      <c r="F292" s="5">
        <v>99.765833333333362</v>
      </c>
      <c r="G292" s="5">
        <v>100.35166666666665</v>
      </c>
      <c r="H292" s="5">
        <v>98.643333333333331</v>
      </c>
      <c r="I292" s="5">
        <v>99.212499999999991</v>
      </c>
      <c r="J292" s="5">
        <v>100.59833333333331</v>
      </c>
      <c r="K292" s="5">
        <v>97.268333333333331</v>
      </c>
      <c r="L292" s="5">
        <v>92.771666666666647</v>
      </c>
      <c r="N292">
        <v>6</v>
      </c>
      <c r="O292" s="5">
        <f t="shared" si="66"/>
        <v>101.21628232595017</v>
      </c>
      <c r="P292" s="5">
        <f t="shared" si="67"/>
        <v>103.42776863208157</v>
      </c>
      <c r="Q292" s="5">
        <f t="shared" si="68"/>
        <v>102.41791630749273</v>
      </c>
      <c r="R292" s="5">
        <f t="shared" si="69"/>
        <v>99.806209609674553</v>
      </c>
      <c r="S292" s="5">
        <f t="shared" si="70"/>
        <v>100.23471629398838</v>
      </c>
      <c r="T292" s="5">
        <f t="shared" si="71"/>
        <v>99.6495656939762</v>
      </c>
      <c r="U292" s="5">
        <f t="shared" si="72"/>
        <v>101.37532524583517</v>
      </c>
      <c r="V292" s="5">
        <f t="shared" si="73"/>
        <v>100.79375078745119</v>
      </c>
      <c r="W292" s="5">
        <f t="shared" si="74"/>
        <v>99.405225401348616</v>
      </c>
      <c r="X292" s="5">
        <f t="shared" si="75"/>
        <v>102.80838231010436</v>
      </c>
      <c r="Y292" s="5">
        <f t="shared" si="76"/>
        <v>107.79153117870041</v>
      </c>
      <c r="Z292" s="5"/>
      <c r="AA292">
        <v>6</v>
      </c>
      <c r="AB292" s="5">
        <f t="shared" si="77"/>
        <v>95.013411157408186</v>
      </c>
      <c r="AC292" s="5">
        <f t="shared" si="65"/>
        <v>80.015169406066036</v>
      </c>
      <c r="AD292" s="5">
        <f t="shared" si="65"/>
        <v>95.383512422439765</v>
      </c>
      <c r="AE292" s="5">
        <f t="shared" si="65"/>
        <v>94.431645222193566</v>
      </c>
      <c r="AF292" s="5">
        <f t="shared" si="65"/>
        <v>94.234833234490694</v>
      </c>
      <c r="AG292" s="5">
        <f t="shared" si="65"/>
        <v>79.714670076896255</v>
      </c>
      <c r="AH292" s="5">
        <f t="shared" si="65"/>
        <v>91.193018619268074</v>
      </c>
      <c r="AI292" s="5">
        <f t="shared" si="65"/>
        <v>89.592205283272449</v>
      </c>
      <c r="AJ292" s="5">
        <f t="shared" si="65"/>
        <v>91.721201477824366</v>
      </c>
      <c r="AK292" s="5">
        <f t="shared" si="65"/>
        <v>88.333818817360907</v>
      </c>
      <c r="AL292" s="5">
        <f t="shared" si="78"/>
        <v>87.845606596841705</v>
      </c>
    </row>
    <row r="293" spans="1:38">
      <c r="A293">
        <v>7</v>
      </c>
      <c r="B293" s="5">
        <v>100.09416666666665</v>
      </c>
      <c r="C293" s="5">
        <v>101.60666666666667</v>
      </c>
      <c r="D293" s="5">
        <v>99.825833333333335</v>
      </c>
      <c r="E293" s="5">
        <v>101.13000000000001</v>
      </c>
      <c r="F293" s="5">
        <v>102.33333333333333</v>
      </c>
      <c r="G293" s="5">
        <v>105.87833333333333</v>
      </c>
      <c r="H293" s="5">
        <v>99.987500000000011</v>
      </c>
      <c r="I293" s="5">
        <v>100.63083333333334</v>
      </c>
      <c r="J293" s="5">
        <v>101.5675</v>
      </c>
      <c r="K293" s="5">
        <v>99.083333333333357</v>
      </c>
      <c r="L293" s="5">
        <v>94.769166666666663</v>
      </c>
      <c r="N293">
        <v>7</v>
      </c>
      <c r="O293" s="5">
        <f t="shared" si="66"/>
        <v>99.90592192352203</v>
      </c>
      <c r="P293" s="5">
        <f t="shared" si="67"/>
        <v>98.418738927891866</v>
      </c>
      <c r="Q293" s="5">
        <f t="shared" si="68"/>
        <v>100.17447053618385</v>
      </c>
      <c r="R293" s="5">
        <f t="shared" si="69"/>
        <v>98.882626322555126</v>
      </c>
      <c r="S293" s="5">
        <f t="shared" si="70"/>
        <v>97.719869706840385</v>
      </c>
      <c r="T293" s="5">
        <f t="shared" si="71"/>
        <v>94.448029971508191</v>
      </c>
      <c r="U293" s="5">
        <f t="shared" si="72"/>
        <v>100.01250156269532</v>
      </c>
      <c r="V293" s="5">
        <f t="shared" si="73"/>
        <v>99.373121226926798</v>
      </c>
      <c r="W293" s="5">
        <f t="shared" si="74"/>
        <v>98.456691362886744</v>
      </c>
      <c r="X293" s="5">
        <f t="shared" si="75"/>
        <v>100.92514718250629</v>
      </c>
      <c r="Y293" s="5">
        <f t="shared" si="76"/>
        <v>105.51955189363629</v>
      </c>
      <c r="Z293" s="5"/>
      <c r="AA293">
        <v>7</v>
      </c>
      <c r="AB293" s="5">
        <f t="shared" si="77"/>
        <v>93.783354008308848</v>
      </c>
      <c r="AC293" s="5">
        <f t="shared" si="65"/>
        <v>76.14001705924808</v>
      </c>
      <c r="AD293" s="5">
        <f t="shared" si="65"/>
        <v>93.294153984856948</v>
      </c>
      <c r="AE293" s="5">
        <f t="shared" si="65"/>
        <v>93.557796895085517</v>
      </c>
      <c r="AF293" s="5">
        <f t="shared" si="65"/>
        <v>91.870521172638405</v>
      </c>
      <c r="AG293" s="5">
        <f t="shared" si="65"/>
        <v>75.553701575707962</v>
      </c>
      <c r="AH293" s="5">
        <f t="shared" si="65"/>
        <v>89.967079218235597</v>
      </c>
      <c r="AI293" s="5">
        <f t="shared" si="65"/>
        <v>88.329455021241017</v>
      </c>
      <c r="AJ293" s="5">
        <f t="shared" si="65"/>
        <v>90.845989120535592</v>
      </c>
      <c r="AK293" s="5">
        <f t="shared" si="65"/>
        <v>86.715727502102595</v>
      </c>
      <c r="AL293" s="5">
        <f t="shared" si="78"/>
        <v>85.994038145318001</v>
      </c>
    </row>
    <row r="294" spans="1:38">
      <c r="A294">
        <v>8</v>
      </c>
      <c r="B294" s="5">
        <v>101.39666666666666</v>
      </c>
      <c r="C294" s="5">
        <v>107.8175</v>
      </c>
      <c r="D294" s="5">
        <v>103.28583333333334</v>
      </c>
      <c r="E294" s="5">
        <v>102.57333333333334</v>
      </c>
      <c r="F294" s="5">
        <v>104.01333333333334</v>
      </c>
      <c r="G294" s="5">
        <v>111.40000000000002</v>
      </c>
      <c r="H294" s="5">
        <v>101.94499999999999</v>
      </c>
      <c r="I294" s="5">
        <v>102.04</v>
      </c>
      <c r="J294" s="5">
        <v>101.96833333333335</v>
      </c>
      <c r="K294" s="5">
        <v>101.69499999999999</v>
      </c>
      <c r="L294" s="5">
        <v>97.855833333333337</v>
      </c>
      <c r="N294">
        <v>8</v>
      </c>
      <c r="O294" s="5">
        <f t="shared" si="66"/>
        <v>98.622571419178811</v>
      </c>
      <c r="P294" s="5">
        <f t="shared" si="67"/>
        <v>92.749321770584558</v>
      </c>
      <c r="Q294" s="5">
        <f t="shared" si="68"/>
        <v>96.818698918051027</v>
      </c>
      <c r="R294" s="5">
        <f t="shared" si="69"/>
        <v>97.491225789678921</v>
      </c>
      <c r="S294" s="5">
        <f t="shared" si="70"/>
        <v>96.141520317907961</v>
      </c>
      <c r="T294" s="5">
        <f t="shared" si="71"/>
        <v>89.766606822262105</v>
      </c>
      <c r="U294" s="5">
        <f t="shared" si="72"/>
        <v>98.092108489872004</v>
      </c>
      <c r="V294" s="5">
        <f t="shared" si="73"/>
        <v>98.000784006272042</v>
      </c>
      <c r="W294" s="5">
        <f t="shared" si="74"/>
        <v>98.069662150013883</v>
      </c>
      <c r="X294" s="5">
        <f t="shared" si="75"/>
        <v>98.333251388957194</v>
      </c>
      <c r="Y294" s="5">
        <f t="shared" si="76"/>
        <v>102.19114854335034</v>
      </c>
      <c r="Z294" s="5"/>
      <c r="AA294">
        <v>8</v>
      </c>
      <c r="AB294" s="5">
        <f t="shared" si="77"/>
        <v>92.578651500706798</v>
      </c>
      <c r="AC294" s="5">
        <f t="shared" si="65"/>
        <v>71.753966965783235</v>
      </c>
      <c r="AD294" s="5">
        <f t="shared" si="65"/>
        <v>90.168867947362884</v>
      </c>
      <c r="AE294" s="5">
        <f t="shared" si="65"/>
        <v>92.241323280904695</v>
      </c>
      <c r="AF294" s="5">
        <f t="shared" si="65"/>
        <v>90.386649147545157</v>
      </c>
      <c r="AG294" s="5">
        <f t="shared" si="65"/>
        <v>71.808797127468566</v>
      </c>
      <c r="AH294" s="5">
        <f t="shared" si="65"/>
        <v>88.239573626301777</v>
      </c>
      <c r="AI294" s="5">
        <f t="shared" si="65"/>
        <v>87.109630210375016</v>
      </c>
      <c r="AJ294" s="5">
        <f t="shared" si="65"/>
        <v>90.48887726581782</v>
      </c>
      <c r="AK294" s="5">
        <f t="shared" si="65"/>
        <v>84.488749037153582</v>
      </c>
      <c r="AL294" s="5">
        <f t="shared" si="78"/>
        <v>83.281528098307859</v>
      </c>
    </row>
    <row r="295" spans="1:38">
      <c r="A295">
        <v>9</v>
      </c>
      <c r="B295" s="5">
        <v>101.40083333333332</v>
      </c>
      <c r="C295" s="5">
        <v>108.02666666666669</v>
      </c>
      <c r="D295" s="5">
        <v>104.27333333333335</v>
      </c>
      <c r="E295" s="5">
        <v>102.34999999999998</v>
      </c>
      <c r="F295" s="5">
        <v>103.89583333333333</v>
      </c>
      <c r="G295" s="5">
        <v>106.47000000000001</v>
      </c>
      <c r="H295" s="5">
        <v>102.42666666666666</v>
      </c>
      <c r="I295" s="5">
        <v>102.98666666666666</v>
      </c>
      <c r="J295" s="5">
        <v>101.26083333333332</v>
      </c>
      <c r="K295" s="5">
        <v>101.46666666666668</v>
      </c>
      <c r="L295" s="5">
        <v>99.20916666666669</v>
      </c>
      <c r="N295">
        <v>9</v>
      </c>
      <c r="O295" s="5">
        <f t="shared" si="66"/>
        <v>98.618518914210114</v>
      </c>
      <c r="P295" s="5">
        <f t="shared" si="67"/>
        <v>92.569735867686973</v>
      </c>
      <c r="Q295" s="5">
        <f t="shared" si="68"/>
        <v>95.901796560322211</v>
      </c>
      <c r="R295" s="5">
        <f t="shared" si="69"/>
        <v>97.703957010258932</v>
      </c>
      <c r="S295" s="5">
        <f t="shared" si="70"/>
        <v>96.250250651694415</v>
      </c>
      <c r="T295" s="5">
        <f t="shared" si="71"/>
        <v>93.923170846247757</v>
      </c>
      <c r="U295" s="5">
        <f t="shared" si="72"/>
        <v>97.630825305909923</v>
      </c>
      <c r="V295" s="5">
        <f t="shared" si="73"/>
        <v>97.09994821336096</v>
      </c>
      <c r="W295" s="5">
        <f t="shared" si="74"/>
        <v>98.754865734530469</v>
      </c>
      <c r="X295" s="5">
        <f t="shared" si="75"/>
        <v>98.554533508541368</v>
      </c>
      <c r="Y295" s="5">
        <f t="shared" si="76"/>
        <v>100.79713736129892</v>
      </c>
      <c r="Z295" s="5"/>
      <c r="AA295">
        <v>9</v>
      </c>
      <c r="AB295" s="5">
        <f t="shared" si="77"/>
        <v>92.574847346750929</v>
      </c>
      <c r="AC295" s="5">
        <f t="shared" si="65"/>
        <v>71.615033325104889</v>
      </c>
      <c r="AD295" s="5">
        <f t="shared" si="65"/>
        <v>89.31494149990408</v>
      </c>
      <c r="AE295" s="5">
        <f t="shared" si="65"/>
        <v>92.442598925256476</v>
      </c>
      <c r="AF295" s="5">
        <f t="shared" si="65"/>
        <v>90.488871064768389</v>
      </c>
      <c r="AG295" s="5">
        <f t="shared" si="65"/>
        <v>75.133840518455884</v>
      </c>
      <c r="AH295" s="5">
        <f t="shared" si="65"/>
        <v>87.824622494142162</v>
      </c>
      <c r="AI295" s="5">
        <f t="shared" si="65"/>
        <v>86.308907301916122</v>
      </c>
      <c r="AJ295" s="5">
        <f t="shared" si="65"/>
        <v>91.121114613251265</v>
      </c>
      <c r="AK295" s="5">
        <f t="shared" si="65"/>
        <v>84.678876478317974</v>
      </c>
      <c r="AL295" s="5">
        <f t="shared" si="78"/>
        <v>82.145467068735229</v>
      </c>
    </row>
    <row r="296" spans="1:38" s="9" customFormat="1">
      <c r="A296" s="9">
        <v>10</v>
      </c>
      <c r="B296" s="10">
        <v>100.00083333333333</v>
      </c>
      <c r="C296" s="10">
        <v>100.00166666666668</v>
      </c>
      <c r="D296" s="10">
        <v>99.999166666666667</v>
      </c>
      <c r="E296" s="10">
        <v>99.999166666666667</v>
      </c>
      <c r="F296" s="10">
        <v>100.00083333333333</v>
      </c>
      <c r="G296" s="10">
        <v>100</v>
      </c>
      <c r="H296" s="10">
        <v>99.999166666666667</v>
      </c>
      <c r="I296" s="10">
        <v>100.00166666666668</v>
      </c>
      <c r="J296" s="10">
        <v>100</v>
      </c>
      <c r="K296" s="10">
        <v>100.00083333333333</v>
      </c>
      <c r="L296" s="10">
        <v>99.999166666666667</v>
      </c>
      <c r="N296" s="9">
        <v>10</v>
      </c>
      <c r="O296" s="10">
        <f>100/B296*100</f>
        <v>99.999166673611057</v>
      </c>
      <c r="P296" s="10">
        <f t="shared" ref="P296:X301" si="79">100/C296*100</f>
        <v>99.998333361110639</v>
      </c>
      <c r="Q296" s="10">
        <f t="shared" si="79"/>
        <v>100.00083334027782</v>
      </c>
      <c r="R296" s="10">
        <f t="shared" si="79"/>
        <v>100.00083334027782</v>
      </c>
      <c r="S296" s="10">
        <f t="shared" si="79"/>
        <v>99.999166673611057</v>
      </c>
      <c r="T296" s="10">
        <f t="shared" si="79"/>
        <v>100</v>
      </c>
      <c r="U296" s="10">
        <f t="shared" si="79"/>
        <v>100.00083334027782</v>
      </c>
      <c r="V296" s="10">
        <f t="shared" si="79"/>
        <v>99.998333361110639</v>
      </c>
      <c r="W296" s="10">
        <f t="shared" si="79"/>
        <v>100</v>
      </c>
      <c r="X296" s="10">
        <f t="shared" si="79"/>
        <v>99.999166673611057</v>
      </c>
      <c r="Y296" s="10">
        <f t="shared" si="76"/>
        <v>100.00083334027782</v>
      </c>
      <c r="Z296" s="10"/>
      <c r="AA296" s="15">
        <v>10</v>
      </c>
      <c r="AB296" s="14">
        <f t="shared" ref="AB296" si="80">O296/O$286*100</f>
        <v>93.870884409296579</v>
      </c>
      <c r="AC296" s="14">
        <f t="shared" ref="AC296" si="81">P296/P$286*100</f>
        <v>77.362043965933893</v>
      </c>
      <c r="AD296" s="14">
        <f t="shared" ref="AD296" si="82">Q296/Q$286*100</f>
        <v>93.132442770356406</v>
      </c>
      <c r="AE296" s="14">
        <f t="shared" ref="AE296" si="83">R296/R$286*100</f>
        <v>94.615788464903844</v>
      </c>
      <c r="AF296" s="14">
        <f t="shared" ref="AF296" si="84">S296/S$286*100</f>
        <v>94.013383221806464</v>
      </c>
      <c r="AG296" s="14">
        <f t="shared" ref="AG296" si="85">T296/T$286*100</f>
        <v>79.99499999999999</v>
      </c>
      <c r="AH296" s="14">
        <f t="shared" ref="AH296" si="86">U296/U$286*100</f>
        <v>89.956582971524739</v>
      </c>
      <c r="AI296" s="14">
        <f t="shared" ref="AI296" si="87">V296/V$286*100</f>
        <v>88.885185246912542</v>
      </c>
      <c r="AJ296" s="14">
        <f t="shared" ref="AJ296" si="88">W296/W$286*100</f>
        <v>92.27</v>
      </c>
      <c r="AK296" s="14">
        <f t="shared" ref="AK296" si="89">X296/X$286*100</f>
        <v>85.920117332355559</v>
      </c>
      <c r="AL296" s="14">
        <f t="shared" si="78"/>
        <v>81.496512470937233</v>
      </c>
    </row>
    <row r="297" spans="1:38" s="15" customFormat="1">
      <c r="A297" s="15">
        <v>11</v>
      </c>
      <c r="B297" s="5">
        <v>100.43166666666666</v>
      </c>
      <c r="C297" s="5">
        <v>99.157500000000013</v>
      </c>
      <c r="D297" s="5">
        <v>100.015</v>
      </c>
      <c r="E297" s="5">
        <v>99.257500000000007</v>
      </c>
      <c r="F297" s="5">
        <v>99.001666666666665</v>
      </c>
      <c r="G297" s="5">
        <v>100.35916666666667</v>
      </c>
      <c r="H297" s="5">
        <v>99.944166666666675</v>
      </c>
      <c r="I297" s="5">
        <v>99.592500000000015</v>
      </c>
      <c r="J297" s="5">
        <v>100.83083333333333</v>
      </c>
      <c r="K297" s="5">
        <v>100.49000000000001</v>
      </c>
      <c r="L297" s="5">
        <v>100.34166666666665</v>
      </c>
      <c r="N297" s="15">
        <v>11</v>
      </c>
      <c r="O297" s="14">
        <f t="shared" ref="O297:O301" si="90">100/B297*100</f>
        <v>99.57018868550756</v>
      </c>
      <c r="P297" s="14">
        <f t="shared" si="79"/>
        <v>100.84965837178225</v>
      </c>
      <c r="Q297" s="14">
        <f t="shared" si="79"/>
        <v>99.985002249662543</v>
      </c>
      <c r="R297" s="14">
        <f t="shared" si="79"/>
        <v>100.74805430320126</v>
      </c>
      <c r="S297" s="14">
        <f t="shared" si="79"/>
        <v>101.00840053197757</v>
      </c>
      <c r="T297" s="14">
        <f t="shared" si="79"/>
        <v>99.64211872358446</v>
      </c>
      <c r="U297" s="14">
        <f t="shared" si="79"/>
        <v>100.05586452435942</v>
      </c>
      <c r="V297" s="14">
        <f t="shared" si="79"/>
        <v>100.40916735697967</v>
      </c>
      <c r="W297" s="14">
        <f t="shared" si="79"/>
        <v>99.17601262841228</v>
      </c>
      <c r="X297" s="14">
        <f t="shared" si="79"/>
        <v>99.512389292466906</v>
      </c>
      <c r="Y297" s="5">
        <f t="shared" si="76"/>
        <v>99.659496719541579</v>
      </c>
      <c r="Z297" s="5"/>
      <c r="AA297" s="15">
        <v>11</v>
      </c>
      <c r="AB297" s="14">
        <f t="shared" ref="AB297:AB301" si="91">O297/O$286*100</f>
        <v>93.468195622230695</v>
      </c>
      <c r="AC297" s="14">
        <f t="shared" ref="AC297:AC301" si="92">P297/P$286*100</f>
        <v>78.020657371689822</v>
      </c>
      <c r="AD297" s="14">
        <f t="shared" ref="AD297:AD301" si="93">Q297/Q$286*100</f>
        <v>93.117699011814878</v>
      </c>
      <c r="AE297" s="14">
        <f t="shared" ref="AE297:AE301" si="94">R297/R$286*100</f>
        <v>95.322771578973857</v>
      </c>
      <c r="AF297" s="14">
        <f t="shared" ref="AF297:AF301" si="95">S297/S$286*100</f>
        <v>94.962206023467587</v>
      </c>
      <c r="AG297" s="14">
        <f t="shared" ref="AG297:AG301" si="96">T297/T$286*100</f>
        <v>79.708712872931372</v>
      </c>
      <c r="AH297" s="14">
        <f t="shared" ref="AH297:AH301" si="97">U297/U$286*100</f>
        <v>90.006086731758543</v>
      </c>
      <c r="AI297" s="14">
        <f t="shared" ref="AI297:AI301" si="98">V297/V$286*100</f>
        <v>89.250361891373998</v>
      </c>
      <c r="AJ297" s="14">
        <f t="shared" ref="AJ297:AJ301" si="99">W297/W$286*100</f>
        <v>91.509706852236008</v>
      </c>
      <c r="AK297" s="14">
        <f t="shared" ref="AK297:AK301" si="100">X297/X$286*100</f>
        <v>85.501874149998329</v>
      </c>
      <c r="AL297" s="14">
        <f t="shared" si="78"/>
        <v>81.2183373473964</v>
      </c>
    </row>
    <row r="298" spans="1:38" s="15" customFormat="1">
      <c r="A298" s="15">
        <v>12</v>
      </c>
      <c r="B298" s="5">
        <v>99.529166666666683</v>
      </c>
      <c r="C298" s="5">
        <v>94.029166666666683</v>
      </c>
      <c r="D298" s="5">
        <v>98.449999999999989</v>
      </c>
      <c r="E298" s="5">
        <v>97.091666666666683</v>
      </c>
      <c r="F298" s="5">
        <v>96.302499999999995</v>
      </c>
      <c r="G298" s="5">
        <v>96.213333333333324</v>
      </c>
      <c r="H298" s="5">
        <v>98.984999999999999</v>
      </c>
      <c r="I298" s="5">
        <v>97.616666666666674</v>
      </c>
      <c r="J298" s="5">
        <v>100.41416666666669</v>
      </c>
      <c r="K298" s="5">
        <v>99.21833333333332</v>
      </c>
      <c r="L298" s="5">
        <v>98.205833333333359</v>
      </c>
      <c r="N298" s="15">
        <v>12</v>
      </c>
      <c r="O298" s="14">
        <f t="shared" si="90"/>
        <v>100.47306066061034</v>
      </c>
      <c r="P298" s="14">
        <f t="shared" si="79"/>
        <v>106.34998005937872</v>
      </c>
      <c r="Q298" s="14">
        <f t="shared" si="79"/>
        <v>101.57440325038093</v>
      </c>
      <c r="R298" s="14">
        <f t="shared" si="79"/>
        <v>102.99545103424596</v>
      </c>
      <c r="S298" s="14">
        <f t="shared" si="79"/>
        <v>103.83946418836479</v>
      </c>
      <c r="T298" s="14">
        <f t="shared" si="79"/>
        <v>103.93569844789359</v>
      </c>
      <c r="U298" s="14">
        <f t="shared" si="79"/>
        <v>101.02540789008437</v>
      </c>
      <c r="V298" s="14">
        <f t="shared" si="79"/>
        <v>102.44152296397473</v>
      </c>
      <c r="W298" s="14">
        <f t="shared" si="79"/>
        <v>99.587541598545997</v>
      </c>
      <c r="X298" s="14">
        <f t="shared" si="79"/>
        <v>100.78782483076046</v>
      </c>
      <c r="Y298" s="5">
        <f t="shared" si="76"/>
        <v>101.82694510679097</v>
      </c>
      <c r="Z298" s="5"/>
      <c r="AA298" s="15">
        <v>12</v>
      </c>
      <c r="AB298" s="14">
        <f t="shared" si="91"/>
        <v>94.315736593125933</v>
      </c>
      <c r="AC298" s="14">
        <f t="shared" si="92"/>
        <v>82.275889573270689</v>
      </c>
      <c r="AD298" s="14">
        <f t="shared" si="93"/>
        <v>94.597934653800593</v>
      </c>
      <c r="AE298" s="14">
        <f t="shared" si="94"/>
        <v>97.449145996051797</v>
      </c>
      <c r="AF298" s="14">
        <f t="shared" si="95"/>
        <v>97.623806927822883</v>
      </c>
      <c r="AG298" s="14">
        <f t="shared" si="96"/>
        <v>83.143361973392459</v>
      </c>
      <c r="AH298" s="14">
        <f t="shared" si="97"/>
        <v>90.878247545924467</v>
      </c>
      <c r="AI298" s="14">
        <f t="shared" si="98"/>
        <v>91.056855045245015</v>
      </c>
      <c r="AJ298" s="14">
        <f t="shared" si="99"/>
        <v>91.88942463297839</v>
      </c>
      <c r="AK298" s="14">
        <f t="shared" si="100"/>
        <v>86.597738993129639</v>
      </c>
      <c r="AL298" s="14">
        <f t="shared" si="78"/>
        <v>82.984717472655177</v>
      </c>
    </row>
    <row r="299" spans="1:38" s="15" customFormat="1">
      <c r="A299" s="15">
        <v>13</v>
      </c>
      <c r="B299" s="5">
        <v>101.36250000000001</v>
      </c>
      <c r="C299" s="5">
        <v>98.969999999999985</v>
      </c>
      <c r="D299" s="5">
        <v>100.30666666666666</v>
      </c>
      <c r="E299" s="5">
        <v>98.172499999999999</v>
      </c>
      <c r="F299" s="5">
        <v>98.761666666666656</v>
      </c>
      <c r="G299" s="5">
        <v>97.882500000000007</v>
      </c>
      <c r="H299" s="5">
        <v>100.5</v>
      </c>
      <c r="I299" s="5">
        <v>100.83166666666666</v>
      </c>
      <c r="J299" s="5">
        <v>100.04</v>
      </c>
      <c r="K299" s="5">
        <v>100.59083333333331</v>
      </c>
      <c r="L299" s="5">
        <v>96.795000000000002</v>
      </c>
      <c r="N299" s="15">
        <v>13</v>
      </c>
      <c r="O299" s="14">
        <f t="shared" si="90"/>
        <v>98.655814527068671</v>
      </c>
      <c r="P299" s="14">
        <f t="shared" si="79"/>
        <v>101.0407194099222</v>
      </c>
      <c r="Q299" s="14">
        <f t="shared" si="79"/>
        <v>99.694270902565478</v>
      </c>
      <c r="R299" s="14">
        <f t="shared" si="79"/>
        <v>101.86151926455985</v>
      </c>
      <c r="S299" s="14">
        <f t="shared" si="79"/>
        <v>101.25386030342408</v>
      </c>
      <c r="T299" s="14">
        <f t="shared" si="79"/>
        <v>102.16330804791458</v>
      </c>
      <c r="U299" s="14">
        <f t="shared" si="79"/>
        <v>99.50248756218906</v>
      </c>
      <c r="V299" s="14">
        <f t="shared" si="79"/>
        <v>99.175192978396339</v>
      </c>
      <c r="W299" s="14">
        <f t="shared" si="79"/>
        <v>99.960015993602553</v>
      </c>
      <c r="X299" s="14">
        <f t="shared" si="79"/>
        <v>99.412637003040388</v>
      </c>
      <c r="Y299" s="5">
        <f t="shared" si="76"/>
        <v>103.31112144222325</v>
      </c>
      <c r="Z299" s="5"/>
      <c r="AA299" s="15">
        <v>13</v>
      </c>
      <c r="AB299" s="14">
        <f t="shared" si="91"/>
        <v>92.609857360134811</v>
      </c>
      <c r="AC299" s="14">
        <f t="shared" si="92"/>
        <v>78.168468559496148</v>
      </c>
      <c r="AD299" s="14">
        <f t="shared" si="93"/>
        <v>92.846936062740937</v>
      </c>
      <c r="AE299" s="14">
        <f t="shared" si="94"/>
        <v>96.376276452163282</v>
      </c>
      <c r="AF299" s="14">
        <f t="shared" si="95"/>
        <v>95.192972982094929</v>
      </c>
      <c r="AG299" s="14">
        <f t="shared" si="96"/>
        <v>81.725538272929271</v>
      </c>
      <c r="AH299" s="14">
        <f t="shared" si="97"/>
        <v>89.508291873963515</v>
      </c>
      <c r="AI299" s="14">
        <f t="shared" si="98"/>
        <v>88.153523198730568</v>
      </c>
      <c r="AJ299" s="14">
        <f t="shared" si="99"/>
        <v>92.23310675729708</v>
      </c>
      <c r="AK299" s="14">
        <f t="shared" si="100"/>
        <v>85.416166151653982</v>
      </c>
      <c r="AL299" s="14">
        <f t="shared" si="78"/>
        <v>84.194259345351838</v>
      </c>
    </row>
    <row r="300" spans="1:38" s="15" customFormat="1">
      <c r="A300" s="15">
        <v>14</v>
      </c>
      <c r="B300" s="5">
        <v>102.30333333333333</v>
      </c>
      <c r="C300" s="5">
        <v>98.432500000000005</v>
      </c>
      <c r="D300" s="5">
        <v>101.49999999999999</v>
      </c>
      <c r="E300" s="5">
        <v>97.973333333333315</v>
      </c>
      <c r="F300" s="5">
        <v>99.014166666666668</v>
      </c>
      <c r="G300" s="5">
        <v>96.71333333333331</v>
      </c>
      <c r="H300" s="5">
        <v>99.980833333333337</v>
      </c>
      <c r="I300" s="5">
        <v>101.13000000000001</v>
      </c>
      <c r="J300" s="5">
        <v>99.223333333333343</v>
      </c>
      <c r="K300" s="5">
        <v>99.673333333333332</v>
      </c>
      <c r="L300" s="5">
        <v>94.550833333333344</v>
      </c>
      <c r="N300" s="15">
        <v>14</v>
      </c>
      <c r="O300" s="14">
        <f t="shared" si="90"/>
        <v>97.74852562640514</v>
      </c>
      <c r="P300" s="14">
        <f t="shared" si="79"/>
        <v>101.59246183933152</v>
      </c>
      <c r="Q300" s="14">
        <f t="shared" si="79"/>
        <v>98.52216748768474</v>
      </c>
      <c r="R300" s="14">
        <f t="shared" si="79"/>
        <v>102.06859009254221</v>
      </c>
      <c r="S300" s="14">
        <f t="shared" si="79"/>
        <v>100.99564877079878</v>
      </c>
      <c r="T300" s="14">
        <f t="shared" si="79"/>
        <v>103.39835941269735</v>
      </c>
      <c r="U300" s="14">
        <f t="shared" si="79"/>
        <v>100.01917034098201</v>
      </c>
      <c r="V300" s="14">
        <f t="shared" si="79"/>
        <v>98.882626322555126</v>
      </c>
      <c r="W300" s="14">
        <f t="shared" si="79"/>
        <v>100.78274599388584</v>
      </c>
      <c r="X300" s="14">
        <f t="shared" si="79"/>
        <v>100.32773727509866</v>
      </c>
      <c r="Y300" s="5">
        <f t="shared" si="76"/>
        <v>105.76321379152307</v>
      </c>
      <c r="Z300" s="5"/>
      <c r="AA300" s="15">
        <v>14</v>
      </c>
      <c r="AB300" s="14">
        <f t="shared" si="91"/>
        <v>91.758170147600268</v>
      </c>
      <c r="AC300" s="14">
        <f t="shared" si="92"/>
        <v>78.595314894301509</v>
      </c>
      <c r="AD300" s="14">
        <f t="shared" si="93"/>
        <v>91.75533661740559</v>
      </c>
      <c r="AE300" s="14">
        <f t="shared" si="94"/>
        <v>96.572196516058796</v>
      </c>
      <c r="AF300" s="14">
        <f t="shared" si="95"/>
        <v>94.950217561460022</v>
      </c>
      <c r="AG300" s="14">
        <f t="shared" si="96"/>
        <v>82.713517612187232</v>
      </c>
      <c r="AH300" s="14">
        <f t="shared" si="97"/>
        <v>89.973078173316551</v>
      </c>
      <c r="AI300" s="14">
        <f t="shared" si="98"/>
        <v>87.89347045057518</v>
      </c>
      <c r="AJ300" s="14">
        <f t="shared" si="99"/>
        <v>92.992239728558474</v>
      </c>
      <c r="AK300" s="14">
        <f t="shared" si="100"/>
        <v>86.202427931242056</v>
      </c>
      <c r="AL300" s="14">
        <f t="shared" si="78"/>
        <v>86.192612439516637</v>
      </c>
    </row>
    <row r="301" spans="1:38" s="15" customFormat="1">
      <c r="A301" s="15">
        <v>15</v>
      </c>
      <c r="B301" s="5">
        <v>100.49583333333334</v>
      </c>
      <c r="C301" s="5">
        <v>88.94</v>
      </c>
      <c r="D301" s="5">
        <v>98.645833333333329</v>
      </c>
      <c r="E301" s="5">
        <v>94.701666666666668</v>
      </c>
      <c r="F301" s="5">
        <v>94.736666666666665</v>
      </c>
      <c r="G301" s="5">
        <v>90.002499999999998</v>
      </c>
      <c r="H301" s="5">
        <v>96.484999999999999</v>
      </c>
      <c r="I301" s="5">
        <v>98.098333333333343</v>
      </c>
      <c r="J301" s="5">
        <v>98.250833333333333</v>
      </c>
      <c r="K301" s="5">
        <v>96.571666666666658</v>
      </c>
      <c r="L301" s="5">
        <v>90.477500000000006</v>
      </c>
      <c r="N301" s="15">
        <v>15</v>
      </c>
      <c r="O301" s="14">
        <f t="shared" si="90"/>
        <v>99.506613043658518</v>
      </c>
      <c r="P301" s="14">
        <f t="shared" si="79"/>
        <v>112.43534967393749</v>
      </c>
      <c r="Q301" s="14">
        <f t="shared" si="79"/>
        <v>101.37275607180571</v>
      </c>
      <c r="R301" s="14">
        <f t="shared" si="79"/>
        <v>105.59476249978002</v>
      </c>
      <c r="S301" s="14">
        <f t="shared" si="79"/>
        <v>105.55575102916856</v>
      </c>
      <c r="T301" s="14">
        <f t="shared" si="79"/>
        <v>111.10802477708953</v>
      </c>
      <c r="U301" s="14">
        <f t="shared" si="79"/>
        <v>103.64305332435093</v>
      </c>
      <c r="V301" s="14">
        <f t="shared" si="79"/>
        <v>101.93853106576734</v>
      </c>
      <c r="W301" s="14">
        <f t="shared" si="79"/>
        <v>101.78030720689392</v>
      </c>
      <c r="X301" s="14">
        <f t="shared" si="79"/>
        <v>103.55004055709922</v>
      </c>
      <c r="Y301" s="5">
        <f t="shared" si="76"/>
        <v>110.52471608963555</v>
      </c>
      <c r="Z301" s="5"/>
      <c r="AA301" s="15">
        <v>15</v>
      </c>
      <c r="AB301" s="14">
        <f t="shared" si="91"/>
        <v>93.408516107632977</v>
      </c>
      <c r="AC301" s="14">
        <f t="shared" si="92"/>
        <v>86.983734352747177</v>
      </c>
      <c r="AD301" s="14">
        <f t="shared" si="93"/>
        <v>94.410137275607184</v>
      </c>
      <c r="AE301" s="14">
        <f t="shared" si="94"/>
        <v>99.908484539166835</v>
      </c>
      <c r="AF301" s="14">
        <f t="shared" si="95"/>
        <v>99.237359698814217</v>
      </c>
      <c r="AG301" s="14">
        <f t="shared" si="96"/>
        <v>88.880864420432758</v>
      </c>
      <c r="AH301" s="14">
        <f t="shared" si="97"/>
        <v>93.232972310030917</v>
      </c>
      <c r="AI301" s="14">
        <f t="shared" si="98"/>
        <v>90.609762313325064</v>
      </c>
      <c r="AJ301" s="14">
        <f t="shared" si="99"/>
        <v>93.91268945980103</v>
      </c>
      <c r="AK301" s="14">
        <f t="shared" si="100"/>
        <v>88.971057763664291</v>
      </c>
      <c r="AL301" s="14">
        <f t="shared" si="78"/>
        <v>90.073038416549224</v>
      </c>
    </row>
    <row r="303" spans="1:38">
      <c r="B303" t="s">
        <v>55</v>
      </c>
      <c r="O303" t="s">
        <v>22</v>
      </c>
      <c r="AB303" s="15" t="s">
        <v>54</v>
      </c>
    </row>
    <row r="304" spans="1:38">
      <c r="AB304" s="15"/>
    </row>
    <row r="305" spans="1:28">
      <c r="A305" s="17" t="s">
        <v>34</v>
      </c>
      <c r="B305" s="17" t="s">
        <v>56</v>
      </c>
      <c r="C305" s="17"/>
      <c r="D305" s="17"/>
      <c r="AB305" s="15" t="s">
        <v>23</v>
      </c>
    </row>
  </sheetData>
  <autoFilter ref="M1:M300"/>
  <pageMargins left="0.7" right="0.7" top="0.75" bottom="0.75" header="0.3" footer="0.3"/>
  <pageSetup paperSize="9" orientation="portrait" horizontalDpi="0" verticalDpi="0" r:id="rId1"/>
  <ignoredErrors>
    <ignoredError sqref="N244:X258 N208:X229 N230:X243 N6:X20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50"/>
  <sheetViews>
    <sheetView zoomScale="80" zoomScaleNormal="80" workbookViewId="0">
      <pane xSplit="1" ySplit="2" topLeftCell="V15" activePane="bottomRight" state="frozen"/>
      <selection pane="topRight" activeCell="B1" sqref="B1"/>
      <selection pane="bottomLeft" activeCell="A3" sqref="A3"/>
      <selection pane="bottomRight" activeCell="M2" sqref="M2:V2"/>
    </sheetView>
  </sheetViews>
  <sheetFormatPr baseColWidth="10" defaultRowHeight="12.75"/>
  <cols>
    <col min="1" max="1" width="11.42578125" style="6"/>
  </cols>
  <sheetData>
    <row r="1" spans="1:22">
      <c r="B1" t="s">
        <v>29</v>
      </c>
      <c r="C1" t="s">
        <v>30</v>
      </c>
      <c r="D1" t="s">
        <v>25</v>
      </c>
      <c r="E1" t="s">
        <v>26</v>
      </c>
      <c r="F1" t="s">
        <v>31</v>
      </c>
      <c r="G1" t="s">
        <v>27</v>
      </c>
      <c r="H1" t="s">
        <v>32</v>
      </c>
      <c r="I1" t="s">
        <v>33</v>
      </c>
      <c r="J1" t="s">
        <v>28</v>
      </c>
      <c r="K1" t="s">
        <v>39</v>
      </c>
      <c r="M1" t="s">
        <v>29</v>
      </c>
      <c r="N1" t="s">
        <v>30</v>
      </c>
      <c r="O1" t="s">
        <v>25</v>
      </c>
      <c r="P1" t="s">
        <v>26</v>
      </c>
      <c r="Q1" t="s">
        <v>38</v>
      </c>
      <c r="R1" t="s">
        <v>27</v>
      </c>
      <c r="S1" t="s">
        <v>32</v>
      </c>
      <c r="T1" t="s">
        <v>33</v>
      </c>
      <c r="U1" t="s">
        <v>28</v>
      </c>
      <c r="V1" t="s">
        <v>39</v>
      </c>
    </row>
    <row r="2" spans="1:22">
      <c r="B2" s="19" t="s">
        <v>60</v>
      </c>
      <c r="C2" s="19" t="s">
        <v>60</v>
      </c>
      <c r="D2" s="19" t="s">
        <v>60</v>
      </c>
      <c r="E2" s="19" t="s">
        <v>60</v>
      </c>
      <c r="F2" s="19" t="s">
        <v>60</v>
      </c>
      <c r="G2" s="19" t="s">
        <v>60</v>
      </c>
      <c r="H2" s="19" t="s">
        <v>60</v>
      </c>
      <c r="I2" s="19" t="s">
        <v>60</v>
      </c>
      <c r="J2" s="19" t="s">
        <v>60</v>
      </c>
      <c r="K2" s="19" t="s">
        <v>60</v>
      </c>
      <c r="L2" s="5"/>
      <c r="M2" s="19" t="s">
        <v>61</v>
      </c>
      <c r="N2" s="19" t="s">
        <v>61</v>
      </c>
      <c r="O2" s="19" t="s">
        <v>61</v>
      </c>
      <c r="P2" s="19" t="s">
        <v>61</v>
      </c>
      <c r="Q2" s="19" t="s">
        <v>61</v>
      </c>
      <c r="R2" s="19" t="s">
        <v>61</v>
      </c>
      <c r="S2" s="19" t="s">
        <v>61</v>
      </c>
      <c r="T2" s="19" t="s">
        <v>61</v>
      </c>
      <c r="U2" s="19" t="s">
        <v>61</v>
      </c>
      <c r="V2" s="19" t="s">
        <v>61</v>
      </c>
    </row>
    <row r="3" spans="1:22">
      <c r="A3" s="12">
        <v>94</v>
      </c>
      <c r="B3" s="5">
        <v>94.165148044739439</v>
      </c>
      <c r="C3" s="5">
        <v>95.487828843377002</v>
      </c>
      <c r="D3" s="5">
        <v>91.230353871372088</v>
      </c>
      <c r="E3" s="5">
        <v>88.283811595677236</v>
      </c>
      <c r="F3" s="5">
        <v>92.772027485430954</v>
      </c>
      <c r="G3" s="5">
        <v>100.12707541044428</v>
      </c>
      <c r="H3" s="5">
        <v>92.811833804655194</v>
      </c>
      <c r="I3" s="5">
        <v>101.40767673807321</v>
      </c>
      <c r="J3" s="5">
        <v>98.203655551428213</v>
      </c>
      <c r="K3" s="5">
        <v>100.63491736812857</v>
      </c>
      <c r="L3" s="5"/>
      <c r="M3" s="5">
        <f t="shared" ref="M3:V3" si="0">EXP(LN(B3)-B27)</f>
        <v>89.708585237388178</v>
      </c>
      <c r="N3" s="5">
        <f t="shared" si="0"/>
        <v>101.22564111367444</v>
      </c>
      <c r="O3" s="5">
        <f t="shared" si="0"/>
        <v>89.031444978002909</v>
      </c>
      <c r="P3" s="5">
        <f t="shared" si="0"/>
        <v>95.067218882526461</v>
      </c>
      <c r="Q3" s="5">
        <f t="shared" si="0"/>
        <v>93.386727622865592</v>
      </c>
      <c r="R3" s="5">
        <f t="shared" si="0"/>
        <v>93.454185336267315</v>
      </c>
      <c r="S3" s="5">
        <f t="shared" si="0"/>
        <v>97.881890716340905</v>
      </c>
      <c r="T3" s="5">
        <f t="shared" si="0"/>
        <v>100.49315212143961</v>
      </c>
      <c r="U3" s="5">
        <f t="shared" si="0"/>
        <v>96.790782739246396</v>
      </c>
      <c r="V3" s="5">
        <f t="shared" si="0"/>
        <v>86.559790900182207</v>
      </c>
    </row>
    <row r="4" spans="1:22">
      <c r="A4" s="12">
        <v>95</v>
      </c>
      <c r="B4" s="5">
        <v>91.317071588965348</v>
      </c>
      <c r="C4" s="5">
        <v>87.623094775136408</v>
      </c>
      <c r="D4" s="5">
        <v>89.052205559390075</v>
      </c>
      <c r="E4" s="5">
        <v>84.445758512541431</v>
      </c>
      <c r="F4" s="5">
        <v>91.678684328650405</v>
      </c>
      <c r="G4" s="5">
        <v>107.3778971451308</v>
      </c>
      <c r="H4" s="5">
        <v>89.138482880804943</v>
      </c>
      <c r="I4" s="5">
        <v>97.952034253664678</v>
      </c>
      <c r="J4" s="5">
        <v>96.677856124821844</v>
      </c>
      <c r="K4" s="5">
        <v>97.301680479966549</v>
      </c>
      <c r="L4" s="5"/>
      <c r="M4" s="5">
        <f t="shared" ref="M4:M19" si="1">EXP(LN(B4)-B28)</f>
        <v>92.697734641582144</v>
      </c>
      <c r="N4" s="5">
        <f t="shared" ref="N4:N19" si="2">EXP(LN(C4)-C28)</f>
        <v>83.232060258607575</v>
      </c>
      <c r="O4" s="5">
        <f t="shared" ref="O4:O19" si="3">EXP(LN(D4)-D28)</f>
        <v>89.689661160592891</v>
      </c>
      <c r="P4" s="5">
        <f t="shared" ref="P4:P19" si="4">EXP(LN(E4)-E28)</f>
        <v>90.991190005082615</v>
      </c>
      <c r="Q4" s="5">
        <f t="shared" ref="Q4:Q19" si="5">EXP(LN(F4)-F28)</f>
        <v>93.247439273167117</v>
      </c>
      <c r="R4" s="5">
        <f t="shared" ref="R4:R19" si="6">EXP(LN(G4)-G28)</f>
        <v>98.885144598442679</v>
      </c>
      <c r="S4" s="5">
        <f t="shared" ref="S4:S19" si="7">EXP(LN(H4)-H28)</f>
        <v>96.059712240363424</v>
      </c>
      <c r="T4" s="5">
        <f t="shared" ref="T4:T19" si="8">EXP(LN(I4)-I28)</f>
        <v>94.332915447665385</v>
      </c>
      <c r="U4" s="5">
        <f t="shared" ref="U4:U19" si="9">EXP(LN(J4)-J28)</f>
        <v>87.793070785756171</v>
      </c>
      <c r="V4" s="5">
        <f t="shared" ref="V4:V24" si="10">EXP(LN(K4)-K28)</f>
        <v>97.355106882427023</v>
      </c>
    </row>
    <row r="5" spans="1:22">
      <c r="A5" s="12">
        <v>96</v>
      </c>
      <c r="B5" s="5">
        <v>93.464318013989029</v>
      </c>
      <c r="C5" s="5">
        <v>91.462476471069635</v>
      </c>
      <c r="D5" s="5">
        <v>89.471154225013578</v>
      </c>
      <c r="E5" s="5">
        <v>87.435382743414252</v>
      </c>
      <c r="F5" s="5">
        <v>89.958672651791289</v>
      </c>
      <c r="G5" s="5">
        <v>96.526902200642041</v>
      </c>
      <c r="H5" s="5">
        <v>91.104297098540314</v>
      </c>
      <c r="I5" s="5">
        <v>97.732428305367506</v>
      </c>
      <c r="J5" s="5">
        <v>94.834484598191679</v>
      </c>
      <c r="K5" s="5">
        <v>93.927082733052885</v>
      </c>
      <c r="L5" s="5"/>
      <c r="M5" s="5">
        <f t="shared" si="1"/>
        <v>97.382461528551943</v>
      </c>
      <c r="N5" s="5">
        <f t="shared" si="2"/>
        <v>84.136638999717462</v>
      </c>
      <c r="O5" s="5">
        <f t="shared" si="3"/>
        <v>86.651845248761589</v>
      </c>
      <c r="P5" s="5">
        <f t="shared" si="4"/>
        <v>91.719443570996134</v>
      </c>
      <c r="Q5" s="5">
        <f t="shared" si="5"/>
        <v>90.680051704351911</v>
      </c>
      <c r="R5" s="5">
        <f t="shared" si="6"/>
        <v>90.250699183587571</v>
      </c>
      <c r="S5" s="5">
        <f t="shared" si="7"/>
        <v>97.878342971003917</v>
      </c>
      <c r="T5" s="5">
        <f t="shared" si="8"/>
        <v>108.43029710432438</v>
      </c>
      <c r="U5" s="5">
        <f t="shared" si="9"/>
        <v>94.899187487152105</v>
      </c>
      <c r="V5" s="5">
        <f t="shared" si="10"/>
        <v>105.19947165752468</v>
      </c>
    </row>
    <row r="6" spans="1:22">
      <c r="A6" s="12">
        <v>97</v>
      </c>
      <c r="B6" s="5">
        <v>96.469097106252505</v>
      </c>
      <c r="C6" s="5">
        <v>94.588326900941126</v>
      </c>
      <c r="D6" s="5">
        <v>93.353176234562824</v>
      </c>
      <c r="E6" s="5">
        <v>91.720392517133988</v>
      </c>
      <c r="F6" s="5">
        <v>90.095450833904266</v>
      </c>
      <c r="G6" s="5">
        <v>95.901741293532311</v>
      </c>
      <c r="H6" s="5">
        <v>95.76240752711341</v>
      </c>
      <c r="I6" s="5">
        <v>98.717925857242179</v>
      </c>
      <c r="J6" s="5">
        <v>98.797431966270594</v>
      </c>
      <c r="K6" s="5">
        <v>92.615917872566072</v>
      </c>
      <c r="L6" s="5"/>
      <c r="M6" s="5">
        <f t="shared" si="1"/>
        <v>102.4999310983541</v>
      </c>
      <c r="N6" s="5">
        <f t="shared" si="2"/>
        <v>77.363580269478845</v>
      </c>
      <c r="O6" s="5">
        <f t="shared" si="3"/>
        <v>82.040731334298485</v>
      </c>
      <c r="P6" s="5">
        <f t="shared" si="4"/>
        <v>93.218465625060404</v>
      </c>
      <c r="Q6" s="5">
        <f t="shared" si="5"/>
        <v>91.444403674551012</v>
      </c>
      <c r="R6" s="5">
        <f t="shared" si="6"/>
        <v>90.888062649932309</v>
      </c>
      <c r="S6" s="5">
        <f t="shared" si="7"/>
        <v>99.221094896375092</v>
      </c>
      <c r="T6" s="5">
        <f t="shared" si="8"/>
        <v>118.79858227908076</v>
      </c>
      <c r="U6" s="5">
        <f t="shared" si="9"/>
        <v>97.759350952436549</v>
      </c>
      <c r="V6" s="5">
        <f t="shared" si="10"/>
        <v>100.5647564161749</v>
      </c>
    </row>
    <row r="7" spans="1:22">
      <c r="A7" s="12">
        <v>98</v>
      </c>
      <c r="B7" s="5">
        <v>96.139763930732542</v>
      </c>
      <c r="C7" s="5">
        <v>94.35752822080191</v>
      </c>
      <c r="D7" s="5">
        <v>92.8333728526692</v>
      </c>
      <c r="E7" s="5">
        <v>90.970447123331837</v>
      </c>
      <c r="F7" s="5">
        <v>92.696775688751103</v>
      </c>
      <c r="G7" s="5">
        <v>94.75435162346497</v>
      </c>
      <c r="H7" s="5">
        <v>94.171242914908277</v>
      </c>
      <c r="I7" s="5">
        <v>98.278065753035577</v>
      </c>
      <c r="J7" s="5">
        <v>98.119545874135198</v>
      </c>
      <c r="K7" s="5">
        <v>94.161314859569217</v>
      </c>
      <c r="L7" s="5"/>
      <c r="M7" s="5">
        <f t="shared" si="1"/>
        <v>95.549768295125403</v>
      </c>
      <c r="N7" s="5">
        <f t="shared" si="2"/>
        <v>75.082231998883458</v>
      </c>
      <c r="O7" s="5">
        <f t="shared" si="3"/>
        <v>80.738773689162855</v>
      </c>
      <c r="P7" s="5">
        <f t="shared" si="4"/>
        <v>94.956627149694171</v>
      </c>
      <c r="Q7" s="5">
        <f t="shared" si="5"/>
        <v>95.155033788543648</v>
      </c>
      <c r="R7" s="5">
        <f t="shared" si="6"/>
        <v>92.822756814895428</v>
      </c>
      <c r="S7" s="5">
        <f t="shared" si="7"/>
        <v>100.55858471488567</v>
      </c>
      <c r="T7" s="5">
        <f t="shared" si="8"/>
        <v>116.20430616909179</v>
      </c>
      <c r="U7" s="5">
        <f t="shared" si="9"/>
        <v>97.637723343640189</v>
      </c>
      <c r="V7" s="5">
        <f t="shared" si="10"/>
        <v>95.810521367705832</v>
      </c>
    </row>
    <row r="8" spans="1:22">
      <c r="A8" s="12">
        <v>99</v>
      </c>
      <c r="B8" s="5">
        <v>97.848388245615553</v>
      </c>
      <c r="C8" s="5">
        <v>96.579556846071426</v>
      </c>
      <c r="D8" s="5">
        <v>95.420508122736052</v>
      </c>
      <c r="E8" s="5">
        <v>94.131831455986642</v>
      </c>
      <c r="F8" s="5">
        <v>96.265468621512667</v>
      </c>
      <c r="G8" s="5">
        <v>96.482901628501452</v>
      </c>
      <c r="H8" s="5">
        <v>95.390724212559704</v>
      </c>
      <c r="I8" s="5">
        <v>98.388974292899249</v>
      </c>
      <c r="J8" s="5">
        <v>98.516119169103177</v>
      </c>
      <c r="K8" s="5">
        <v>94.138654653267068</v>
      </c>
      <c r="L8" s="5"/>
      <c r="M8" s="5">
        <f t="shared" si="1"/>
        <v>99.805060080679326</v>
      </c>
      <c r="N8" s="5">
        <f t="shared" si="2"/>
        <v>77.797089242890209</v>
      </c>
      <c r="O8" s="5">
        <f t="shared" si="3"/>
        <v>78.717273635897541</v>
      </c>
      <c r="P8" s="5">
        <f t="shared" si="4"/>
        <v>101.28043861244879</v>
      </c>
      <c r="Q8" s="5">
        <f t="shared" si="5"/>
        <v>96.562396786326786</v>
      </c>
      <c r="R8" s="5">
        <f t="shared" si="6"/>
        <v>97.963697117771602</v>
      </c>
      <c r="S8" s="5">
        <f t="shared" si="7"/>
        <v>98.584178571390794</v>
      </c>
      <c r="T8" s="5">
        <f t="shared" si="8"/>
        <v>121.9051632737515</v>
      </c>
      <c r="U8" s="5">
        <f t="shared" si="9"/>
        <v>103.56847225254299</v>
      </c>
      <c r="V8" s="5">
        <f t="shared" si="10"/>
        <v>101.11711307373709</v>
      </c>
    </row>
    <row r="9" spans="1:22">
      <c r="A9" s="12">
        <v>0</v>
      </c>
      <c r="B9" s="5">
        <v>100</v>
      </c>
      <c r="C9" s="5">
        <v>100</v>
      </c>
      <c r="D9" s="5">
        <v>100</v>
      </c>
      <c r="E9" s="5">
        <v>100</v>
      </c>
      <c r="F9" s="5">
        <v>100</v>
      </c>
      <c r="G9" s="5">
        <v>100</v>
      </c>
      <c r="H9" s="5">
        <v>100</v>
      </c>
      <c r="I9" s="5">
        <v>100</v>
      </c>
      <c r="J9" s="5">
        <v>100</v>
      </c>
      <c r="K9" s="5">
        <v>100</v>
      </c>
      <c r="L9" s="5"/>
      <c r="M9" s="5">
        <f t="shared" si="1"/>
        <v>98.56337830034515</v>
      </c>
      <c r="N9" s="5">
        <f t="shared" si="2"/>
        <v>77.937315004107177</v>
      </c>
      <c r="O9" s="5">
        <f t="shared" si="3"/>
        <v>91.689991120370905</v>
      </c>
      <c r="P9" s="5">
        <f t="shared" si="4"/>
        <v>108.45506056323511</v>
      </c>
      <c r="Q9" s="5">
        <f t="shared" si="5"/>
        <v>100.60985335619937</v>
      </c>
      <c r="R9" s="5">
        <f t="shared" si="6"/>
        <v>103.88776149244315</v>
      </c>
      <c r="S9" s="5">
        <f t="shared" si="7"/>
        <v>106.93865101700878</v>
      </c>
      <c r="T9" s="5">
        <f t="shared" si="8"/>
        <v>134.10489747048749</v>
      </c>
      <c r="U9" s="5">
        <f t="shared" si="9"/>
        <v>107.91650099737876</v>
      </c>
      <c r="V9" s="5">
        <f t="shared" si="10"/>
        <v>118.26605915910196</v>
      </c>
    </row>
    <row r="10" spans="1:22">
      <c r="A10" s="12">
        <v>1</v>
      </c>
      <c r="B10" s="5">
        <v>99.232714042830565</v>
      </c>
      <c r="C10" s="5">
        <v>98.131464798131461</v>
      </c>
      <c r="D10" s="5">
        <v>100.3101062842906</v>
      </c>
      <c r="E10" s="5">
        <v>99.71451299275229</v>
      </c>
      <c r="F10" s="5">
        <v>96.504508851826159</v>
      </c>
      <c r="G10" s="5">
        <v>98.95314834676276</v>
      </c>
      <c r="H10" s="5">
        <v>97.09261046077664</v>
      </c>
      <c r="I10" s="5">
        <v>97.780760705423148</v>
      </c>
      <c r="J10" s="5">
        <v>98.190562354173593</v>
      </c>
      <c r="K10" s="5">
        <v>99.087095728296987</v>
      </c>
      <c r="L10" s="5"/>
      <c r="M10" s="5">
        <f t="shared" si="1"/>
        <v>106.53371326242258</v>
      </c>
      <c r="N10" s="5">
        <f t="shared" si="2"/>
        <v>76.186973457557869</v>
      </c>
      <c r="O10" s="5">
        <f t="shared" si="3"/>
        <v>93.686975471070312</v>
      </c>
      <c r="P10" s="5">
        <f t="shared" si="4"/>
        <v>102.61929454513319</v>
      </c>
      <c r="Q10" s="5">
        <f t="shared" si="5"/>
        <v>100.46739236608052</v>
      </c>
      <c r="R10" s="5">
        <f t="shared" si="6"/>
        <v>102.10468133833872</v>
      </c>
      <c r="S10" s="5">
        <f t="shared" si="7"/>
        <v>106.79482072337176</v>
      </c>
      <c r="T10" s="5">
        <f t="shared" si="8"/>
        <v>140.32784985217458</v>
      </c>
      <c r="U10" s="5">
        <f t="shared" si="9"/>
        <v>106.23991204877102</v>
      </c>
      <c r="V10" s="5">
        <f t="shared" si="10"/>
        <v>117.91516975495952</v>
      </c>
    </row>
    <row r="11" spans="1:22">
      <c r="A11" s="12">
        <v>2</v>
      </c>
      <c r="B11" s="5">
        <v>98.527932545548339</v>
      </c>
      <c r="C11" s="5">
        <v>97.307792773182371</v>
      </c>
      <c r="D11" s="5">
        <v>99.159825327510902</v>
      </c>
      <c r="E11" s="5">
        <v>98.757834658076249</v>
      </c>
      <c r="F11" s="5">
        <v>91.66555260594717</v>
      </c>
      <c r="G11" s="5">
        <v>97.245169136525362</v>
      </c>
      <c r="H11" s="5">
        <v>94.156279792380218</v>
      </c>
      <c r="I11" s="5">
        <v>95.926394399875235</v>
      </c>
      <c r="J11" s="5">
        <v>96.367018094810817</v>
      </c>
      <c r="K11" s="5">
        <v>96.525687213147108</v>
      </c>
      <c r="L11" s="5"/>
      <c r="M11" s="5">
        <f t="shared" si="1"/>
        <v>93.025302939642273</v>
      </c>
      <c r="N11" s="5">
        <f t="shared" si="2"/>
        <v>75.322131452681745</v>
      </c>
      <c r="O11" s="5">
        <f t="shared" si="3"/>
        <v>96.733303598693098</v>
      </c>
      <c r="P11" s="5">
        <f t="shared" si="4"/>
        <v>95.109927315011788</v>
      </c>
      <c r="Q11" s="5">
        <f t="shared" si="5"/>
        <v>96.209877641307571</v>
      </c>
      <c r="R11" s="5">
        <f t="shared" si="6"/>
        <v>103.54031464011202</v>
      </c>
      <c r="S11" s="5">
        <f t="shared" si="7"/>
        <v>107.67486495953898</v>
      </c>
      <c r="T11" s="5">
        <f t="shared" si="8"/>
        <v>129.55923508896038</v>
      </c>
      <c r="U11" s="5">
        <f t="shared" si="9"/>
        <v>101.07346735317968</v>
      </c>
      <c r="V11" s="5">
        <f t="shared" si="10"/>
        <v>116.70774630554278</v>
      </c>
    </row>
    <row r="12" spans="1:22">
      <c r="A12" s="12">
        <v>3</v>
      </c>
      <c r="B12" s="5">
        <v>96.29427000965967</v>
      </c>
      <c r="C12" s="5">
        <v>94.207198853578333</v>
      </c>
      <c r="D12" s="5">
        <v>95.190904975099343</v>
      </c>
      <c r="E12" s="5">
        <v>94.845646837273407</v>
      </c>
      <c r="F12" s="5">
        <v>83.664380278375759</v>
      </c>
      <c r="G12" s="5">
        <v>92.820107139479077</v>
      </c>
      <c r="H12" s="5">
        <v>89.530540470214987</v>
      </c>
      <c r="I12" s="5">
        <v>93.096229032664894</v>
      </c>
      <c r="J12" s="5">
        <v>92.739505473254354</v>
      </c>
      <c r="K12" s="5">
        <v>91.827153306603819</v>
      </c>
      <c r="L12" s="5"/>
      <c r="M12" s="5">
        <f t="shared" si="1"/>
        <v>96.656687473087871</v>
      </c>
      <c r="N12" s="5">
        <f t="shared" si="2"/>
        <v>80.885138067980009</v>
      </c>
      <c r="O12" s="5">
        <f t="shared" si="3"/>
        <v>97.970738439284247</v>
      </c>
      <c r="P12" s="5">
        <f t="shared" si="4"/>
        <v>93.593601288713785</v>
      </c>
      <c r="Q12" s="5">
        <f t="shared" si="5"/>
        <v>86.68893471674194</v>
      </c>
      <c r="R12" s="5">
        <f t="shared" si="6"/>
        <v>101.0882982981596</v>
      </c>
      <c r="S12" s="5">
        <f t="shared" si="7"/>
        <v>96.722181629850752</v>
      </c>
      <c r="T12" s="5">
        <f t="shared" si="8"/>
        <v>120.87887357479033</v>
      </c>
      <c r="U12" s="5">
        <f t="shared" si="9"/>
        <v>95.774490808659479</v>
      </c>
      <c r="V12" s="5">
        <f t="shared" si="10"/>
        <v>100.55022180190787</v>
      </c>
    </row>
    <row r="13" spans="1:22">
      <c r="A13" s="12">
        <v>4</v>
      </c>
      <c r="B13" s="5">
        <v>95.148238871526331</v>
      </c>
      <c r="C13" s="5">
        <v>94.250101200917555</v>
      </c>
      <c r="D13" s="5">
        <v>93.821427095814542</v>
      </c>
      <c r="E13" s="5">
        <v>93.405474325644533</v>
      </c>
      <c r="F13" s="5">
        <v>81.537416121634237</v>
      </c>
      <c r="G13" s="5">
        <v>91.364367329665669</v>
      </c>
      <c r="H13" s="5">
        <v>88.707772658472095</v>
      </c>
      <c r="I13" s="5">
        <v>92.420954225234553</v>
      </c>
      <c r="J13" s="5">
        <v>91.040334828523982</v>
      </c>
      <c r="K13" s="5">
        <v>89.98021806137001</v>
      </c>
      <c r="L13" s="5"/>
      <c r="M13" s="5">
        <f t="shared" si="1"/>
        <v>99.027876830972659</v>
      </c>
      <c r="N13" s="5">
        <f t="shared" si="2"/>
        <v>77.452508000930862</v>
      </c>
      <c r="O13" s="5">
        <f t="shared" si="3"/>
        <v>93.910305087031475</v>
      </c>
      <c r="P13" s="5">
        <f t="shared" si="4"/>
        <v>88.313735056590275</v>
      </c>
      <c r="Q13" s="5">
        <f t="shared" si="5"/>
        <v>84.655369312213452</v>
      </c>
      <c r="R13" s="5">
        <f t="shared" si="6"/>
        <v>96.459216056261695</v>
      </c>
      <c r="S13" s="5">
        <f t="shared" si="7"/>
        <v>93.400007532351822</v>
      </c>
      <c r="T13" s="5">
        <f t="shared" si="8"/>
        <v>137.97469238589866</v>
      </c>
      <c r="U13" s="5">
        <f t="shared" si="9"/>
        <v>106.14623275271896</v>
      </c>
      <c r="V13" s="5">
        <f t="shared" si="10"/>
        <v>85.591499766993948</v>
      </c>
    </row>
    <row r="14" spans="1:22">
      <c r="A14" s="12">
        <v>5</v>
      </c>
      <c r="B14" s="5">
        <v>94.845412905833243</v>
      </c>
      <c r="C14" s="5">
        <v>95.283485378122577</v>
      </c>
      <c r="D14" s="5">
        <v>94.251346886595869</v>
      </c>
      <c r="E14" s="5">
        <v>94.109845009092581</v>
      </c>
      <c r="F14" s="5">
        <v>81.337061514997444</v>
      </c>
      <c r="G14" s="5">
        <v>91.506874862248438</v>
      </c>
      <c r="H14" s="5">
        <v>89.096786588370918</v>
      </c>
      <c r="I14" s="5">
        <v>92.504344338992112</v>
      </c>
      <c r="J14" s="5">
        <v>89.852634881349729</v>
      </c>
      <c r="K14" s="5">
        <v>88.898888252565726</v>
      </c>
      <c r="L14" s="5"/>
      <c r="M14" s="5">
        <f t="shared" si="1"/>
        <v>96.988453043259213</v>
      </c>
      <c r="N14" s="5">
        <f t="shared" si="2"/>
        <v>88.17719524085696</v>
      </c>
      <c r="O14" s="5">
        <f t="shared" si="3"/>
        <v>98.712297125745124</v>
      </c>
      <c r="P14" s="5">
        <f t="shared" si="4"/>
        <v>89.267234339919582</v>
      </c>
      <c r="Q14" s="5">
        <f t="shared" si="5"/>
        <v>85.326512476705361</v>
      </c>
      <c r="R14" s="5">
        <f t="shared" si="6"/>
        <v>95.299130638506881</v>
      </c>
      <c r="S14" s="5">
        <f t="shared" si="7"/>
        <v>94.326892429171139</v>
      </c>
      <c r="T14" s="5">
        <f t="shared" si="8"/>
        <v>146.64204308141208</v>
      </c>
      <c r="U14" s="5">
        <f t="shared" si="9"/>
        <v>110.06313587402751</v>
      </c>
      <c r="V14" s="5">
        <f t="shared" si="10"/>
        <v>95.893077414973661</v>
      </c>
    </row>
    <row r="15" spans="1:22">
      <c r="A15" s="12">
        <v>6</v>
      </c>
      <c r="B15" s="5">
        <v>95.013411157408186</v>
      </c>
      <c r="C15" s="5">
        <v>95.383512422439765</v>
      </c>
      <c r="D15" s="5">
        <v>94.431645222193566</v>
      </c>
      <c r="E15" s="5">
        <v>94.234833234490694</v>
      </c>
      <c r="F15" s="5">
        <v>79.714670076896255</v>
      </c>
      <c r="G15" s="5">
        <v>91.193018619268074</v>
      </c>
      <c r="H15" s="5">
        <v>89.592205283272449</v>
      </c>
      <c r="I15" s="5">
        <v>91.721201477824366</v>
      </c>
      <c r="J15" s="5">
        <v>88.333818817360907</v>
      </c>
      <c r="K15" s="5">
        <v>87.845606596841705</v>
      </c>
      <c r="L15" s="5"/>
      <c r="M15" s="5">
        <f t="shared" si="1"/>
        <v>91.318122708439603</v>
      </c>
      <c r="N15" s="5">
        <f t="shared" si="2"/>
        <v>86.548914687013209</v>
      </c>
      <c r="O15" s="5">
        <f t="shared" si="3"/>
        <v>99.054739451970988</v>
      </c>
      <c r="P15" s="5">
        <f t="shared" si="4"/>
        <v>86.026540968560354</v>
      </c>
      <c r="Q15" s="5">
        <f t="shared" si="5"/>
        <v>81.322479876228201</v>
      </c>
      <c r="R15" s="5">
        <f t="shared" si="6"/>
        <v>94.691054367151196</v>
      </c>
      <c r="S15" s="5">
        <f t="shared" si="7"/>
        <v>91.04513164365963</v>
      </c>
      <c r="T15" s="5">
        <f t="shared" si="8"/>
        <v>148.14507008077857</v>
      </c>
      <c r="U15" s="5">
        <f t="shared" si="9"/>
        <v>112.96032980058405</v>
      </c>
      <c r="V15" s="5">
        <f t="shared" si="10"/>
        <v>93.548631533017101</v>
      </c>
    </row>
    <row r="16" spans="1:22">
      <c r="A16" s="12">
        <v>7</v>
      </c>
      <c r="B16" s="5">
        <v>93.783354008308848</v>
      </c>
      <c r="C16" s="5">
        <v>93.294153984856948</v>
      </c>
      <c r="D16" s="5">
        <v>93.557796895085517</v>
      </c>
      <c r="E16" s="5">
        <v>91.870521172638405</v>
      </c>
      <c r="F16" s="5">
        <v>75.553701575707962</v>
      </c>
      <c r="G16" s="5">
        <v>89.967079218235597</v>
      </c>
      <c r="H16" s="5">
        <v>88.329455021241017</v>
      </c>
      <c r="I16" s="5">
        <v>90.845989120535592</v>
      </c>
      <c r="J16" s="5">
        <v>86.715727502102595</v>
      </c>
      <c r="K16" s="5">
        <v>85.994038145318001</v>
      </c>
      <c r="L16" s="5"/>
      <c r="M16" s="5">
        <f t="shared" si="1"/>
        <v>83.786978822203196</v>
      </c>
      <c r="N16" s="5">
        <f t="shared" si="2"/>
        <v>79.869912688095383</v>
      </c>
      <c r="O16" s="5">
        <f t="shared" si="3"/>
        <v>99.331814629945953</v>
      </c>
      <c r="P16" s="5">
        <f t="shared" si="4"/>
        <v>80.550956703910629</v>
      </c>
      <c r="Q16" s="5">
        <f t="shared" si="5"/>
        <v>76.211856165440054</v>
      </c>
      <c r="R16" s="5">
        <f t="shared" si="6"/>
        <v>90.637759814823539</v>
      </c>
      <c r="S16" s="5">
        <f t="shared" si="7"/>
        <v>89.62085064036475</v>
      </c>
      <c r="T16" s="5">
        <f t="shared" si="8"/>
        <v>128.25373096399235</v>
      </c>
      <c r="U16" s="5">
        <f t="shared" si="9"/>
        <v>112.91091893789465</v>
      </c>
      <c r="V16" s="5">
        <f t="shared" si="10"/>
        <v>90.577064815082153</v>
      </c>
    </row>
    <row r="17" spans="1:22">
      <c r="A17" s="12">
        <v>8</v>
      </c>
      <c r="B17" s="5">
        <v>92.578651500706798</v>
      </c>
      <c r="C17" s="5">
        <v>90.168867947362884</v>
      </c>
      <c r="D17" s="5">
        <v>92.241323280904695</v>
      </c>
      <c r="E17" s="5">
        <v>90.386649147545157</v>
      </c>
      <c r="F17" s="5">
        <v>71.808797127468566</v>
      </c>
      <c r="G17" s="5">
        <v>88.239573626301777</v>
      </c>
      <c r="H17" s="5">
        <v>87.109630210375016</v>
      </c>
      <c r="I17" s="5">
        <v>90.48887726581782</v>
      </c>
      <c r="J17" s="5">
        <v>84.488749037153582</v>
      </c>
      <c r="K17" s="5">
        <v>83.281528098307859</v>
      </c>
      <c r="L17" s="5"/>
      <c r="M17" s="5">
        <f t="shared" si="1"/>
        <v>80.765521633893968</v>
      </c>
      <c r="N17" s="5">
        <f t="shared" si="2"/>
        <v>80.242202605396344</v>
      </c>
      <c r="O17" s="5">
        <f t="shared" si="3"/>
        <v>105.41423982247464</v>
      </c>
      <c r="P17" s="5">
        <f t="shared" si="4"/>
        <v>79.403170946690324</v>
      </c>
      <c r="Q17" s="5">
        <f t="shared" si="5"/>
        <v>75.278811601947368</v>
      </c>
      <c r="R17" s="5">
        <f t="shared" si="6"/>
        <v>92.322365077319731</v>
      </c>
      <c r="S17" s="5">
        <f t="shared" si="7"/>
        <v>89.856588503188803</v>
      </c>
      <c r="T17" s="5">
        <f t="shared" si="8"/>
        <v>143.82858751991762</v>
      </c>
      <c r="U17" s="5">
        <f t="shared" si="9"/>
        <v>117.82895421396643</v>
      </c>
      <c r="V17" s="5">
        <f t="shared" si="10"/>
        <v>86.398288667845137</v>
      </c>
    </row>
    <row r="18" spans="1:22">
      <c r="A18" s="12">
        <v>9</v>
      </c>
      <c r="B18" s="5">
        <v>92.574847346750929</v>
      </c>
      <c r="C18" s="5">
        <v>89.31494149990408</v>
      </c>
      <c r="D18" s="5">
        <v>92.442598925256476</v>
      </c>
      <c r="E18" s="5">
        <v>90.488871064768389</v>
      </c>
      <c r="F18" s="5">
        <v>75.133840518455884</v>
      </c>
      <c r="G18" s="5">
        <v>87.824622494142162</v>
      </c>
      <c r="H18" s="5">
        <v>86.308907301916122</v>
      </c>
      <c r="I18" s="5">
        <v>91.121114613251265</v>
      </c>
      <c r="J18" s="5">
        <v>84.678876478317974</v>
      </c>
      <c r="K18" s="5">
        <v>82.145467068735229</v>
      </c>
      <c r="L18" s="5"/>
      <c r="M18" s="5">
        <f t="shared" si="1"/>
        <v>89.874598017909591</v>
      </c>
      <c r="N18" s="5">
        <f t="shared" si="2"/>
        <v>89.138483159054701</v>
      </c>
      <c r="O18" s="5">
        <f t="shared" si="3"/>
        <v>100.45029748291797</v>
      </c>
      <c r="P18" s="5">
        <f t="shared" si="4"/>
        <v>78.732128276780415</v>
      </c>
      <c r="Q18" s="5">
        <f t="shared" si="5"/>
        <v>75.64010679484953</v>
      </c>
      <c r="R18" s="5">
        <f t="shared" si="6"/>
        <v>90.4239519795901</v>
      </c>
      <c r="S18" s="5">
        <f t="shared" si="7"/>
        <v>88.698923330702982</v>
      </c>
      <c r="T18" s="5">
        <f t="shared" si="8"/>
        <v>128.49274776124975</v>
      </c>
      <c r="U18" s="5">
        <f t="shared" si="9"/>
        <v>93.794201513214432</v>
      </c>
      <c r="V18" s="5">
        <f t="shared" si="10"/>
        <v>89.477484607442463</v>
      </c>
    </row>
    <row r="19" spans="1:22">
      <c r="A19" s="12">
        <v>10</v>
      </c>
      <c r="B19" s="5">
        <v>93.870884409296579</v>
      </c>
      <c r="C19" s="5">
        <v>93.132442770356406</v>
      </c>
      <c r="D19" s="5">
        <v>94.615788464903844</v>
      </c>
      <c r="E19" s="5">
        <v>94.013383221806464</v>
      </c>
      <c r="F19" s="5">
        <v>79.99499999999999</v>
      </c>
      <c r="G19" s="5">
        <v>89.956582971524739</v>
      </c>
      <c r="H19" s="5">
        <v>88.885185246912542</v>
      </c>
      <c r="I19" s="5">
        <v>92.27</v>
      </c>
      <c r="J19" s="5">
        <v>85.920117332355559</v>
      </c>
      <c r="K19" s="5">
        <v>81.496512470937233</v>
      </c>
      <c r="L19" s="5"/>
      <c r="M19" s="5">
        <f t="shared" si="1"/>
        <v>89.300469668705702</v>
      </c>
      <c r="N19" s="5">
        <f t="shared" si="2"/>
        <v>90.847436305337666</v>
      </c>
      <c r="O19" s="5">
        <f t="shared" si="3"/>
        <v>101.32613962163097</v>
      </c>
      <c r="P19" s="5">
        <f t="shared" si="4"/>
        <v>79.485806934428354</v>
      </c>
      <c r="Q19" s="5">
        <f t="shared" si="5"/>
        <v>80.758221930893313</v>
      </c>
      <c r="R19" s="5">
        <f t="shared" si="6"/>
        <v>93.780750835019475</v>
      </c>
      <c r="S19" s="5">
        <f t="shared" si="7"/>
        <v>88.898620399215559</v>
      </c>
      <c r="T19" s="5">
        <f t="shared" si="8"/>
        <v>122.2236960897139</v>
      </c>
      <c r="U19" s="5">
        <f t="shared" si="9"/>
        <v>99.39497805460941</v>
      </c>
      <c r="V19" s="5">
        <f t="shared" si="10"/>
        <v>100.65269873683499</v>
      </c>
    </row>
    <row r="20" spans="1:22">
      <c r="A20" s="12">
        <v>11</v>
      </c>
      <c r="B20" s="5">
        <v>93.468195622230695</v>
      </c>
      <c r="C20" s="5">
        <v>93.117699011814878</v>
      </c>
      <c r="D20" s="5">
        <v>95.322771578973857</v>
      </c>
      <c r="E20" s="5">
        <v>94.962206023467587</v>
      </c>
      <c r="F20" s="5">
        <v>79.708712872931372</v>
      </c>
      <c r="G20" s="5">
        <v>90.006086731758543</v>
      </c>
      <c r="H20" s="5">
        <v>89.250361891373998</v>
      </c>
      <c r="I20" s="5">
        <v>91.509706852236008</v>
      </c>
      <c r="J20" s="5">
        <v>85.501874149998329</v>
      </c>
      <c r="K20" s="5">
        <v>81.2183373473964</v>
      </c>
      <c r="L20" s="5"/>
      <c r="M20" s="5">
        <f t="shared" ref="M20:U20" si="11">EXP(LN(B20)-B44)</f>
        <v>91.064987246465932</v>
      </c>
      <c r="N20" s="5">
        <f t="shared" si="11"/>
        <v>98.776450248434656</v>
      </c>
      <c r="O20" s="5">
        <f t="shared" si="11"/>
        <v>105.43693767607391</v>
      </c>
      <c r="P20" s="5">
        <f t="shared" si="11"/>
        <v>80.248541413980377</v>
      </c>
      <c r="Q20" s="5">
        <f t="shared" si="11"/>
        <v>81.752610837781035</v>
      </c>
      <c r="R20" s="5">
        <f t="shared" si="11"/>
        <v>95.392650298478301</v>
      </c>
      <c r="S20" s="5">
        <f t="shared" si="11"/>
        <v>90.346231376513416</v>
      </c>
      <c r="T20" s="5">
        <f t="shared" si="11"/>
        <v>111.37442403178926</v>
      </c>
      <c r="U20" s="5">
        <f t="shared" si="11"/>
        <v>107.55782963746304</v>
      </c>
      <c r="V20" s="5">
        <f t="shared" si="10"/>
        <v>138.16428878305501</v>
      </c>
    </row>
    <row r="21" spans="1:22">
      <c r="A21" s="12">
        <v>12</v>
      </c>
      <c r="B21" s="5">
        <v>94.315736593125933</v>
      </c>
      <c r="C21" s="5">
        <v>94.597934653800593</v>
      </c>
      <c r="D21" s="5">
        <v>97.449145996051797</v>
      </c>
      <c r="E21" s="5">
        <v>97.623806927822883</v>
      </c>
      <c r="F21" s="5">
        <v>83.143361973392459</v>
      </c>
      <c r="G21" s="5">
        <v>90.878247545924467</v>
      </c>
      <c r="H21" s="5">
        <v>91.056855045245015</v>
      </c>
      <c r="I21" s="5">
        <v>91.88942463297839</v>
      </c>
      <c r="J21" s="5">
        <v>86.597738993129639</v>
      </c>
      <c r="K21" s="5">
        <v>82.984717472655177</v>
      </c>
      <c r="L21" s="5"/>
      <c r="M21" s="5">
        <f t="shared" ref="M21:U21" si="12">EXP(LN(B21)-B45)</f>
        <v>92.913572086007875</v>
      </c>
      <c r="N21" s="5">
        <f t="shared" si="12"/>
        <v>103.40199372243661</v>
      </c>
      <c r="O21" s="5">
        <f t="shared" si="12"/>
        <v>110.4987789835134</v>
      </c>
      <c r="P21" s="5">
        <f t="shared" si="12"/>
        <v>80.500039565895349</v>
      </c>
      <c r="Q21" s="5">
        <f t="shared" si="12"/>
        <v>90.008727297284111</v>
      </c>
      <c r="R21" s="5">
        <f t="shared" si="12"/>
        <v>93.171700762037815</v>
      </c>
      <c r="S21" s="5">
        <f t="shared" si="12"/>
        <v>92.94819266978493</v>
      </c>
      <c r="T21" s="5">
        <f t="shared" si="12"/>
        <v>103.79115260282873</v>
      </c>
      <c r="U21" s="5">
        <f t="shared" si="12"/>
        <v>99.746787479830431</v>
      </c>
      <c r="V21" s="5">
        <f t="shared" si="10"/>
        <v>113.00403531031708</v>
      </c>
    </row>
    <row r="22" spans="1:22">
      <c r="A22" s="12">
        <v>13</v>
      </c>
      <c r="B22" s="5">
        <v>92.609857360134811</v>
      </c>
      <c r="C22" s="5">
        <v>92.846936062740937</v>
      </c>
      <c r="D22" s="5">
        <v>96.376276452163282</v>
      </c>
      <c r="E22" s="5">
        <v>95.192972982094929</v>
      </c>
      <c r="F22" s="5">
        <v>81.725538272929271</v>
      </c>
      <c r="G22" s="5">
        <v>89.508291873963515</v>
      </c>
      <c r="H22" s="5">
        <v>88.153523198730568</v>
      </c>
      <c r="I22" s="5">
        <v>92.23310675729708</v>
      </c>
      <c r="J22" s="5">
        <v>85.416166151653982</v>
      </c>
      <c r="K22" s="5">
        <v>84.194259345351838</v>
      </c>
      <c r="L22" s="5"/>
      <c r="M22" s="5">
        <f t="shared" ref="M22:U22" si="13">EXP(LN(B22)-B46)</f>
        <v>90.584408874400538</v>
      </c>
      <c r="N22" s="5">
        <f t="shared" si="13"/>
        <v>99.810946512977466</v>
      </c>
      <c r="O22" s="5">
        <f t="shared" si="13"/>
        <v>101.35878529225162</v>
      </c>
      <c r="P22" s="5">
        <f t="shared" si="13"/>
        <v>78.938152297710602</v>
      </c>
      <c r="Q22" s="5">
        <f t="shared" si="13"/>
        <v>80.56045907065517</v>
      </c>
      <c r="R22" s="5">
        <f t="shared" si="13"/>
        <v>88.152191337107567</v>
      </c>
      <c r="S22" s="5">
        <f t="shared" si="13"/>
        <v>88.931252069777173</v>
      </c>
      <c r="T22" s="5">
        <f t="shared" si="13"/>
        <v>86.203103518743688</v>
      </c>
      <c r="U22" s="5">
        <f t="shared" si="13"/>
        <v>88.508843326267993</v>
      </c>
      <c r="V22" s="5">
        <f t="shared" si="10"/>
        <v>103.14606195057506</v>
      </c>
    </row>
    <row r="23" spans="1:22">
      <c r="A23" s="12">
        <v>14</v>
      </c>
      <c r="B23" s="5">
        <v>91.758170147600268</v>
      </c>
      <c r="C23" s="5">
        <v>91.75533661740559</v>
      </c>
      <c r="D23" s="5">
        <v>96.572196516058796</v>
      </c>
      <c r="E23" s="5">
        <v>94.950217561460022</v>
      </c>
      <c r="F23" s="5">
        <v>82.713517612187232</v>
      </c>
      <c r="G23" s="5">
        <v>89.973078173316551</v>
      </c>
      <c r="H23" s="5">
        <v>87.89347045057518</v>
      </c>
      <c r="I23" s="5">
        <v>92.992239728558474</v>
      </c>
      <c r="J23" s="5">
        <v>86.202427931242056</v>
      </c>
      <c r="K23" s="5">
        <v>86.192612439516637</v>
      </c>
      <c r="L23" s="5"/>
      <c r="M23" s="5">
        <f t="shared" ref="M23:U23" si="14">EXP(LN(B23)-B47)</f>
        <v>92.610578763730715</v>
      </c>
      <c r="N23" s="5">
        <f t="shared" si="14"/>
        <v>98.84091546313833</v>
      </c>
      <c r="O23" s="5">
        <f t="shared" si="14"/>
        <v>106.88764088619173</v>
      </c>
      <c r="P23" s="5">
        <f t="shared" si="14"/>
        <v>78.169082129336175</v>
      </c>
      <c r="Q23" s="5">
        <f t="shared" si="14"/>
        <v>77.9364349003868</v>
      </c>
      <c r="R23" s="5">
        <f t="shared" si="14"/>
        <v>86.607594352967936</v>
      </c>
      <c r="S23" s="5">
        <f t="shared" si="14"/>
        <v>88.579198369211355</v>
      </c>
      <c r="T23" s="5">
        <f t="shared" si="14"/>
        <v>88.954836594457248</v>
      </c>
      <c r="U23" s="5">
        <f t="shared" si="14"/>
        <v>88.555841877852643</v>
      </c>
      <c r="V23" s="5">
        <f t="shared" si="10"/>
        <v>100.57028886273885</v>
      </c>
    </row>
    <row r="24" spans="1:22">
      <c r="A24" s="12">
        <v>15</v>
      </c>
      <c r="B24" s="5">
        <v>93.408516107632977</v>
      </c>
      <c r="C24" s="5">
        <v>94.410137275607184</v>
      </c>
      <c r="D24" s="5">
        <v>99.908484539166835</v>
      </c>
      <c r="E24" s="5">
        <v>99.237359698814217</v>
      </c>
      <c r="F24" s="5">
        <v>88.880864420432758</v>
      </c>
      <c r="G24" s="5">
        <v>93.232972310030917</v>
      </c>
      <c r="H24" s="5">
        <v>90.609762313325064</v>
      </c>
      <c r="I24" s="5">
        <v>93.91268945980103</v>
      </c>
      <c r="J24" s="5">
        <v>88.971057763664291</v>
      </c>
      <c r="K24" s="5">
        <v>90.073038416549224</v>
      </c>
      <c r="L24" s="5"/>
      <c r="M24" s="5">
        <f t="shared" ref="M24:U24" si="15">EXP(LN(B24)-B48)</f>
        <v>95.627105116246014</v>
      </c>
      <c r="N24" s="5">
        <f t="shared" si="15"/>
        <v>100.95131576579544</v>
      </c>
      <c r="O24" s="5">
        <f t="shared" si="15"/>
        <v>108.46573563872451</v>
      </c>
      <c r="P24" s="5">
        <f t="shared" si="15"/>
        <v>82.340407106684168</v>
      </c>
      <c r="Q24" s="5">
        <f t="shared" si="15"/>
        <v>78.184519318423128</v>
      </c>
      <c r="R24" s="5">
        <f t="shared" si="15"/>
        <v>91.011984762070142</v>
      </c>
      <c r="S24" s="5">
        <f t="shared" si="15"/>
        <v>94.247397673666882</v>
      </c>
      <c r="T24" s="5">
        <f t="shared" si="15"/>
        <v>86.184060389827025</v>
      </c>
      <c r="U24" s="5">
        <f t="shared" si="15"/>
        <v>83.721193377099269</v>
      </c>
      <c r="V24" s="5">
        <f t="shared" si="10"/>
        <v>88.409433488309929</v>
      </c>
    </row>
    <row r="26" spans="1:22">
      <c r="A26" s="6" t="s">
        <v>24</v>
      </c>
      <c r="B26" t="s">
        <v>29</v>
      </c>
      <c r="C26" t="s">
        <v>30</v>
      </c>
      <c r="D26" t="s">
        <v>25</v>
      </c>
      <c r="E26" t="s">
        <v>26</v>
      </c>
      <c r="F26" t="s">
        <v>31</v>
      </c>
      <c r="G26" t="s">
        <v>27</v>
      </c>
      <c r="H26" t="s">
        <v>32</v>
      </c>
      <c r="I26" t="s">
        <v>33</v>
      </c>
      <c r="J26" t="s">
        <v>28</v>
      </c>
      <c r="K26" t="s">
        <v>39</v>
      </c>
    </row>
    <row r="27" spans="1:22">
      <c r="A27" s="6">
        <v>1994</v>
      </c>
      <c r="B27" s="5">
        <v>4.848365978329805E-2</v>
      </c>
      <c r="C27" s="5">
        <v>-5.835330275045697E-2</v>
      </c>
      <c r="D27" s="5">
        <v>2.4398047551559332E-2</v>
      </c>
      <c r="E27" s="5">
        <v>-7.4027451912521913E-2</v>
      </c>
      <c r="F27" s="5">
        <v>-6.6040662034644211E-3</v>
      </c>
      <c r="G27" s="5">
        <v>6.8968813564282E-2</v>
      </c>
      <c r="H27" s="5">
        <v>-5.3187403955909818E-2</v>
      </c>
      <c r="I27" s="5">
        <v>9.0592086849873715E-3</v>
      </c>
      <c r="J27" s="5">
        <v>1.4491670129221163E-2</v>
      </c>
      <c r="K27" s="5">
        <v>0.1506638891459999</v>
      </c>
    </row>
    <row r="28" spans="1:22">
      <c r="A28" s="6">
        <v>1995</v>
      </c>
      <c r="B28" s="5">
        <v>-1.5006281178341192E-2</v>
      </c>
      <c r="C28" s="5">
        <v>5.1411988931636607E-2</v>
      </c>
      <c r="D28" s="5">
        <v>-7.1327251469978925E-3</v>
      </c>
      <c r="E28" s="5">
        <v>-7.4653271543387259E-2</v>
      </c>
      <c r="F28" s="5">
        <v>-1.6966695096832747E-2</v>
      </c>
      <c r="G28" s="5">
        <v>8.2395340439728154E-2</v>
      </c>
      <c r="H28" s="5">
        <v>-7.4778852745492577E-2</v>
      </c>
      <c r="I28" s="5">
        <v>3.7647733379501877E-2</v>
      </c>
      <c r="J28" s="5">
        <v>9.640180353783448E-2</v>
      </c>
      <c r="K28" s="5">
        <v>-5.4892926700288169E-4</v>
      </c>
    </row>
    <row r="29" spans="1:22">
      <c r="A29" s="6">
        <v>1996</v>
      </c>
      <c r="B29" s="5">
        <v>-4.106639005435235E-2</v>
      </c>
      <c r="C29" s="5">
        <v>8.3486662925935706E-2</v>
      </c>
      <c r="D29" s="5">
        <v>3.2017962807402905E-2</v>
      </c>
      <c r="E29" s="5">
        <v>-4.783435374805578E-2</v>
      </c>
      <c r="F29" s="5">
        <v>-7.9870237127915578E-3</v>
      </c>
      <c r="G29" s="5">
        <v>6.7230404404935204E-2</v>
      </c>
      <c r="H29" s="5">
        <v>-7.1720337059936495E-2</v>
      </c>
      <c r="I29" s="5">
        <v>-0.10387412241231156</v>
      </c>
      <c r="J29" s="5">
        <v>-6.8203909993921896E-4</v>
      </c>
      <c r="K29" s="5">
        <v>-0.11333951238297178</v>
      </c>
    </row>
    <row r="30" spans="1:22">
      <c r="A30" s="6">
        <v>1997</v>
      </c>
      <c r="B30" s="5">
        <v>-6.0639406549918402E-2</v>
      </c>
      <c r="C30" s="5">
        <v>0.2010179434589513</v>
      </c>
      <c r="D30" s="5">
        <v>0.12917404689066594</v>
      </c>
      <c r="E30" s="5">
        <v>-1.6201093595090213E-2</v>
      </c>
      <c r="F30" s="5">
        <v>-1.4861504347567271E-2</v>
      </c>
      <c r="G30" s="5">
        <v>5.3695470536249151E-2</v>
      </c>
      <c r="H30" s="5">
        <v>-3.5480439654792119E-2</v>
      </c>
      <c r="I30" s="5">
        <v>-0.18516292360339806</v>
      </c>
      <c r="J30" s="5">
        <v>1.0562755964117959E-2</v>
      </c>
      <c r="K30" s="5">
        <v>-8.2340836298246498E-2</v>
      </c>
    </row>
    <row r="31" spans="1:22">
      <c r="A31" s="6">
        <v>1998</v>
      </c>
      <c r="B31" s="5">
        <v>6.1557612649293242E-3</v>
      </c>
      <c r="C31" s="5">
        <v>0.22850711944365351</v>
      </c>
      <c r="D31" s="5">
        <v>0.1395872694845216</v>
      </c>
      <c r="E31" s="5">
        <v>-4.2885534142513532E-2</v>
      </c>
      <c r="F31" s="5">
        <v>-2.617380630567772E-2</v>
      </c>
      <c r="G31" s="5">
        <v>2.0595936304303092E-2</v>
      </c>
      <c r="H31" s="5">
        <v>-6.5625632082378843E-2</v>
      </c>
      <c r="I31" s="5">
        <v>-0.16754903550821129</v>
      </c>
      <c r="J31" s="5">
        <v>4.9226626975812648E-3</v>
      </c>
      <c r="K31" s="5">
        <v>-1.7363078377974711E-2</v>
      </c>
    </row>
    <row r="32" spans="1:22">
      <c r="A32" s="6">
        <v>1999</v>
      </c>
      <c r="B32" s="5">
        <v>-1.9799662221969133E-2</v>
      </c>
      <c r="C32" s="5">
        <v>0.21626307481609774</v>
      </c>
      <c r="D32" s="5">
        <v>0.19243090673762403</v>
      </c>
      <c r="E32" s="5">
        <v>-7.3197027042102153E-2</v>
      </c>
      <c r="F32" s="5">
        <v>-3.0797250062979675E-3</v>
      </c>
      <c r="G32" s="5">
        <v>-1.5231165018953302E-2</v>
      </c>
      <c r="H32" s="5">
        <v>-3.2929444746248794E-2</v>
      </c>
      <c r="I32" s="5">
        <v>-0.21431464431351563</v>
      </c>
      <c r="J32" s="5">
        <v>-5.0012780447162085E-2</v>
      </c>
      <c r="K32" s="5">
        <v>-7.1510635526929323E-2</v>
      </c>
    </row>
    <row r="33" spans="1:11">
      <c r="A33" s="6">
        <v>2000</v>
      </c>
      <c r="B33" s="5">
        <v>1.4470410204016886E-2</v>
      </c>
      <c r="C33" s="5">
        <v>0.24926533619482746</v>
      </c>
      <c r="D33" s="5">
        <v>8.6756960770316596E-2</v>
      </c>
      <c r="E33" s="5">
        <v>-8.1165712835452389E-2</v>
      </c>
      <c r="F33" s="5">
        <v>-6.0800127678350985E-3</v>
      </c>
      <c r="G33" s="5">
        <v>-3.8140913961095431E-2</v>
      </c>
      <c r="H33" s="5">
        <v>-6.7085129061766044E-2</v>
      </c>
      <c r="I33" s="5">
        <v>-0.29345212466538262</v>
      </c>
      <c r="J33" s="5">
        <v>-7.6187603196942802E-2</v>
      </c>
      <c r="K33" s="5">
        <v>-0.16776663900533609</v>
      </c>
    </row>
    <row r="34" spans="1:11">
      <c r="A34" s="6">
        <v>2001</v>
      </c>
      <c r="B34" s="5">
        <v>-7.0993752927365178E-2</v>
      </c>
      <c r="C34" s="5">
        <v>0.25311756114733452</v>
      </c>
      <c r="D34" s="5">
        <v>6.8307273313686273E-2</v>
      </c>
      <c r="E34" s="5">
        <v>-2.871473805040313E-2</v>
      </c>
      <c r="F34" s="5">
        <v>-4.0243489677134876E-2</v>
      </c>
      <c r="G34" s="5">
        <v>-3.1352085547602777E-2</v>
      </c>
      <c r="H34" s="5">
        <v>-9.5244160210000317E-2</v>
      </c>
      <c r="I34" s="5">
        <v>-0.36125363267799243</v>
      </c>
      <c r="J34" s="5">
        <v>-7.8789753504663496E-2</v>
      </c>
      <c r="K34" s="5">
        <v>-0.17396624734276386</v>
      </c>
    </row>
    <row r="35" spans="1:11">
      <c r="A35" s="6">
        <v>2002</v>
      </c>
      <c r="B35" s="5">
        <v>5.7468556352223435E-2</v>
      </c>
      <c r="C35" s="5">
        <v>0.25610507413439876</v>
      </c>
      <c r="D35" s="5">
        <v>2.4775201249569778E-2</v>
      </c>
      <c r="E35" s="5">
        <v>3.7637386669997233E-2</v>
      </c>
      <c r="F35" s="5">
        <v>-4.8385375049745549E-2</v>
      </c>
      <c r="G35" s="5">
        <v>-6.2725743719752425E-2</v>
      </c>
      <c r="H35" s="5">
        <v>-0.13416022404590533</v>
      </c>
      <c r="I35" s="5">
        <v>-0.30055701798955803</v>
      </c>
      <c r="J35" s="5">
        <v>-4.7683644822173132E-2</v>
      </c>
      <c r="K35" s="5">
        <v>-0.18986375336883932</v>
      </c>
    </row>
    <row r="36" spans="1:11">
      <c r="A36" s="6">
        <v>2003</v>
      </c>
      <c r="B36" s="5">
        <v>-3.756580370017859E-3</v>
      </c>
      <c r="C36" s="5">
        <v>0.152466499866689</v>
      </c>
      <c r="D36" s="5">
        <v>-2.8784445472629067E-2</v>
      </c>
      <c r="E36" s="5">
        <v>1.3288781249434986E-2</v>
      </c>
      <c r="F36" s="5">
        <v>-3.5512925643381099E-2</v>
      </c>
      <c r="G36" s="5">
        <v>-8.5331087407538281E-2</v>
      </c>
      <c r="H36" s="5">
        <v>-7.7262960814343695E-2</v>
      </c>
      <c r="I36" s="5">
        <v>-0.26115532040024658</v>
      </c>
      <c r="J36" s="5">
        <v>-3.2201827486057599E-2</v>
      </c>
      <c r="K36" s="5">
        <v>-9.0749280559392631E-2</v>
      </c>
    </row>
    <row r="37" spans="1:11">
      <c r="A37" s="6">
        <v>2004</v>
      </c>
      <c r="B37" s="5">
        <v>-3.9965310047357344E-2</v>
      </c>
      <c r="C37" s="5">
        <v>0.19628695154467454</v>
      </c>
      <c r="D37" s="5">
        <v>-9.4686174600039363E-4</v>
      </c>
      <c r="E37" s="5">
        <v>5.6054309722763998E-2</v>
      </c>
      <c r="F37" s="5">
        <v>-3.7526527714479591E-2</v>
      </c>
      <c r="G37" s="5">
        <v>-5.4264739183722654E-2</v>
      </c>
      <c r="H37" s="5">
        <v>-5.1543911785962043E-2</v>
      </c>
      <c r="I37" s="5">
        <v>-0.40071654956457026</v>
      </c>
      <c r="J37" s="5">
        <v>-0.1535150494833149</v>
      </c>
      <c r="K37" s="5">
        <v>5.0003870423249983E-2</v>
      </c>
    </row>
    <row r="38" spans="1:11">
      <c r="A38" s="6">
        <v>2005</v>
      </c>
      <c r="B38" s="5">
        <v>-2.2343596976874963E-2</v>
      </c>
      <c r="C38" s="5">
        <v>7.7508132531791007E-2</v>
      </c>
      <c r="D38" s="5">
        <v>-4.6244412818323782E-2</v>
      </c>
      <c r="E38" s="5">
        <v>5.282816009131254E-2</v>
      </c>
      <c r="F38" s="5">
        <v>-4.7883446829419696E-2</v>
      </c>
      <c r="G38" s="5">
        <v>-4.0606583686891823E-2</v>
      </c>
      <c r="H38" s="5">
        <v>-5.7043059907593008E-2</v>
      </c>
      <c r="I38" s="5">
        <v>-0.46073892682567341</v>
      </c>
      <c r="J38" s="5">
        <v>-0.2028832254955161</v>
      </c>
      <c r="K38" s="5">
        <v>-7.5734156983798095E-2</v>
      </c>
    </row>
    <row r="39" spans="1:11">
      <c r="A39" s="6">
        <v>2006</v>
      </c>
      <c r="B39" s="5">
        <v>3.9668787552894436E-2</v>
      </c>
      <c r="C39" s="5">
        <v>9.7195995936514679E-2</v>
      </c>
      <c r="D39" s="5">
        <v>-4.7796379298311459E-2</v>
      </c>
      <c r="E39" s="5">
        <v>9.1134028235149198E-2</v>
      </c>
      <c r="F39" s="5">
        <v>-1.9968848508342935E-2</v>
      </c>
      <c r="G39" s="5">
        <v>-3.7641188947220544E-2</v>
      </c>
      <c r="H39" s="5">
        <v>-1.6087014111068804E-2</v>
      </c>
      <c r="I39" s="5">
        <v>-0.47943843961386606</v>
      </c>
      <c r="J39" s="5">
        <v>-0.24591366001480033</v>
      </c>
      <c r="K39" s="5">
        <v>-6.2900621323289663E-2</v>
      </c>
    </row>
    <row r="40" spans="1:11">
      <c r="A40" s="6">
        <v>2007</v>
      </c>
      <c r="B40" s="5">
        <v>0.11270976623440206</v>
      </c>
      <c r="C40" s="5">
        <v>0.15535822788222414</v>
      </c>
      <c r="D40" s="5">
        <v>-5.9886514830116186E-2</v>
      </c>
      <c r="E40" s="5">
        <v>0.13149022050740064</v>
      </c>
      <c r="F40" s="5">
        <v>-8.6733607473182955E-3</v>
      </c>
      <c r="G40" s="5">
        <v>-7.4270842703815371E-3</v>
      </c>
      <c r="H40" s="5">
        <v>-1.4514370014025502E-2</v>
      </c>
      <c r="I40" s="5">
        <v>-0.34484492946784329</v>
      </c>
      <c r="J40" s="5">
        <v>-0.26396391109161643</v>
      </c>
      <c r="K40" s="5">
        <v>-5.1923063306392722E-2</v>
      </c>
    </row>
    <row r="41" spans="1:11">
      <c r="A41" s="6">
        <v>2008</v>
      </c>
      <c r="B41" s="5">
        <v>0.13650840771615405</v>
      </c>
      <c r="C41" s="5">
        <v>0.1166346292909726</v>
      </c>
      <c r="D41" s="5">
        <v>-0.13348950774026125</v>
      </c>
      <c r="E41" s="5">
        <v>0.12955826625850123</v>
      </c>
      <c r="F41" s="5">
        <v>-4.7191717565354618E-2</v>
      </c>
      <c r="G41" s="5">
        <v>-4.5230877730811303E-2</v>
      </c>
      <c r="H41" s="5">
        <v>-3.1047495611526393E-2</v>
      </c>
      <c r="I41" s="5">
        <v>-0.46339528607195385</v>
      </c>
      <c r="J41" s="5">
        <v>-0.33261565429688544</v>
      </c>
      <c r="K41" s="5">
        <v>-3.6741095467343027E-2</v>
      </c>
    </row>
    <row r="42" spans="1:11">
      <c r="A42" s="6">
        <v>2009</v>
      </c>
      <c r="B42" s="5">
        <v>2.9602134478440539E-2</v>
      </c>
      <c r="C42" s="5">
        <v>1.9776409300998887E-3</v>
      </c>
      <c r="D42" s="5">
        <v>-8.3075153022170278E-2</v>
      </c>
      <c r="E42" s="5">
        <v>0.13917556205090931</v>
      </c>
      <c r="F42" s="5">
        <v>-6.7155922902642773E-3</v>
      </c>
      <c r="G42" s="5">
        <v>-2.9167288074623487E-2</v>
      </c>
      <c r="H42" s="5">
        <v>-2.7314944923135048E-2</v>
      </c>
      <c r="I42" s="5">
        <v>-0.3436829136561812</v>
      </c>
      <c r="J42" s="5">
        <v>-0.1022368582181003</v>
      </c>
      <c r="K42" s="5">
        <v>-8.549536075220987E-2</v>
      </c>
    </row>
    <row r="43" spans="1:11" s="15" customFormat="1">
      <c r="A43" s="13">
        <v>2010</v>
      </c>
      <c r="B43" s="14">
        <v>4.9913520627366953E-2</v>
      </c>
      <c r="C43" s="14">
        <v>2.4841020411952269E-2</v>
      </c>
      <c r="D43" s="14">
        <v>-6.8520060418082396E-2</v>
      </c>
      <c r="E43" s="14">
        <v>0.16785867024037993</v>
      </c>
      <c r="F43" s="14">
        <v>-9.4956437764558144E-3</v>
      </c>
      <c r="G43" s="14">
        <v>-4.1632477469300044E-2</v>
      </c>
      <c r="H43" s="14">
        <v>-1.5114033901758583E-4</v>
      </c>
      <c r="I43" s="14">
        <v>-0.28113387870291084</v>
      </c>
      <c r="J43" s="14">
        <v>-0.14568359343711407</v>
      </c>
      <c r="K43" s="5">
        <v>-0.21111573724606297</v>
      </c>
    </row>
    <row r="44" spans="1:11" s="15" customFormat="1">
      <c r="A44" s="13">
        <v>2011</v>
      </c>
      <c r="B44" s="14">
        <v>2.6047827454484529E-2</v>
      </c>
      <c r="C44" s="14">
        <v>-5.8994944779554415E-2</v>
      </c>
      <c r="D44" s="14">
        <v>-0.10084429866665451</v>
      </c>
      <c r="E44" s="14">
        <v>0.16835039479451794</v>
      </c>
      <c r="F44" s="14">
        <v>-2.5318845435018084E-2</v>
      </c>
      <c r="G44" s="14">
        <v>-5.8124236193676293E-2</v>
      </c>
      <c r="H44" s="14">
        <v>-1.2203829328094967E-2</v>
      </c>
      <c r="I44" s="14">
        <v>-0.19645266187429472</v>
      </c>
      <c r="J44" s="14">
        <v>-0.22949035745486224</v>
      </c>
      <c r="K44" s="5">
        <v>-0.53130242443036613</v>
      </c>
    </row>
    <row r="45" spans="1:11" s="15" customFormat="1">
      <c r="A45" s="13">
        <v>2012</v>
      </c>
      <c r="B45" s="14">
        <v>1.4978325045069421E-2</v>
      </c>
      <c r="C45" s="14">
        <v>-8.8988600129517537E-2</v>
      </c>
      <c r="D45" s="14">
        <v>-0.12567380856759119</v>
      </c>
      <c r="E45" s="14">
        <v>0.19286371118916709</v>
      </c>
      <c r="F45" s="14">
        <v>-7.9340265096188217E-2</v>
      </c>
      <c r="G45" s="14">
        <v>-2.4923364069846715E-2</v>
      </c>
      <c r="H45" s="14">
        <v>-2.0558177726750615E-2</v>
      </c>
      <c r="I45" s="14">
        <v>-0.12179478404161237</v>
      </c>
      <c r="J45" s="14">
        <v>-0.14136114293218816</v>
      </c>
      <c r="K45" s="5">
        <v>-0.30876706477780724</v>
      </c>
    </row>
    <row r="46" spans="1:11" s="15" customFormat="1">
      <c r="A46" s="13">
        <v>2013</v>
      </c>
      <c r="B46" s="14">
        <v>2.2113476198847154E-2</v>
      </c>
      <c r="C46" s="14">
        <v>-7.2325573332815779E-2</v>
      </c>
      <c r="D46" s="14">
        <v>-5.0406475411655327E-2</v>
      </c>
      <c r="E46" s="14">
        <v>0.18724146231253264</v>
      </c>
      <c r="F46" s="14">
        <v>1.4358592093307421E-2</v>
      </c>
      <c r="G46" s="14">
        <v>1.5266499906512632E-2</v>
      </c>
      <c r="H46" s="14">
        <v>-8.7837463190344744E-3</v>
      </c>
      <c r="I46" s="14">
        <v>6.761296084988537E-2</v>
      </c>
      <c r="J46" s="14">
        <v>-3.5567089532966667E-2</v>
      </c>
      <c r="K46" s="5">
        <v>-0.20301932077006957</v>
      </c>
    </row>
    <row r="47" spans="1:11" s="15" customFormat="1">
      <c r="A47" s="13">
        <v>2014</v>
      </c>
      <c r="B47" s="14">
        <v>-9.2468457356440631E-3</v>
      </c>
      <c r="C47" s="14">
        <v>-7.4385993138389978E-2</v>
      </c>
      <c r="D47" s="14">
        <v>-0.10148731851501791</v>
      </c>
      <c r="E47" s="14">
        <v>0.19447852840007807</v>
      </c>
      <c r="F47" s="14">
        <v>5.9489484992872779E-2</v>
      </c>
      <c r="G47" s="14">
        <v>3.8122987843485487E-2</v>
      </c>
      <c r="H47" s="14">
        <v>-7.7715305664796674E-3</v>
      </c>
      <c r="I47" s="14">
        <v>4.4387258953764289E-2</v>
      </c>
      <c r="J47" s="14">
        <v>-2.6934991170606715E-2</v>
      </c>
      <c r="K47" s="5">
        <v>-0.15427240326863378</v>
      </c>
    </row>
    <row r="48" spans="1:11" s="15" customFormat="1">
      <c r="A48" s="13">
        <v>2015</v>
      </c>
      <c r="B48" s="14">
        <v>-2.3473786231093443E-2</v>
      </c>
      <c r="C48" s="14">
        <v>-6.6989924730321102E-2</v>
      </c>
      <c r="D48" s="14">
        <v>-8.2179710170140988E-2</v>
      </c>
      <c r="E48" s="14">
        <v>0.18665259271341816</v>
      </c>
      <c r="F48" s="14">
        <v>0.12822520571246304</v>
      </c>
      <c r="G48" s="14">
        <v>2.4110240749483799E-2</v>
      </c>
      <c r="H48" s="14">
        <v>-3.9361256010626719E-2</v>
      </c>
      <c r="I48" s="14">
        <v>8.5880268801200921E-2</v>
      </c>
      <c r="J48" s="14">
        <v>6.0818971317468856E-2</v>
      </c>
      <c r="K48" s="5">
        <v>1.8642201554278301E-2</v>
      </c>
    </row>
    <row r="49" spans="1:10" s="9" customFormat="1">
      <c r="A49" s="11"/>
      <c r="B49" s="10"/>
      <c r="C49" s="10"/>
      <c r="D49" s="10"/>
      <c r="E49" s="10"/>
      <c r="F49" s="10"/>
      <c r="G49" s="10"/>
      <c r="H49" s="10"/>
      <c r="I49" s="10"/>
      <c r="J49" s="10"/>
    </row>
    <row r="50" spans="1:10">
      <c r="A50" s="18" t="s">
        <v>34</v>
      </c>
      <c r="B50" s="17" t="s">
        <v>57</v>
      </c>
      <c r="C5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V50"/>
  <sheetViews>
    <sheetView topLeftCell="E1" zoomScale="80" zoomScaleNormal="80" workbookViewId="0">
      <selection activeCell="B2" sqref="B2:K2"/>
    </sheetView>
  </sheetViews>
  <sheetFormatPr baseColWidth="10" defaultRowHeight="12.75"/>
  <sheetData>
    <row r="1" spans="1:22">
      <c r="B1" t="s">
        <v>5</v>
      </c>
      <c r="C1" t="s">
        <v>6</v>
      </c>
      <c r="D1" t="s">
        <v>8</v>
      </c>
      <c r="E1" t="s">
        <v>11</v>
      </c>
      <c r="F1" t="s">
        <v>2</v>
      </c>
      <c r="G1" t="s">
        <v>4</v>
      </c>
      <c r="H1" t="s">
        <v>7</v>
      </c>
      <c r="I1" t="s">
        <v>9</v>
      </c>
      <c r="J1" t="s">
        <v>10</v>
      </c>
      <c r="K1" t="s">
        <v>40</v>
      </c>
    </row>
    <row r="2" spans="1:22">
      <c r="A2" s="6"/>
      <c r="B2" s="19" t="s">
        <v>59</v>
      </c>
      <c r="C2" s="19" t="s">
        <v>59</v>
      </c>
      <c r="D2" s="19" t="s">
        <v>59</v>
      </c>
      <c r="E2" s="19" t="s">
        <v>59</v>
      </c>
      <c r="F2" s="19" t="s">
        <v>59</v>
      </c>
      <c r="G2" s="19" t="s">
        <v>59</v>
      </c>
      <c r="H2" s="19" t="s">
        <v>59</v>
      </c>
      <c r="I2" s="19" t="s">
        <v>59</v>
      </c>
      <c r="J2" s="19" t="s">
        <v>59</v>
      </c>
      <c r="K2" s="19" t="s">
        <v>59</v>
      </c>
      <c r="L2" s="5"/>
      <c r="M2" t="s">
        <v>5</v>
      </c>
      <c r="N2" t="s">
        <v>6</v>
      </c>
      <c r="O2" t="s">
        <v>8</v>
      </c>
      <c r="P2" t="s">
        <v>11</v>
      </c>
      <c r="Q2" t="s">
        <v>2</v>
      </c>
      <c r="R2" t="s">
        <v>4</v>
      </c>
      <c r="S2" t="s">
        <v>7</v>
      </c>
      <c r="T2" t="s">
        <v>9</v>
      </c>
      <c r="U2" t="s">
        <v>10</v>
      </c>
      <c r="V2" t="s">
        <v>40</v>
      </c>
    </row>
    <row r="3" spans="1:22">
      <c r="A3" s="12">
        <v>95</v>
      </c>
      <c r="B3" s="5">
        <v>70.436640467440142</v>
      </c>
      <c r="C3" s="5">
        <v>70.436640467440142</v>
      </c>
      <c r="D3" s="5">
        <v>70.436640467440142</v>
      </c>
      <c r="E3" s="5">
        <v>70.436640467440142</v>
      </c>
      <c r="F3" s="5">
        <v>70.436640467440142</v>
      </c>
      <c r="G3" s="5">
        <v>70.436640467440142</v>
      </c>
      <c r="H3" s="5">
        <v>70.436640467440142</v>
      </c>
      <c r="I3" s="5">
        <v>70.436640467440142</v>
      </c>
      <c r="J3" s="5">
        <v>70.436640467440142</v>
      </c>
      <c r="K3" s="5">
        <v>70.436640467440142</v>
      </c>
      <c r="M3" s="5">
        <f t="shared" ref="M3:M18" si="0">EXP(LN(B3)-B28)</f>
        <v>76.322615780613077</v>
      </c>
      <c r="N3" s="5">
        <f t="shared" ref="N3:N18" si="1">EXP(LN(C3)-C28)</f>
        <v>82.482109767597208</v>
      </c>
      <c r="O3" s="5">
        <f t="shared" ref="O3:O18" si="2">EXP(LN(D3)-D28)</f>
        <v>69.128235668824956</v>
      </c>
      <c r="P3" s="5">
        <f t="shared" ref="P3:P18" si="3">EXP(LN(E3)-E28)</f>
        <v>67.620303681986456</v>
      </c>
      <c r="Q3" s="5">
        <f t="shared" ref="Q3:Q18" si="4">EXP(LN(F3)-F28)</f>
        <v>77.388608478816366</v>
      </c>
      <c r="R3" s="5">
        <f t="shared" ref="R3:R18" si="5">EXP(LN(G3)-G28)</f>
        <v>71.862625797121225</v>
      </c>
      <c r="S3" s="5">
        <f t="shared" ref="S3:S18" si="6">EXP(LN(H3)-H28)</f>
        <v>77.465734963105362</v>
      </c>
      <c r="T3" s="5">
        <f t="shared" ref="T3:T18" si="7">EXP(LN(I3)-I28)</f>
        <v>83.782281435484279</v>
      </c>
      <c r="U3" s="5">
        <f t="shared" ref="U3:U18" si="8">EXP(LN(J3)-J28)</f>
        <v>72.17186492582691</v>
      </c>
      <c r="V3" s="5">
        <f t="shared" ref="V3:V18" si="9">EXP(LN(K3)-K28)</f>
        <v>75.895822018428177</v>
      </c>
    </row>
    <row r="4" spans="1:22">
      <c r="A4" s="12">
        <v>96</v>
      </c>
      <c r="B4" s="5">
        <v>72.559081850855108</v>
      </c>
      <c r="C4" s="5">
        <v>72.559081850855108</v>
      </c>
      <c r="D4" s="5">
        <v>72.559081850855108</v>
      </c>
      <c r="E4" s="5">
        <v>72.559081850855108</v>
      </c>
      <c r="F4" s="5">
        <v>72.559081850855108</v>
      </c>
      <c r="G4" s="5">
        <v>72.559081850855108</v>
      </c>
      <c r="H4" s="5">
        <v>72.559081850855108</v>
      </c>
      <c r="I4" s="5">
        <v>72.559081850855108</v>
      </c>
      <c r="J4" s="5">
        <v>72.559081850855108</v>
      </c>
      <c r="K4" s="5">
        <v>72.559081850855108</v>
      </c>
      <c r="M4" s="5">
        <f t="shared" si="0"/>
        <v>75.468985446744796</v>
      </c>
      <c r="N4" s="5">
        <f t="shared" si="1"/>
        <v>83.079746099977015</v>
      </c>
      <c r="O4" s="5">
        <f t="shared" si="2"/>
        <v>72.907083129546962</v>
      </c>
      <c r="P4" s="5">
        <f t="shared" si="3"/>
        <v>78.156869185394442</v>
      </c>
      <c r="Q4" s="5">
        <f t="shared" si="4"/>
        <v>82.316219764214736</v>
      </c>
      <c r="R4" s="5">
        <f t="shared" si="5"/>
        <v>71.977619959768873</v>
      </c>
      <c r="S4" s="5">
        <f t="shared" si="6"/>
        <v>79.044590520734559</v>
      </c>
      <c r="T4" s="5">
        <f t="shared" si="7"/>
        <v>86.071187427988534</v>
      </c>
      <c r="U4" s="5">
        <f t="shared" si="8"/>
        <v>89.031061073788777</v>
      </c>
      <c r="V4" s="5">
        <f t="shared" si="9"/>
        <v>89.774766513499031</v>
      </c>
    </row>
    <row r="5" spans="1:22">
      <c r="A5" s="12">
        <v>97</v>
      </c>
      <c r="B5" s="5">
        <v>81.242140001713651</v>
      </c>
      <c r="C5" s="5">
        <v>81.242140001713651</v>
      </c>
      <c r="D5" s="5">
        <v>81.242140001713651</v>
      </c>
      <c r="E5" s="5">
        <v>81.242140001713651</v>
      </c>
      <c r="F5" s="5">
        <v>81.242140001713651</v>
      </c>
      <c r="G5" s="5">
        <v>81.242140001713651</v>
      </c>
      <c r="H5" s="5">
        <v>81.242140001713651</v>
      </c>
      <c r="I5" s="5">
        <v>81.242140001713651</v>
      </c>
      <c r="J5" s="5">
        <v>81.242140001713651</v>
      </c>
      <c r="K5" s="5">
        <v>81.242140001713651</v>
      </c>
      <c r="M5" s="5">
        <f t="shared" si="0"/>
        <v>73.644174812884856</v>
      </c>
      <c r="N5" s="5">
        <f t="shared" si="1"/>
        <v>87.444948882391373</v>
      </c>
      <c r="O5" s="5">
        <f t="shared" si="2"/>
        <v>80.660232723982517</v>
      </c>
      <c r="P5" s="5">
        <f t="shared" si="3"/>
        <v>84.011040402574139</v>
      </c>
      <c r="Q5" s="5">
        <f t="shared" si="4"/>
        <v>91.812741821213606</v>
      </c>
      <c r="R5" s="5">
        <f t="shared" si="5"/>
        <v>68.181675634489238</v>
      </c>
      <c r="S5" s="5">
        <f t="shared" si="6"/>
        <v>86.693979140264943</v>
      </c>
      <c r="T5" s="5">
        <f t="shared" si="7"/>
        <v>89.059528241582811</v>
      </c>
      <c r="U5" s="5">
        <f t="shared" si="8"/>
        <v>108.46407697031449</v>
      </c>
      <c r="V5" s="5">
        <f t="shared" si="9"/>
        <v>94.279614087707955</v>
      </c>
    </row>
    <row r="6" spans="1:22">
      <c r="A6" s="12">
        <v>98</v>
      </c>
      <c r="B6" s="5">
        <v>82.18059500590104</v>
      </c>
      <c r="C6" s="5">
        <v>82.18059500590104</v>
      </c>
      <c r="D6" s="5">
        <v>82.18059500590104</v>
      </c>
      <c r="E6" s="5">
        <v>82.18059500590104</v>
      </c>
      <c r="F6" s="5">
        <v>82.18059500590104</v>
      </c>
      <c r="G6" s="5">
        <v>82.18059500590104</v>
      </c>
      <c r="H6" s="5">
        <v>82.18059500590104</v>
      </c>
      <c r="I6" s="5">
        <v>82.18059500590104</v>
      </c>
      <c r="J6" s="5">
        <v>82.18059500590104</v>
      </c>
      <c r="K6" s="5">
        <v>82.18059500590104</v>
      </c>
      <c r="M6" s="5">
        <f t="shared" si="0"/>
        <v>74.899127743018269</v>
      </c>
      <c r="N6" s="5">
        <f t="shared" si="1"/>
        <v>92.532007749137478</v>
      </c>
      <c r="O6" s="5">
        <f t="shared" si="2"/>
        <v>86.150287236978457</v>
      </c>
      <c r="P6" s="5">
        <f t="shared" si="3"/>
        <v>87.354061650463606</v>
      </c>
      <c r="Q6" s="5">
        <f t="shared" si="4"/>
        <v>87.446071236332131</v>
      </c>
      <c r="R6" s="5">
        <f t="shared" si="5"/>
        <v>67.559298851920545</v>
      </c>
      <c r="S6" s="5">
        <f t="shared" si="6"/>
        <v>89.735266156349454</v>
      </c>
      <c r="T6" s="5">
        <f t="shared" si="7"/>
        <v>95.926978839559865</v>
      </c>
      <c r="U6" s="5">
        <f t="shared" si="8"/>
        <v>109.820338499808</v>
      </c>
      <c r="V6" s="5">
        <f t="shared" si="9"/>
        <v>90.041434410697079</v>
      </c>
    </row>
    <row r="7" spans="1:22">
      <c r="A7" s="12">
        <v>99</v>
      </c>
      <c r="B7" s="5">
        <v>86.477440135028431</v>
      </c>
      <c r="C7" s="5">
        <v>86.477440135028431</v>
      </c>
      <c r="D7" s="5">
        <v>86.477440135028431</v>
      </c>
      <c r="E7" s="5">
        <v>86.477440135028431</v>
      </c>
      <c r="F7" s="5">
        <v>86.477440135028431</v>
      </c>
      <c r="G7" s="5">
        <v>86.477440135028431</v>
      </c>
      <c r="H7" s="5">
        <v>86.477440135028431</v>
      </c>
      <c r="I7" s="5">
        <v>86.477440135028431</v>
      </c>
      <c r="J7" s="5">
        <v>86.477440135028431</v>
      </c>
      <c r="K7" s="5">
        <v>86.477440135028431</v>
      </c>
      <c r="M7" s="5">
        <f t="shared" si="0"/>
        <v>72.654865281168711</v>
      </c>
      <c r="N7" s="5">
        <f t="shared" si="1"/>
        <v>98.70303752152752</v>
      </c>
      <c r="O7" s="5">
        <f t="shared" si="2"/>
        <v>92.298452776433152</v>
      </c>
      <c r="P7" s="5">
        <f t="shared" si="3"/>
        <v>96.222836709341294</v>
      </c>
      <c r="Q7" s="5">
        <f t="shared" si="4"/>
        <v>92.689903916480986</v>
      </c>
      <c r="R7" s="5">
        <f t="shared" si="5"/>
        <v>70.768443329759734</v>
      </c>
      <c r="S7" s="5">
        <f t="shared" si="6"/>
        <v>90.903777992597171</v>
      </c>
      <c r="T7" s="5">
        <f t="shared" si="7"/>
        <v>94.737886647571045</v>
      </c>
      <c r="U7" s="5">
        <f t="shared" si="8"/>
        <v>120.72379396340403</v>
      </c>
      <c r="V7" s="5">
        <f t="shared" si="9"/>
        <v>98.884101217664821</v>
      </c>
    </row>
    <row r="8" spans="1:22">
      <c r="A8" s="12">
        <v>0</v>
      </c>
      <c r="B8" s="5">
        <v>100</v>
      </c>
      <c r="C8" s="5">
        <v>100</v>
      </c>
      <c r="D8" s="5">
        <v>100</v>
      </c>
      <c r="E8" s="5">
        <v>100</v>
      </c>
      <c r="F8" s="5">
        <v>100</v>
      </c>
      <c r="G8" s="5">
        <v>100</v>
      </c>
      <c r="H8" s="5">
        <v>100</v>
      </c>
      <c r="I8" s="5">
        <v>100</v>
      </c>
      <c r="J8" s="5">
        <v>100</v>
      </c>
      <c r="K8" s="5">
        <v>100</v>
      </c>
      <c r="M8" s="5">
        <f t="shared" si="0"/>
        <v>86.968792965012454</v>
      </c>
      <c r="N8" s="5">
        <f t="shared" si="1"/>
        <v>105.75941769746392</v>
      </c>
      <c r="O8" s="5">
        <f t="shared" si="2"/>
        <v>100.60575796451289</v>
      </c>
      <c r="P8" s="5">
        <f t="shared" si="3"/>
        <v>105.63689839099827</v>
      </c>
      <c r="Q8" s="5">
        <f t="shared" si="4"/>
        <v>94.383406885601204</v>
      </c>
      <c r="R8" s="5">
        <f t="shared" si="5"/>
        <v>71.105040668905104</v>
      </c>
      <c r="S8" s="5">
        <f t="shared" si="6"/>
        <v>96.862799402998149</v>
      </c>
      <c r="T8" s="5">
        <f t="shared" si="7"/>
        <v>105.27240219808243</v>
      </c>
      <c r="U8" s="5">
        <f t="shared" si="8"/>
        <v>143.88059381193355</v>
      </c>
      <c r="V8" s="5">
        <f t="shared" si="9"/>
        <v>118.24601769830061</v>
      </c>
    </row>
    <row r="9" spans="1:22">
      <c r="A9" s="12">
        <v>1</v>
      </c>
      <c r="B9" s="5">
        <v>102.95826150888013</v>
      </c>
      <c r="C9" s="5">
        <v>102.95826150888013</v>
      </c>
      <c r="D9" s="5">
        <v>102.95826150888013</v>
      </c>
      <c r="E9" s="5">
        <v>102.95826150888013</v>
      </c>
      <c r="F9" s="5">
        <v>102.95826150888013</v>
      </c>
      <c r="G9" s="5">
        <v>102.95826150888013</v>
      </c>
      <c r="H9" s="5">
        <v>102.95826150888013</v>
      </c>
      <c r="I9" s="5">
        <v>102.95826150888013</v>
      </c>
      <c r="J9" s="5">
        <v>102.95826150888013</v>
      </c>
      <c r="K9" s="5">
        <v>102.95826150888013</v>
      </c>
      <c r="M9" s="5">
        <f t="shared" si="0"/>
        <v>86.932688667763131</v>
      </c>
      <c r="N9" s="5">
        <f t="shared" si="1"/>
        <v>97.918683911793593</v>
      </c>
      <c r="O9" s="5">
        <f t="shared" si="2"/>
        <v>97.696093141297666</v>
      </c>
      <c r="P9" s="5">
        <f t="shared" si="3"/>
        <v>102.69408376079329</v>
      </c>
      <c r="Q9" s="5">
        <f t="shared" si="4"/>
        <v>101.44499494994385</v>
      </c>
      <c r="R9" s="5">
        <f t="shared" si="5"/>
        <v>70.295990802235551</v>
      </c>
      <c r="S9" s="5">
        <f t="shared" si="6"/>
        <v>100.7455460036082</v>
      </c>
      <c r="T9" s="5">
        <f t="shared" si="7"/>
        <v>106.28372755069934</v>
      </c>
      <c r="U9" s="5">
        <f t="shared" si="8"/>
        <v>150.85059981878246</v>
      </c>
      <c r="V9" s="5">
        <f t="shared" si="9"/>
        <v>116.00720982268291</v>
      </c>
    </row>
    <row r="10" spans="1:22">
      <c r="A10" s="12">
        <v>2</v>
      </c>
      <c r="B10" s="5">
        <v>97.894879404017487</v>
      </c>
      <c r="C10" s="5">
        <v>97.894879404017487</v>
      </c>
      <c r="D10" s="5">
        <v>97.894879404017487</v>
      </c>
      <c r="E10" s="5">
        <v>97.894879404017487</v>
      </c>
      <c r="F10" s="5">
        <v>97.894879404017487</v>
      </c>
      <c r="G10" s="5">
        <v>97.894879404017487</v>
      </c>
      <c r="H10" s="5">
        <v>97.894879404017487</v>
      </c>
      <c r="I10" s="5">
        <v>97.894879404017487</v>
      </c>
      <c r="J10" s="5">
        <v>97.894879404017487</v>
      </c>
      <c r="K10" s="5">
        <v>97.894879404017487</v>
      </c>
      <c r="M10" s="5">
        <f t="shared" si="0"/>
        <v>83.744922792840626</v>
      </c>
      <c r="N10" s="5">
        <f t="shared" si="1"/>
        <v>82.855058943608839</v>
      </c>
      <c r="O10" s="5">
        <f t="shared" si="2"/>
        <v>92.558921459492453</v>
      </c>
      <c r="P10" s="5">
        <f t="shared" si="3"/>
        <v>90.424758606375732</v>
      </c>
      <c r="Q10" s="5">
        <f t="shared" si="4"/>
        <v>79.30547517560268</v>
      </c>
      <c r="R10" s="5">
        <f t="shared" si="5"/>
        <v>63.926462120511012</v>
      </c>
      <c r="S10" s="5">
        <f t="shared" si="6"/>
        <v>94.133302205983341</v>
      </c>
      <c r="T10" s="5">
        <f t="shared" si="7"/>
        <v>102.31599434993885</v>
      </c>
      <c r="U10" s="5">
        <f t="shared" si="8"/>
        <v>126.08882031059171</v>
      </c>
      <c r="V10" s="5">
        <f t="shared" si="9"/>
        <v>107.85950988404404</v>
      </c>
    </row>
    <row r="11" spans="1:22">
      <c r="A11" s="12">
        <v>3</v>
      </c>
      <c r="B11" s="5">
        <v>81.631949850792466</v>
      </c>
      <c r="C11" s="5">
        <v>81.631949850792466</v>
      </c>
      <c r="D11" s="5">
        <v>81.631949850792466</v>
      </c>
      <c r="E11" s="5">
        <v>81.631949850792466</v>
      </c>
      <c r="F11" s="5">
        <v>81.631949850792466</v>
      </c>
      <c r="G11" s="5">
        <v>81.631949850792466</v>
      </c>
      <c r="H11" s="5">
        <v>81.631949850792466</v>
      </c>
      <c r="I11" s="5">
        <v>81.631949850792466</v>
      </c>
      <c r="J11" s="5">
        <v>81.631949850792466</v>
      </c>
      <c r="K11" s="5">
        <v>81.631949850792466</v>
      </c>
      <c r="M11" s="5">
        <f t="shared" si="0"/>
        <v>72.522387863806017</v>
      </c>
      <c r="N11" s="5">
        <f t="shared" si="1"/>
        <v>68.884411173261455</v>
      </c>
      <c r="O11" s="5">
        <f t="shared" si="2"/>
        <v>77.019938191748807</v>
      </c>
      <c r="P11" s="5">
        <f t="shared" si="3"/>
        <v>72.559978800910372</v>
      </c>
      <c r="Q11" s="5">
        <f t="shared" si="4"/>
        <v>69.688553330414152</v>
      </c>
      <c r="R11" s="5">
        <f t="shared" si="5"/>
        <v>57.962644391580781</v>
      </c>
      <c r="S11" s="5">
        <f t="shared" si="6"/>
        <v>75.519082900694741</v>
      </c>
      <c r="T11" s="5">
        <f t="shared" si="7"/>
        <v>77.469786815301248</v>
      </c>
      <c r="U11" s="5">
        <f t="shared" si="8"/>
        <v>98.394740879449571</v>
      </c>
      <c r="V11" s="5">
        <f t="shared" si="9"/>
        <v>77.66217876747173</v>
      </c>
    </row>
    <row r="12" spans="1:22">
      <c r="A12" s="12">
        <v>4</v>
      </c>
      <c r="B12" s="5">
        <v>74.199765800842272</v>
      </c>
      <c r="C12" s="5">
        <v>74.199765800842272</v>
      </c>
      <c r="D12" s="5">
        <v>74.199765800842272</v>
      </c>
      <c r="E12" s="5">
        <v>74.199765800842272</v>
      </c>
      <c r="F12" s="5">
        <v>74.199765800842272</v>
      </c>
      <c r="G12" s="5">
        <v>74.199765800842272</v>
      </c>
      <c r="H12" s="5">
        <v>74.199765800842272</v>
      </c>
      <c r="I12" s="5">
        <v>74.199765800842272</v>
      </c>
      <c r="J12" s="5">
        <v>74.199765800842272</v>
      </c>
      <c r="K12" s="5">
        <v>74.199765800842272</v>
      </c>
      <c r="M12" s="5">
        <f t="shared" si="0"/>
        <v>62.120543742905696</v>
      </c>
      <c r="N12" s="5">
        <f t="shared" si="1"/>
        <v>58.508570915345679</v>
      </c>
      <c r="O12" s="5">
        <f t="shared" si="2"/>
        <v>66.112471418986061</v>
      </c>
      <c r="P12" s="5">
        <f t="shared" si="3"/>
        <v>74.329831056312869</v>
      </c>
      <c r="Q12" s="5">
        <f t="shared" si="4"/>
        <v>64.242956816332921</v>
      </c>
      <c r="R12" s="5">
        <f t="shared" si="5"/>
        <v>49.337292174723281</v>
      </c>
      <c r="S12" s="5">
        <f t="shared" si="6"/>
        <v>67.195337952361129</v>
      </c>
      <c r="T12" s="5">
        <f t="shared" si="7"/>
        <v>66.034116845651923</v>
      </c>
      <c r="U12" s="5">
        <f t="shared" si="8"/>
        <v>103.67573020141603</v>
      </c>
      <c r="V12" s="5">
        <f t="shared" si="9"/>
        <v>58.043576814789354</v>
      </c>
    </row>
    <row r="13" spans="1:22">
      <c r="A13" s="12">
        <v>5</v>
      </c>
      <c r="B13" s="5">
        <v>74.085061650026105</v>
      </c>
      <c r="C13" s="5">
        <v>74.085061650026105</v>
      </c>
      <c r="D13" s="5">
        <v>74.085061650026105</v>
      </c>
      <c r="E13" s="5">
        <v>74.085061650026105</v>
      </c>
      <c r="F13" s="5">
        <v>74.085061650026105</v>
      </c>
      <c r="G13" s="5">
        <v>74.085061650026105</v>
      </c>
      <c r="H13" s="5">
        <v>74.085061650026105</v>
      </c>
      <c r="I13" s="5">
        <v>74.085061650026105</v>
      </c>
      <c r="J13" s="5">
        <v>74.085061650026105</v>
      </c>
      <c r="K13" s="5">
        <v>74.085061650026105</v>
      </c>
      <c r="M13" s="5">
        <f t="shared" si="0"/>
        <v>63.708700651322566</v>
      </c>
      <c r="N13" s="5">
        <f t="shared" si="1"/>
        <v>56.719854300817936</v>
      </c>
      <c r="O13" s="5">
        <f t="shared" si="2"/>
        <v>63.111303229971185</v>
      </c>
      <c r="P13" s="5">
        <f t="shared" si="3"/>
        <v>77.124962929543386</v>
      </c>
      <c r="Q13" s="5">
        <f t="shared" si="4"/>
        <v>61.330762898652061</v>
      </c>
      <c r="R13" s="5">
        <f t="shared" si="5"/>
        <v>54.35779587930373</v>
      </c>
      <c r="S13" s="5">
        <f t="shared" si="6"/>
        <v>65.748279062541812</v>
      </c>
      <c r="T13" s="5">
        <f t="shared" si="7"/>
        <v>64.695421256457649</v>
      </c>
      <c r="U13" s="5">
        <f t="shared" si="8"/>
        <v>111.79865980042199</v>
      </c>
      <c r="V13" s="5">
        <f t="shared" si="9"/>
        <v>65.548421870970316</v>
      </c>
    </row>
    <row r="14" spans="1:22">
      <c r="A14" s="12">
        <v>6</v>
      </c>
      <c r="B14" s="5">
        <v>73.442073482519348</v>
      </c>
      <c r="C14" s="5">
        <v>73.442073482519348</v>
      </c>
      <c r="D14" s="5">
        <v>73.442073482519348</v>
      </c>
      <c r="E14" s="5">
        <v>73.442073482519348</v>
      </c>
      <c r="F14" s="5">
        <v>73.442073482519348</v>
      </c>
      <c r="G14" s="5">
        <v>73.442073482519348</v>
      </c>
      <c r="H14" s="5">
        <v>73.442073482519348</v>
      </c>
      <c r="I14" s="5">
        <v>73.442073482519348</v>
      </c>
      <c r="J14" s="5">
        <v>73.442073482519348</v>
      </c>
      <c r="K14" s="5">
        <v>73.442073482519348</v>
      </c>
      <c r="M14" s="5">
        <f t="shared" si="0"/>
        <v>63.315657642787656</v>
      </c>
      <c r="N14" s="5">
        <f t="shared" si="1"/>
        <v>53.557644766356731</v>
      </c>
      <c r="O14" s="5">
        <f t="shared" si="2"/>
        <v>62.272467446231573</v>
      </c>
      <c r="P14" s="5">
        <f t="shared" si="3"/>
        <v>81.145105161651387</v>
      </c>
      <c r="Q14" s="5">
        <f t="shared" si="4"/>
        <v>55.582355163706431</v>
      </c>
      <c r="R14" s="5">
        <f t="shared" si="5"/>
        <v>52.332877727215056</v>
      </c>
      <c r="S14" s="5">
        <f t="shared" si="6"/>
        <v>62.959649394178349</v>
      </c>
      <c r="T14" s="5">
        <f t="shared" si="7"/>
        <v>60.676563498918519</v>
      </c>
      <c r="U14" s="5">
        <f t="shared" si="8"/>
        <v>115.379414495335</v>
      </c>
      <c r="V14" s="5">
        <f t="shared" si="9"/>
        <v>63.9645159639879</v>
      </c>
    </row>
    <row r="15" spans="1:22">
      <c r="A15" s="12">
        <v>7</v>
      </c>
      <c r="B15" s="5">
        <v>67.315029191976052</v>
      </c>
      <c r="C15" s="5">
        <v>67.315029191976052</v>
      </c>
      <c r="D15" s="5">
        <v>67.315029191976052</v>
      </c>
      <c r="E15" s="5">
        <v>67.315029191976052</v>
      </c>
      <c r="F15" s="5">
        <v>67.315029191976052</v>
      </c>
      <c r="G15" s="5">
        <v>67.315029191976052</v>
      </c>
      <c r="H15" s="5">
        <v>67.315029191976052</v>
      </c>
      <c r="I15" s="5">
        <v>67.315029191976052</v>
      </c>
      <c r="J15" s="5">
        <v>67.315029191976052</v>
      </c>
      <c r="K15" s="5">
        <v>67.315029191976052</v>
      </c>
      <c r="M15" s="5">
        <f t="shared" si="0"/>
        <v>66.063810743710803</v>
      </c>
      <c r="N15" s="5">
        <f t="shared" si="1"/>
        <v>52.447701528959385</v>
      </c>
      <c r="O15" s="5">
        <f t="shared" si="2"/>
        <v>62.023234050111768</v>
      </c>
      <c r="P15" s="5">
        <f t="shared" si="3"/>
        <v>85.932738014981553</v>
      </c>
      <c r="Q15" s="5">
        <f t="shared" si="4"/>
        <v>52.193318205713481</v>
      </c>
      <c r="R15" s="5">
        <f t="shared" si="5"/>
        <v>50.616419326184626</v>
      </c>
      <c r="S15" s="5">
        <f t="shared" si="6"/>
        <v>62.763948569684572</v>
      </c>
      <c r="T15" s="5">
        <f t="shared" si="7"/>
        <v>62.515119638322183</v>
      </c>
      <c r="U15" s="5">
        <f t="shared" si="8"/>
        <v>97.377240649618841</v>
      </c>
      <c r="V15" s="5">
        <f t="shared" si="9"/>
        <v>65.338410688237801</v>
      </c>
    </row>
    <row r="16" spans="1:22">
      <c r="A16" s="12">
        <v>8</v>
      </c>
      <c r="B16" s="5">
        <v>62.896109364188902</v>
      </c>
      <c r="C16" s="5">
        <v>62.896109364188902</v>
      </c>
      <c r="D16" s="5">
        <v>62.896109364188902</v>
      </c>
      <c r="E16" s="5">
        <v>62.896109364188902</v>
      </c>
      <c r="F16" s="5">
        <v>62.896109364188902</v>
      </c>
      <c r="G16" s="5">
        <v>62.896109364188902</v>
      </c>
      <c r="H16" s="5">
        <v>62.896109364188902</v>
      </c>
      <c r="I16" s="5">
        <v>62.896109364188902</v>
      </c>
      <c r="J16" s="5">
        <v>62.896109364188902</v>
      </c>
      <c r="K16" s="5">
        <v>62.896109364188902</v>
      </c>
      <c r="M16" s="5">
        <f t="shared" si="0"/>
        <v>65.239791128637947</v>
      </c>
      <c r="N16" s="5">
        <f t="shared" si="1"/>
        <v>47.593812950646011</v>
      </c>
      <c r="O16" s="5">
        <f t="shared" si="2"/>
        <v>58.504073065525311</v>
      </c>
      <c r="P16" s="5">
        <f t="shared" si="3"/>
        <v>84.936618022237241</v>
      </c>
      <c r="Q16" s="5">
        <f t="shared" si="4"/>
        <v>45.737003769593869</v>
      </c>
      <c r="R16" s="5">
        <f t="shared" si="5"/>
        <v>48.100500933760713</v>
      </c>
      <c r="S16" s="5">
        <f t="shared" si="6"/>
        <v>60.477899233349937</v>
      </c>
      <c r="T16" s="5">
        <f t="shared" si="7"/>
        <v>58.171522928653182</v>
      </c>
      <c r="U16" s="5">
        <f t="shared" si="8"/>
        <v>101.0638572509653</v>
      </c>
      <c r="V16" s="5">
        <f t="shared" si="9"/>
        <v>57.789951367824152</v>
      </c>
    </row>
    <row r="17" spans="1:22">
      <c r="A17" s="12">
        <v>9</v>
      </c>
      <c r="B17" s="5">
        <v>66.320465892329196</v>
      </c>
      <c r="C17" s="5">
        <v>66.320465892329196</v>
      </c>
      <c r="D17" s="5">
        <v>66.320465892329196</v>
      </c>
      <c r="E17" s="5">
        <v>66.320465892329196</v>
      </c>
      <c r="F17" s="5">
        <v>66.320465892329196</v>
      </c>
      <c r="G17" s="5">
        <v>66.320465892329196</v>
      </c>
      <c r="H17" s="5">
        <v>66.320465892329196</v>
      </c>
      <c r="I17" s="5">
        <v>66.320465892329196</v>
      </c>
      <c r="J17" s="5">
        <v>66.320465892329196</v>
      </c>
      <c r="K17" s="5">
        <v>66.320465892329196</v>
      </c>
      <c r="M17" s="5">
        <f t="shared" si="0"/>
        <v>63.700487281609561</v>
      </c>
      <c r="N17" s="5">
        <f t="shared" si="1"/>
        <v>49.051283369290736</v>
      </c>
      <c r="O17" s="5">
        <f t="shared" si="2"/>
        <v>59.519432552010962</v>
      </c>
      <c r="P17" s="5">
        <f t="shared" si="3"/>
        <v>65.482588196191529</v>
      </c>
      <c r="Q17" s="5">
        <f t="shared" si="4"/>
        <v>54.595698227244782</v>
      </c>
      <c r="R17" s="5">
        <f t="shared" si="5"/>
        <v>57.746034990807217</v>
      </c>
      <c r="S17" s="5">
        <f t="shared" si="6"/>
        <v>60.871996943373517</v>
      </c>
      <c r="T17" s="5">
        <f t="shared" si="7"/>
        <v>60.207230250670676</v>
      </c>
      <c r="U17" s="5">
        <f t="shared" si="8"/>
        <v>88.896632766726356</v>
      </c>
      <c r="V17" s="5">
        <f t="shared" si="9"/>
        <v>63.243439447247447</v>
      </c>
    </row>
    <row r="18" spans="1:22">
      <c r="A18" s="12">
        <v>10</v>
      </c>
      <c r="B18" s="5">
        <v>69.563691207212813</v>
      </c>
      <c r="C18" s="5">
        <v>69.563691207212813</v>
      </c>
      <c r="D18" s="5">
        <v>69.563691207212813</v>
      </c>
      <c r="E18" s="5">
        <v>69.563691207212813</v>
      </c>
      <c r="F18" s="5">
        <v>69.563691207212813</v>
      </c>
      <c r="G18" s="5">
        <v>69.563691207212813</v>
      </c>
      <c r="H18" s="5">
        <v>69.563691207212813</v>
      </c>
      <c r="I18" s="5">
        <v>69.563691207212813</v>
      </c>
      <c r="J18" s="5">
        <v>69.563691207212813</v>
      </c>
      <c r="K18" s="5">
        <v>69.563691207212813</v>
      </c>
      <c r="M18" s="5">
        <f t="shared" si="0"/>
        <v>65.534443065917472</v>
      </c>
      <c r="N18" s="5">
        <f t="shared" si="1"/>
        <v>49.557430304187527</v>
      </c>
      <c r="O18" s="5">
        <f t="shared" si="2"/>
        <v>63.247046215146774</v>
      </c>
      <c r="P18" s="5">
        <f t="shared" si="3"/>
        <v>72.528394703814087</v>
      </c>
      <c r="Q18" s="5">
        <f t="shared" si="4"/>
        <v>55.805087875494522</v>
      </c>
      <c r="R18" s="5">
        <f t="shared" si="5"/>
        <v>58.696162552666841</v>
      </c>
      <c r="S18" s="5">
        <f t="shared" si="6"/>
        <v>63.392096949787245</v>
      </c>
      <c r="T18" s="5">
        <f t="shared" si="7"/>
        <v>60.780496810124092</v>
      </c>
      <c r="U18" s="5">
        <f t="shared" si="8"/>
        <v>86.145347405240599</v>
      </c>
      <c r="V18" s="5">
        <f t="shared" si="9"/>
        <v>77.017165225656967</v>
      </c>
    </row>
    <row r="19" spans="1:22">
      <c r="A19" s="12">
        <v>11</v>
      </c>
      <c r="B19" s="5">
        <v>66.275505550483189</v>
      </c>
      <c r="C19" s="5">
        <v>66.275505550483189</v>
      </c>
      <c r="D19" s="5">
        <v>66.275505550483189</v>
      </c>
      <c r="E19" s="5">
        <v>66.275505550483189</v>
      </c>
      <c r="F19" s="5">
        <v>66.275505550483189</v>
      </c>
      <c r="G19" s="5">
        <v>66.275505550483189</v>
      </c>
      <c r="H19" s="5">
        <v>66.275505550483189</v>
      </c>
      <c r="I19" s="5">
        <v>66.275505550483189</v>
      </c>
      <c r="J19" s="5">
        <v>66.275505550483189</v>
      </c>
      <c r="K19" s="5">
        <v>66.275505550483189</v>
      </c>
      <c r="M19" s="5">
        <f t="shared" ref="M19:M23" si="10">EXP(LN(B19)-B44)</f>
        <v>62.089737677072655</v>
      </c>
      <c r="N19" s="5">
        <f t="shared" ref="N19:V19" si="11">EXP(LN(C19)-C44)</f>
        <v>45.346915261787466</v>
      </c>
      <c r="O19" s="5">
        <f t="shared" si="11"/>
        <v>58.809275391106375</v>
      </c>
      <c r="P19" s="5">
        <f t="shared" si="11"/>
        <v>73.19214938307698</v>
      </c>
      <c r="Q19" s="5">
        <f t="shared" si="11"/>
        <v>51.892236030291713</v>
      </c>
      <c r="R19" s="5">
        <f t="shared" si="11"/>
        <v>59.501558070163661</v>
      </c>
      <c r="S19" s="5">
        <f t="shared" si="11"/>
        <v>59.588288217673849</v>
      </c>
      <c r="T19" s="5">
        <f t="shared" si="11"/>
        <v>56.101312687892658</v>
      </c>
      <c r="U19" s="5">
        <f t="shared" si="11"/>
        <v>69.599179506824839</v>
      </c>
      <c r="V19" s="5">
        <f t="shared" si="11"/>
        <v>102.70478723397282</v>
      </c>
    </row>
    <row r="20" spans="1:22">
      <c r="A20" s="12">
        <v>12</v>
      </c>
      <c r="B20" s="5">
        <v>71.705664542413359</v>
      </c>
      <c r="C20" s="5">
        <v>71.705664542413359</v>
      </c>
      <c r="D20" s="5">
        <v>71.705664542413359</v>
      </c>
      <c r="E20" s="5">
        <v>71.705664542413359</v>
      </c>
      <c r="F20" s="5">
        <v>71.705664542413359</v>
      </c>
      <c r="G20" s="5">
        <v>71.705664542413359</v>
      </c>
      <c r="H20" s="5">
        <v>71.705664542413359</v>
      </c>
      <c r="I20" s="5">
        <v>71.705664542413359</v>
      </c>
      <c r="J20" s="5">
        <v>71.705664542413359</v>
      </c>
      <c r="K20" s="5">
        <v>71.705664542413359</v>
      </c>
      <c r="M20" s="5">
        <f t="shared" si="10"/>
        <v>69.925759779468336</v>
      </c>
      <c r="N20" s="5">
        <f t="shared" ref="N20:V20" si="12">EXP(LN(C20)-C45)</f>
        <v>48.53050662941579</v>
      </c>
      <c r="O20" s="5">
        <f t="shared" si="12"/>
        <v>62.182009754738715</v>
      </c>
      <c r="P20" s="5">
        <f t="shared" si="12"/>
        <v>71.371310628403052</v>
      </c>
      <c r="Q20" s="5">
        <f t="shared" si="12"/>
        <v>56.998665270957964</v>
      </c>
      <c r="R20" s="5">
        <f t="shared" si="12"/>
        <v>68.667447503144828</v>
      </c>
      <c r="S20" s="5">
        <f t="shared" si="12"/>
        <v>70.425305091364109</v>
      </c>
      <c r="T20" s="5">
        <f t="shared" si="12"/>
        <v>61.94772245043432</v>
      </c>
      <c r="U20" s="5">
        <f t="shared" si="12"/>
        <v>68.413359795399359</v>
      </c>
      <c r="V20" s="5">
        <f t="shared" si="12"/>
        <v>86.469005223912902</v>
      </c>
    </row>
    <row r="21" spans="1:22">
      <c r="A21" s="12">
        <v>13</v>
      </c>
      <c r="B21" s="5">
        <v>69.389930541799757</v>
      </c>
      <c r="C21" s="5">
        <v>69.389930541799757</v>
      </c>
      <c r="D21" s="5">
        <v>69.389930541799757</v>
      </c>
      <c r="E21" s="5">
        <v>69.389930541799757</v>
      </c>
      <c r="F21" s="5">
        <v>69.389930541799757</v>
      </c>
      <c r="G21" s="5">
        <v>69.389930541799757</v>
      </c>
      <c r="H21" s="5">
        <v>69.389930541799757</v>
      </c>
      <c r="I21" s="5">
        <v>69.389930541799757</v>
      </c>
      <c r="J21" s="5">
        <v>69.389930541799757</v>
      </c>
      <c r="K21" s="5">
        <v>69.389930541799757</v>
      </c>
      <c r="M21" s="5">
        <f t="shared" si="10"/>
        <v>62.470769409996073</v>
      </c>
      <c r="N21" s="5">
        <f t="shared" ref="N21:V21" si="13">EXP(LN(C21)-C46)</f>
        <v>47.814819569111428</v>
      </c>
      <c r="O21" s="5">
        <f t="shared" si="13"/>
        <v>58.005597081564559</v>
      </c>
      <c r="P21" s="5">
        <f t="shared" si="13"/>
        <v>60.969799512937882</v>
      </c>
      <c r="Q21" s="5">
        <f t="shared" si="13"/>
        <v>55.148894225328391</v>
      </c>
      <c r="R21" s="5">
        <f t="shared" si="13"/>
        <v>66.070311280255709</v>
      </c>
      <c r="S21" s="5">
        <f t="shared" si="13"/>
        <v>61.607188647532887</v>
      </c>
      <c r="T21" s="5">
        <f t="shared" si="13"/>
        <v>59.703443571065769</v>
      </c>
      <c r="U21" s="5">
        <f t="shared" si="13"/>
        <v>52.357341914486113</v>
      </c>
      <c r="V21" s="5">
        <f t="shared" si="13"/>
        <v>74.58645804763762</v>
      </c>
    </row>
    <row r="22" spans="1:22">
      <c r="A22" s="12">
        <v>14</v>
      </c>
      <c r="B22" s="5">
        <v>69.442629958881554</v>
      </c>
      <c r="C22" s="5">
        <v>69.442629958881554</v>
      </c>
      <c r="D22" s="5">
        <v>69.442629958881554</v>
      </c>
      <c r="E22" s="5">
        <v>69.442629958881554</v>
      </c>
      <c r="F22" s="5">
        <v>69.442629958881554</v>
      </c>
      <c r="G22" s="5">
        <v>69.442629958881554</v>
      </c>
      <c r="H22" s="5">
        <v>69.442629958881554</v>
      </c>
      <c r="I22" s="5">
        <v>69.442629958881554</v>
      </c>
      <c r="J22" s="5">
        <v>69.442629958881554</v>
      </c>
      <c r="K22" s="5">
        <v>69.442629958881554</v>
      </c>
      <c r="M22" s="5">
        <f t="shared" si="10"/>
        <v>67.283098684064811</v>
      </c>
      <c r="N22" s="5">
        <f t="shared" ref="N22:V22" si="14">EXP(LN(C22)-C47)</f>
        <v>48.155927710183157</v>
      </c>
      <c r="O22" s="5">
        <f t="shared" si="14"/>
        <v>57.326746412995647</v>
      </c>
      <c r="P22" s="5">
        <f t="shared" si="14"/>
        <v>61.112376265229344</v>
      </c>
      <c r="Q22" s="5">
        <f t="shared" si="14"/>
        <v>58.238608126289357</v>
      </c>
      <c r="R22" s="5">
        <f t="shared" si="14"/>
        <v>67.489360646718879</v>
      </c>
      <c r="S22" s="5">
        <f t="shared" si="14"/>
        <v>59.45108953314368</v>
      </c>
      <c r="T22" s="5">
        <f t="shared" si="14"/>
        <v>60.420084727261582</v>
      </c>
      <c r="U22" s="5">
        <f t="shared" si="14"/>
        <v>54.532738819059972</v>
      </c>
      <c r="V22" s="5">
        <f t="shared" si="14"/>
        <v>71.386410836445407</v>
      </c>
    </row>
    <row r="23" spans="1:22">
      <c r="A23" s="12">
        <v>15</v>
      </c>
      <c r="B23" s="5">
        <v>83.071509976497154</v>
      </c>
      <c r="C23" s="5">
        <v>83.071509976497154</v>
      </c>
      <c r="D23" s="5">
        <v>83.071509976497154</v>
      </c>
      <c r="E23" s="5">
        <v>83.071509976497154</v>
      </c>
      <c r="F23" s="5">
        <v>83.071509976497154</v>
      </c>
      <c r="G23" s="5">
        <v>83.071509976497154</v>
      </c>
      <c r="H23" s="5">
        <v>83.071509976497154</v>
      </c>
      <c r="I23" s="5">
        <v>83.071509976497154</v>
      </c>
      <c r="J23" s="5">
        <v>83.071509976497154</v>
      </c>
      <c r="K23" s="5">
        <v>83.071509976497154</v>
      </c>
      <c r="M23" s="5">
        <f t="shared" si="10"/>
        <v>82.012361350689019</v>
      </c>
      <c r="N23" s="5">
        <f t="shared" ref="N23:V23" si="15">EXP(LN(C23)-C48)</f>
        <v>61.046431355093439</v>
      </c>
      <c r="O23" s="5">
        <f t="shared" si="15"/>
        <v>73.291897843322175</v>
      </c>
      <c r="P23" s="5">
        <f t="shared" si="15"/>
        <v>67.898673856111785</v>
      </c>
      <c r="Q23" s="5">
        <f t="shared" si="15"/>
        <v>73.325589820817981</v>
      </c>
      <c r="R23" s="5">
        <f t="shared" si="15"/>
        <v>85.025186464663406</v>
      </c>
      <c r="S23" s="5">
        <f t="shared" si="15"/>
        <v>67.867469058629084</v>
      </c>
      <c r="T23" s="5">
        <f t="shared" si="15"/>
        <v>77.904131976136696</v>
      </c>
      <c r="U23" s="5">
        <f t="shared" si="15"/>
        <v>63.799530014696465</v>
      </c>
      <c r="V23" s="5">
        <f t="shared" si="15"/>
        <v>73.060862254137149</v>
      </c>
    </row>
    <row r="24" spans="1:22">
      <c r="A24" s="6"/>
      <c r="B24" s="5"/>
      <c r="C24" s="5"/>
      <c r="D24" s="5"/>
      <c r="E24" s="5"/>
      <c r="F24" s="5"/>
      <c r="G24" s="5"/>
      <c r="H24" s="5"/>
      <c r="I24" s="5"/>
      <c r="J24" s="5"/>
      <c r="M24" s="5"/>
      <c r="N24" s="5"/>
      <c r="O24" s="5"/>
      <c r="P24" s="5"/>
      <c r="Q24" s="5"/>
      <c r="R24" s="5"/>
      <c r="S24" s="5"/>
      <c r="T24" s="5"/>
      <c r="U24" s="5"/>
    </row>
    <row r="25" spans="1:22">
      <c r="A25" s="18" t="s">
        <v>34</v>
      </c>
      <c r="B25" s="17" t="s">
        <v>58</v>
      </c>
      <c r="C25" s="17"/>
    </row>
    <row r="26" spans="1:22">
      <c r="A26" s="6"/>
    </row>
    <row r="27" spans="1:22">
      <c r="A27" s="6" t="s">
        <v>35</v>
      </c>
      <c r="B27" t="s">
        <v>25</v>
      </c>
      <c r="C27" t="s">
        <v>36</v>
      </c>
      <c r="D27" t="s">
        <v>27</v>
      </c>
      <c r="E27" t="s">
        <v>28</v>
      </c>
      <c r="F27" t="s">
        <v>29</v>
      </c>
      <c r="G27" t="s">
        <v>37</v>
      </c>
      <c r="H27" t="s">
        <v>31</v>
      </c>
      <c r="I27" t="s">
        <v>32</v>
      </c>
      <c r="J27" t="s">
        <v>33</v>
      </c>
      <c r="K27" t="s">
        <v>39</v>
      </c>
    </row>
    <row r="28" spans="1:22">
      <c r="A28" s="6">
        <v>1995</v>
      </c>
      <c r="B28" s="5">
        <v>-8.0255711451410056E-2</v>
      </c>
      <c r="C28" s="5">
        <v>-0.15786782956686057</v>
      </c>
      <c r="D28" s="5">
        <v>1.8750321257025623E-2</v>
      </c>
      <c r="E28" s="5">
        <v>4.0805300678246753E-2</v>
      </c>
      <c r="F28" s="5">
        <v>-9.4126003531489907E-2</v>
      </c>
      <c r="G28" s="5">
        <v>-2.0042732516854171E-2</v>
      </c>
      <c r="H28" s="5">
        <v>-9.5122120126634346E-2</v>
      </c>
      <c r="I28" s="5">
        <v>-0.17350795745807018</v>
      </c>
      <c r="J28" s="5">
        <v>-2.4336698528786983E-2</v>
      </c>
      <c r="K28" s="5">
        <v>-7.4648048059714506E-2</v>
      </c>
    </row>
    <row r="29" spans="1:22">
      <c r="A29" s="6">
        <v>1996</v>
      </c>
      <c r="B29" s="5">
        <v>-3.9320631000639185E-2</v>
      </c>
      <c r="C29" s="5">
        <v>-0.13539979083977405</v>
      </c>
      <c r="D29" s="5">
        <v>-4.7846444928657944E-3</v>
      </c>
      <c r="E29" s="5">
        <v>-7.4316798377921503E-2</v>
      </c>
      <c r="F29" s="5">
        <v>-0.12616701716710638</v>
      </c>
      <c r="G29" s="5">
        <v>8.0459152675870366E-3</v>
      </c>
      <c r="H29" s="5">
        <v>-8.5610978131037088E-2</v>
      </c>
      <c r="I29" s="5">
        <v>-0.17077356256637288</v>
      </c>
      <c r="J29" s="5">
        <v>-0.20458415760192739</v>
      </c>
      <c r="K29" s="5">
        <v>-0.21290278723964245</v>
      </c>
    </row>
    <row r="30" spans="1:22">
      <c r="A30" s="6">
        <v>1997</v>
      </c>
      <c r="B30" s="5">
        <v>9.8189031141819122E-2</v>
      </c>
      <c r="C30" s="5">
        <v>-7.3575361642363862E-2</v>
      </c>
      <c r="D30" s="5">
        <v>7.1884034023770998E-3</v>
      </c>
      <c r="E30" s="5">
        <v>-3.3514145480748811E-2</v>
      </c>
      <c r="F30" s="5">
        <v>-0.1223170097000644</v>
      </c>
      <c r="G30" s="5">
        <v>0.17525823505429255</v>
      </c>
      <c r="H30" s="5">
        <v>-6.4950358536200764E-2</v>
      </c>
      <c r="I30" s="5">
        <v>-9.1870924704287815E-2</v>
      </c>
      <c r="J30" s="5">
        <v>-0.28898495223769938</v>
      </c>
      <c r="K30" s="5">
        <v>-0.14883090671238394</v>
      </c>
    </row>
    <row r="31" spans="1:22">
      <c r="A31" s="6">
        <v>1998</v>
      </c>
      <c r="B31" s="5">
        <v>9.2776958870509255E-2</v>
      </c>
      <c r="C31" s="5">
        <v>-0.11863541067902016</v>
      </c>
      <c r="D31" s="5">
        <v>-4.7174093412580657E-2</v>
      </c>
      <c r="E31" s="5">
        <v>-6.1050330368034922E-2</v>
      </c>
      <c r="F31" s="5">
        <v>-6.2103070922021768E-2</v>
      </c>
      <c r="G31" s="5">
        <v>0.19591348997347172</v>
      </c>
      <c r="H31" s="5">
        <v>-8.7944644797623206E-2</v>
      </c>
      <c r="I31" s="5">
        <v>-0.15466806124346244</v>
      </c>
      <c r="J31" s="5">
        <v>-0.28992654045545779</v>
      </c>
      <c r="K31" s="5">
        <v>-9.135074302262032E-2</v>
      </c>
    </row>
    <row r="32" spans="1:22">
      <c r="A32" s="6">
        <v>1999</v>
      </c>
      <c r="B32" s="5">
        <v>0.17416321568968912</v>
      </c>
      <c r="C32" s="5">
        <v>-0.13223214902592312</v>
      </c>
      <c r="D32" s="5">
        <v>-6.514380614868856E-2</v>
      </c>
      <c r="E32" s="5">
        <v>-0.10678314509655702</v>
      </c>
      <c r="F32" s="5">
        <v>-6.9375983041652434E-2</v>
      </c>
      <c r="G32" s="5">
        <v>0.20047038657650684</v>
      </c>
      <c r="H32" s="5">
        <v>-4.9917990160468509E-2</v>
      </c>
      <c r="I32" s="5">
        <v>-9.1230418147332154E-2</v>
      </c>
      <c r="J32" s="5">
        <v>-0.33362166952661959</v>
      </c>
      <c r="K32" s="5">
        <v>-0.1340648973310502</v>
      </c>
    </row>
    <row r="33" spans="1:11">
      <c r="A33" s="6">
        <v>2000</v>
      </c>
      <c r="B33" s="5">
        <v>0.13962083323387869</v>
      </c>
      <c r="C33" s="5">
        <v>-5.5996684213817371E-2</v>
      </c>
      <c r="D33" s="5">
        <v>-6.0393062673785892E-3</v>
      </c>
      <c r="E33" s="5">
        <v>-5.483754083373496E-2</v>
      </c>
      <c r="F33" s="5">
        <v>5.7804902803724592E-2</v>
      </c>
      <c r="G33" s="5">
        <v>0.34101195620796504</v>
      </c>
      <c r="H33" s="5">
        <v>3.1874647892366513E-2</v>
      </c>
      <c r="I33" s="5">
        <v>-5.1381111413305064E-2</v>
      </c>
      <c r="J33" s="5">
        <v>-0.36381355996407572</v>
      </c>
      <c r="K33" s="5">
        <v>-0.16759716384689516</v>
      </c>
    </row>
    <row r="34" spans="1:11">
      <c r="A34" s="6">
        <v>2001</v>
      </c>
      <c r="B34" s="5">
        <v>0.16918955230809668</v>
      </c>
      <c r="C34" s="5">
        <v>5.0186299803021986E-2</v>
      </c>
      <c r="D34" s="5">
        <v>5.2462108102592275E-2</v>
      </c>
      <c r="E34" s="5">
        <v>2.5691697612506698E-3</v>
      </c>
      <c r="F34" s="5">
        <v>1.4806948119640256E-2</v>
      </c>
      <c r="G34" s="5">
        <v>0.38160891068325098</v>
      </c>
      <c r="H34" s="5">
        <v>2.1725686584768231E-2</v>
      </c>
      <c r="I34" s="5">
        <v>-3.1788515170309242E-2</v>
      </c>
      <c r="J34" s="5">
        <v>-0.38196626382348015</v>
      </c>
      <c r="K34" s="5">
        <v>-0.11932866478529602</v>
      </c>
    </row>
    <row r="35" spans="1:11">
      <c r="A35" s="6">
        <v>2002</v>
      </c>
      <c r="B35" s="5">
        <v>0.15611869831890629</v>
      </c>
      <c r="C35" s="5">
        <v>0.16680144032905925</v>
      </c>
      <c r="D35" s="5">
        <v>5.604881333891696E-2</v>
      </c>
      <c r="E35" s="5">
        <v>7.9376135527941122E-2</v>
      </c>
      <c r="F35" s="5">
        <v>0.21058707373142374</v>
      </c>
      <c r="G35" s="5">
        <v>0.42616085046504282</v>
      </c>
      <c r="H35" s="5">
        <v>3.9182357539402524E-2</v>
      </c>
      <c r="I35" s="5">
        <v>-4.4171764425972315E-2</v>
      </c>
      <c r="J35" s="5">
        <v>-0.25309233789248098</v>
      </c>
      <c r="K35" s="5">
        <v>-9.6935302080337488E-2</v>
      </c>
    </row>
    <row r="36" spans="1:11">
      <c r="A36" s="6">
        <v>2003</v>
      </c>
      <c r="B36" s="5">
        <v>0.11832541531274143</v>
      </c>
      <c r="C36" s="5">
        <v>0.169790828133938</v>
      </c>
      <c r="D36" s="5">
        <v>5.815640173618504E-2</v>
      </c>
      <c r="E36" s="5">
        <v>0.11780721397911587</v>
      </c>
      <c r="F36" s="5">
        <v>0.15818465103102816</v>
      </c>
      <c r="G36" s="5">
        <v>0.3424219867913777</v>
      </c>
      <c r="H36" s="5">
        <v>7.7835349656762975E-2</v>
      </c>
      <c r="I36" s="5">
        <v>5.2332714822013682E-2</v>
      </c>
      <c r="J36" s="5">
        <v>-0.18676662865633795</v>
      </c>
      <c r="K36" s="5">
        <v>4.9852348508286556E-2</v>
      </c>
    </row>
    <row r="37" spans="1:11">
      <c r="A37" s="6">
        <v>2004</v>
      </c>
      <c r="B37" s="5">
        <v>0.17768424249792342</v>
      </c>
      <c r="C37" s="5">
        <v>0.23758773896597479</v>
      </c>
      <c r="D37" s="5">
        <v>0.11540358976224402</v>
      </c>
      <c r="E37" s="5">
        <v>-1.7513720021944124E-3</v>
      </c>
      <c r="F37" s="5">
        <v>0.14408889761469809</v>
      </c>
      <c r="G37" s="5">
        <v>0.40808076518413733</v>
      </c>
      <c r="H37" s="5">
        <v>9.9157124431886776E-2</v>
      </c>
      <c r="I37" s="5">
        <v>0.11658946347333379</v>
      </c>
      <c r="J37" s="5">
        <v>-0.33450705543955978</v>
      </c>
      <c r="K37" s="5">
        <v>0.24556694100901372</v>
      </c>
    </row>
    <row r="38" spans="1:11">
      <c r="A38" s="6">
        <v>2005</v>
      </c>
      <c r="B38" s="5">
        <v>0.15089277362927622</v>
      </c>
      <c r="C38" s="5">
        <v>0.26708960133678361</v>
      </c>
      <c r="D38" s="5">
        <v>0.1603140292957955</v>
      </c>
      <c r="E38" s="5">
        <v>-4.0213086758256328E-2</v>
      </c>
      <c r="F38" s="5">
        <v>0.1889323560114109</v>
      </c>
      <c r="G38" s="5">
        <v>0.30962587309040163</v>
      </c>
      <c r="H38" s="5">
        <v>0.11938041805136825</v>
      </c>
      <c r="I38" s="5">
        <v>0.1355234846440693</v>
      </c>
      <c r="J38" s="5">
        <v>-0.41148565836232276</v>
      </c>
      <c r="K38" s="5">
        <v>0.1224247800880255</v>
      </c>
    </row>
    <row r="39" spans="1:11">
      <c r="A39" s="6">
        <v>2006</v>
      </c>
      <c r="B39" s="5">
        <v>0.14836432491927176</v>
      </c>
      <c r="C39" s="5">
        <v>0.31573843349441466</v>
      </c>
      <c r="D39" s="5">
        <v>0.1649775865492383</v>
      </c>
      <c r="E39" s="5">
        <v>-9.9741994130940564E-2</v>
      </c>
      <c r="F39" s="5">
        <v>0.27863118188949143</v>
      </c>
      <c r="G39" s="5">
        <v>0.33887216881519866</v>
      </c>
      <c r="H39" s="5">
        <v>0.15400294422192412</v>
      </c>
      <c r="I39" s="5">
        <v>0.19093945990686451</v>
      </c>
      <c r="J39" s="5">
        <v>-0.45172897463101463</v>
      </c>
      <c r="K39" s="5">
        <v>0.13816848806874216</v>
      </c>
    </row>
    <row r="40" spans="1:11">
      <c r="A40" s="6">
        <v>2007</v>
      </c>
      <c r="B40" s="5">
        <v>1.8762423695350555E-2</v>
      </c>
      <c r="C40" s="5">
        <v>0.24956701634743278</v>
      </c>
      <c r="D40" s="5">
        <v>8.187447050307467E-2</v>
      </c>
      <c r="E40" s="5">
        <v>-0.24418134604289338</v>
      </c>
      <c r="F40" s="5">
        <v>0.25442904511992592</v>
      </c>
      <c r="G40" s="5">
        <v>0.28510751182395661</v>
      </c>
      <c r="H40" s="5">
        <v>7.0002686820694396E-2</v>
      </c>
      <c r="I40" s="5">
        <v>7.3975086394393763E-2</v>
      </c>
      <c r="J40" s="5">
        <v>-0.36920898635519633</v>
      </c>
      <c r="K40" s="5">
        <v>2.9803445934711709E-2</v>
      </c>
    </row>
    <row r="41" spans="1:11">
      <c r="A41" s="6">
        <v>2008</v>
      </c>
      <c r="B41" s="5">
        <v>-3.6585268675437377E-2</v>
      </c>
      <c r="C41" s="5">
        <v>0.27878153472712192</v>
      </c>
      <c r="D41" s="5">
        <v>7.2387930622100999E-2</v>
      </c>
      <c r="E41" s="5">
        <v>-0.30042100052538201</v>
      </c>
      <c r="F41" s="5">
        <v>0.31857662673205367</v>
      </c>
      <c r="G41" s="5">
        <v>0.26819171600712965</v>
      </c>
      <c r="H41" s="5">
        <v>3.9206311118222786E-2</v>
      </c>
      <c r="I41" s="5">
        <v>7.8088369253780626E-2</v>
      </c>
      <c r="J41" s="5">
        <v>-0.47426825957706914</v>
      </c>
      <c r="K41" s="5">
        <v>8.4669398691302258E-2</v>
      </c>
    </row>
    <row r="42" spans="1:11">
      <c r="A42" s="6">
        <v>2009</v>
      </c>
      <c r="B42" s="5">
        <v>4.0306323535195573E-2</v>
      </c>
      <c r="C42" s="5">
        <v>0.30163218553623661</v>
      </c>
      <c r="D42" s="5">
        <v>0.10819567897384272</v>
      </c>
      <c r="E42" s="5">
        <v>1.271425748023855E-2</v>
      </c>
      <c r="F42" s="5">
        <v>0.19454344311665978</v>
      </c>
      <c r="G42" s="5">
        <v>0.13844384683987512</v>
      </c>
      <c r="H42" s="5">
        <v>8.5725287056635152E-2</v>
      </c>
      <c r="I42" s="5">
        <v>9.6706086782231165E-2</v>
      </c>
      <c r="J42" s="5">
        <v>-0.29297572944591421</v>
      </c>
      <c r="K42" s="5">
        <v>4.7507137643140698E-2</v>
      </c>
    </row>
    <row r="43" spans="1:11">
      <c r="A43" s="6">
        <v>2010</v>
      </c>
      <c r="B43" s="5">
        <v>5.9666900395707795E-2</v>
      </c>
      <c r="C43" s="5">
        <v>0.33911054794306461</v>
      </c>
      <c r="D43" s="5">
        <v>9.5194326800384768E-2</v>
      </c>
      <c r="E43" s="5">
        <v>-4.1735383110705654E-2</v>
      </c>
      <c r="F43" s="5">
        <v>0.22037770736675819</v>
      </c>
      <c r="G43" s="5">
        <v>0.16986840235449416</v>
      </c>
      <c r="H43" s="5">
        <v>9.2903553277340165E-2</v>
      </c>
      <c r="I43" s="5">
        <v>0.13497379179857399</v>
      </c>
      <c r="J43" s="5">
        <v>-0.21379320261083035</v>
      </c>
      <c r="K43" s="5">
        <v>-0.10178556885638174</v>
      </c>
    </row>
    <row r="44" spans="1:11">
      <c r="A44" s="6">
        <v>2011</v>
      </c>
      <c r="B44" s="5">
        <v>6.5239659732355043E-2</v>
      </c>
      <c r="C44" s="5">
        <v>0.37947822665879283</v>
      </c>
      <c r="D44" s="5">
        <v>0.119520793007274</v>
      </c>
      <c r="E44" s="5">
        <v>-9.9267786132458846E-2</v>
      </c>
      <c r="F44" s="5">
        <v>0.24465119602880911</v>
      </c>
      <c r="G44" s="5">
        <v>0.10781788195626148</v>
      </c>
      <c r="H44" s="5">
        <v>0.10636133187164676</v>
      </c>
      <c r="I44" s="5">
        <v>0.16666116889210086</v>
      </c>
      <c r="J44" s="5">
        <v>-4.8932398357674128E-2</v>
      </c>
      <c r="K44" s="5">
        <v>-0.43803834939794956</v>
      </c>
    </row>
    <row r="45" spans="1:11">
      <c r="A45" s="6">
        <v>2012</v>
      </c>
      <c r="B45" s="5">
        <v>2.5135643202762986E-2</v>
      </c>
      <c r="C45" s="5">
        <v>0.39037714499337062</v>
      </c>
      <c r="D45" s="5">
        <v>0.14250402219541572</v>
      </c>
      <c r="E45" s="5">
        <v>4.6737711955443795E-3</v>
      </c>
      <c r="F45" s="5">
        <v>0.22954189660450985</v>
      </c>
      <c r="G45" s="5">
        <v>4.3294496404072333E-2</v>
      </c>
      <c r="H45" s="5">
        <v>1.8017101967112981E-2</v>
      </c>
      <c r="I45" s="5">
        <v>0.1462789047856427</v>
      </c>
      <c r="J45" s="5">
        <v>4.7001623663420464E-2</v>
      </c>
      <c r="K45" s="5">
        <v>-0.18721628074873994</v>
      </c>
    </row>
    <row r="46" spans="1:11">
      <c r="A46" s="6">
        <v>2013</v>
      </c>
      <c r="B46" s="5">
        <v>0.1050430060266275</v>
      </c>
      <c r="C46" s="5">
        <v>0.37240613965433911</v>
      </c>
      <c r="D46" s="5">
        <v>0.17920225663135853</v>
      </c>
      <c r="E46" s="5">
        <v>0.12936311230412523</v>
      </c>
      <c r="F46" s="5">
        <v>0.22970506874096341</v>
      </c>
      <c r="G46" s="5">
        <v>4.9022266526804359E-2</v>
      </c>
      <c r="H46" s="5">
        <v>0.11896320137382035</v>
      </c>
      <c r="I46" s="5">
        <v>0.15035206393566311</v>
      </c>
      <c r="J46" s="5">
        <v>0.28164958975015031</v>
      </c>
      <c r="K46" s="5">
        <v>-7.221719929193926E-2</v>
      </c>
    </row>
    <row r="47" spans="1:11">
      <c r="A47" s="6">
        <v>2014</v>
      </c>
      <c r="B47" s="5">
        <v>3.1591872321799538E-2</v>
      </c>
      <c r="C47" s="5">
        <v>0.36605670355414943</v>
      </c>
      <c r="D47" s="5">
        <v>0.19173365006694926</v>
      </c>
      <c r="E47" s="5">
        <v>0.1277865402687812</v>
      </c>
      <c r="F47" s="5">
        <v>0.17595243879434319</v>
      </c>
      <c r="G47" s="5">
        <v>2.8530978060189185E-2</v>
      </c>
      <c r="H47" s="5">
        <v>0.15534699361571611</v>
      </c>
      <c r="I47" s="5">
        <v>0.13917936520428395</v>
      </c>
      <c r="J47" s="5">
        <v>0.24169970987658593</v>
      </c>
      <c r="K47" s="5">
        <v>-2.7606583345297211E-2</v>
      </c>
    </row>
    <row r="48" spans="1:11">
      <c r="A48" s="6">
        <v>2015</v>
      </c>
      <c r="B48" s="5">
        <v>1.2831818761539673E-2</v>
      </c>
      <c r="C48" s="5">
        <v>0.30806705845740123</v>
      </c>
      <c r="D48" s="5">
        <v>0.12525173425782549</v>
      </c>
      <c r="E48" s="5">
        <v>0.20168529930746459</v>
      </c>
      <c r="F48" s="5">
        <v>0.12479214408716327</v>
      </c>
      <c r="G48" s="5">
        <v>-2.3245721104198244E-2</v>
      </c>
      <c r="H48" s="5">
        <v>0.20214498384091639</v>
      </c>
      <c r="I48" s="5">
        <v>6.4222809317869653E-2</v>
      </c>
      <c r="J48" s="5">
        <v>0.26395597906075863</v>
      </c>
      <c r="K48" s="5">
        <v>0.12840897954583394</v>
      </c>
    </row>
    <row r="49" spans="1:11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18" t="s">
        <v>34</v>
      </c>
      <c r="B50" s="17" t="s">
        <v>57</v>
      </c>
      <c r="C5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2</vt:i4>
      </vt:variant>
    </vt:vector>
  </HeadingPairs>
  <TitlesOfParts>
    <vt:vector size="5" baseType="lpstr">
      <vt:lpstr>Data</vt:lpstr>
      <vt:lpstr>rc</vt:lpstr>
      <vt:lpstr>e</vt:lpstr>
      <vt:lpstr>Austria</vt:lpstr>
      <vt:lpstr>Netherlands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 SAADAOUI</dc:creator>
  <cp:lastModifiedBy>Jamel</cp:lastModifiedBy>
  <cp:lastPrinted>2010-03-01T08:38:44Z</cp:lastPrinted>
  <dcterms:created xsi:type="dcterms:W3CDTF">2010-03-01T07:04:59Z</dcterms:created>
  <dcterms:modified xsi:type="dcterms:W3CDTF">2016-10-25T03:18:27Z</dcterms:modified>
</cp:coreProperties>
</file>