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<sst xmlns="http://schemas.openxmlformats.org/spreadsheetml/2006/main" count="29" uniqueCount="29">
  <si>
    <t>Mês</t>
  </si>
  <si>
    <t>Rutura 14h-A pedir à FF</t>
  </si>
  <si>
    <t>Rutura 14h-Acerto de Inventário</t>
  </si>
  <si>
    <t>Rutura 14h-Sem Stock Físico e BC</t>
  </si>
  <si>
    <t>Rutura 18h-A pedir à FF</t>
  </si>
  <si>
    <t>Rutura 18h-Acerto de Inventário</t>
  </si>
  <si>
    <t>Rutura 18h-Sem Stock Físico e BC</t>
  </si>
  <si>
    <t>Ruturas Global 14H</t>
  </si>
  <si>
    <t>Ruturas Global 18H</t>
  </si>
  <si>
    <t>Jan</t>
  </si>
  <si>
    <t>Fev</t>
  </si>
  <si>
    <t>Soma de Rutura 14h-A pedir à FF</t>
  </si>
  <si>
    <t>Soma de Rutura 14h-Acerto de Inventário</t>
  </si>
  <si>
    <t>Soma de Rutura 14h-Sem Stock Físico e BC</t>
  </si>
  <si>
    <t>Soma de Rutura 18h-A pedir à FF</t>
  </si>
  <si>
    <t>Soma de Rutura 18h-Acerto de Inventário</t>
  </si>
  <si>
    <t>Soma de Rutura 18h-Sem Stock Físico e BC</t>
  </si>
  <si>
    <t>Mar</t>
  </si>
  <si>
    <t>Abr</t>
  </si>
  <si>
    <t>Mai</t>
  </si>
  <si>
    <t>Jun</t>
  </si>
  <si>
    <t>Jul</t>
  </si>
  <si>
    <t>Ago</t>
  </si>
  <si>
    <t>Soma de Ruturas Global 14H</t>
  </si>
  <si>
    <t>Soma de Ruturas Global 18H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</si>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</sst>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Soma de Rutura 14h-A pedir à FF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Resultados!$K$4</c:f>
            </c:strRef>
          </c:cat>
          <c:val>
            <c:numRef>
              <c:f>Resultados!$K$4</c:f>
              <c:numCache/>
            </c:numRef>
          </c:val>
        </c:ser>
        <c:ser>
          <c:idx val="1"/>
          <c:order val="1"/>
          <c:tx>
            <c:v>Soma de Rutura 14h-Acerto de Inventário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Resultados!$K$4</c:f>
            </c:strRef>
          </c:cat>
          <c:val>
            <c:numRef>
              <c:f>Resultados!$L$4</c:f>
              <c:numCache/>
            </c:numRef>
          </c:val>
        </c:ser>
        <c:ser>
          <c:idx val="2"/>
          <c:order val="2"/>
          <c:tx>
            <c:v>Soma de Rutura 14h-Sem Stock Físico e BC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Resultados!$K$4</c:f>
            </c:strRef>
          </c:cat>
          <c:val>
            <c:numRef>
              <c:f>Resultados!$M$4</c:f>
              <c:numCache/>
            </c:numRef>
          </c:val>
        </c:ser>
        <c:ser>
          <c:idx val="3"/>
          <c:order val="3"/>
          <c:tx>
            <c:v>Soma de Rutura 18h-A pedir à FF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Resultados!$K$4</c:f>
            </c:strRef>
          </c:cat>
          <c:val>
            <c:numRef>
              <c:f>Resultados!$N$4</c:f>
              <c:numCache/>
            </c:numRef>
          </c:val>
        </c:ser>
        <c:ser>
          <c:idx val="4"/>
          <c:order val="4"/>
          <c:tx>
            <c:v>Soma de Rutura 18h-Acerto de Inventário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Resultados!$K$4</c:f>
            </c:strRef>
          </c:cat>
          <c:val>
            <c:numRef>
              <c:f>Resultados!$O$4</c:f>
              <c:numCache/>
            </c:numRef>
          </c:val>
        </c:ser>
        <c:ser>
          <c:idx val="5"/>
          <c:order val="5"/>
          <c:tx>
            <c:v>Soma de Rutura 18h-Sem Stock Físico e BC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Resultados!$K$4</c:f>
            </c:strRef>
          </c:cat>
          <c:val>
            <c:numRef>
              <c:f>Resultados!$P$4</c:f>
              <c:numCache/>
            </c:numRef>
          </c:val>
        </c:ser>
        <c:axId val="810792822"/>
        <c:axId val="1634754814"/>
      </c:barChart>
      <c:catAx>
        <c:axId val="810792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4754814"/>
      </c:catAx>
      <c:valAx>
        <c:axId val="163475481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079282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Soma de Ruturas Global 14H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Resultados!$K$10</c:f>
            </c:strRef>
          </c:cat>
          <c:val>
            <c:numRef>
              <c:f>Resultados!$K$10</c:f>
              <c:numCache/>
            </c:numRef>
          </c:val>
        </c:ser>
        <c:ser>
          <c:idx val="1"/>
          <c:order val="1"/>
          <c:tx>
            <c:v>Soma de Ruturas Global 18H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Resultados!$K$10</c:f>
            </c:strRef>
          </c:cat>
          <c:val>
            <c:numRef>
              <c:f>Resultados!$L$10</c:f>
              <c:numCache/>
            </c:numRef>
          </c:val>
        </c:ser>
        <c:axId val="1740492541"/>
        <c:axId val="1321899092"/>
      </c:barChart>
      <c:catAx>
        <c:axId val="1740492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899092"/>
      </c:catAx>
      <c:valAx>
        <c:axId val="1321899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4049254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57150</xdr:rowOff>
    </xdr:from>
    <xdr:ext cx="13573125" cy="40481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35</xdr:row>
      <xdr:rowOff>180975</xdr:rowOff>
    </xdr:from>
    <xdr:ext cx="4391025" cy="29813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3" sheet="Resultados"/>
  </cacheSource>
  <cacheFields>
    <cacheField name="Mês" numFmtId="0">
      <sharedItems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Rutura 14h-A pedir à FF" numFmtId="0">
      <sharedItems containsSemiMixedTypes="0" containsString="0" containsNumber="1" containsInteger="1">
        <n v="0.0"/>
      </sharedItems>
    </cacheField>
    <cacheField name="Rutura 14h-Acerto de Inventário" numFmtId="0">
      <sharedItems containsSemiMixedTypes="0" containsString="0" containsNumber="1" containsInteger="1">
        <n v="0.0"/>
      </sharedItems>
    </cacheField>
    <cacheField name="Rutura 14h-Sem Stock Físico e BC" numFmtId="0">
      <sharedItems containsSemiMixedTypes="0" containsString="0" containsNumber="1" containsInteger="1">
        <n v="0.0"/>
      </sharedItems>
    </cacheField>
    <cacheField name="Rutura 18h-A pedir à FF" numFmtId="0">
      <sharedItems containsSemiMixedTypes="0" containsString="0" containsNumber="1" containsInteger="1">
        <n v="0.0"/>
      </sharedItems>
    </cacheField>
    <cacheField name="Rutura 18h-Acerto de Inventário" numFmtId="0">
      <sharedItems containsSemiMixedTypes="0" containsString="0" containsNumber="1" containsInteger="1">
        <n v="0.0"/>
      </sharedItems>
    </cacheField>
    <cacheField name="Rutura 18h-Sem Stock Físico e BC" numFmtId="0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3" sheet="Resultados"/>
  </cacheSource>
  <cacheFields>
    <cacheField name="Mês" numFmtId="0">
      <sharedItems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Rutura 14h-A pedir à FF" numFmtId="0">
      <sharedItems containsSemiMixedTypes="0" containsString="0" containsNumber="1" containsInteger="1">
        <n v="0.0"/>
      </sharedItems>
    </cacheField>
    <cacheField name="Rutura 14h-Acerto de Inventário" numFmtId="0">
      <sharedItems containsSemiMixedTypes="0" containsString="0" containsNumber="1" containsInteger="1">
        <n v="0.0"/>
      </sharedItems>
    </cacheField>
    <cacheField name="Rutura 14h-Sem Stock Físico e BC" numFmtId="0">
      <sharedItems containsSemiMixedTypes="0" containsString="0" containsNumber="1" containsInteger="1">
        <n v="0.0"/>
      </sharedItems>
    </cacheField>
    <cacheField name="Rutura 18h-A pedir à FF" numFmtId="0">
      <sharedItems containsSemiMixedTypes="0" containsString="0" containsNumber="1" containsInteger="1">
        <n v="0.0"/>
      </sharedItems>
    </cacheField>
    <cacheField name="Rutura 18h-Acerto de Inventário" numFmtId="0">
      <sharedItems containsSemiMixedTypes="0" containsString="0" containsNumber="1" containsInteger="1">
        <n v="0.0"/>
      </sharedItems>
    </cacheField>
    <cacheField name="Rutura 18h-Sem Stock Físico e BC" numFmtId="0">
      <sharedItems containsSemiMixedTypes="0" containsString="0" containsNumber="1" containsInteger="1">
        <n v="0.0"/>
      </sharedItems>
    </cacheField>
    <cacheField name="Ruturas Global 14H" numFmtId="0">
      <sharedItems containsSemiMixedTypes="0" containsString="0" containsNumber="1" containsInteger="1">
        <n v="0.0"/>
      </sharedItems>
    </cacheField>
    <cacheField name="Ruturas Global 18H" numFmtId="0">
      <sharedItems containsSemiMixedTypes="0" containsString="0" containsNumber="1" containsInteger="1"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Resultados" cacheId="0" dataCaption="" compact="0" compactData="0">
  <location ref="K3:P4" firstHeaderRow="0" firstDataRow="1" firstDataCol="0" rowPageCount="1" colPageCount="1"/>
  <pivotFields>
    <pivotField name="Mês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utura 14h-A pedir à FF" dataField="1" compact="0" outline="0" multipleItemSelectionAllowed="1" showAll="0">
      <items>
        <item x="0"/>
        <item t="default"/>
      </items>
    </pivotField>
    <pivotField name="Rutura 14h-Acerto de Inventário" dataField="1" compact="0" outline="0" multipleItemSelectionAllowed="1" showAll="0">
      <items>
        <item x="0"/>
        <item t="default"/>
      </items>
    </pivotField>
    <pivotField name="Rutura 14h-Sem Stock Físico e BC" dataField="1" compact="0" outline="0" multipleItemSelectionAllowed="1" showAll="0">
      <items>
        <item x="0"/>
        <item t="default"/>
      </items>
    </pivotField>
    <pivotField name="Rutura 18h-A pedir à FF" dataField="1" compact="0" outline="0" multipleItemSelectionAllowed="1" showAll="0">
      <items>
        <item x="0"/>
        <item t="default"/>
      </items>
    </pivotField>
    <pivotField name="Rutura 18h-Acerto de Inventário" dataField="1" compact="0" outline="0" multipleItemSelectionAllowed="1" showAll="0">
      <items>
        <item x="0"/>
        <item t="default"/>
      </items>
    </pivotField>
    <pivotField name="Rutura 18h-Sem Stock Físico e BC" dataField="1" compact="0" outline="0" multipleItemSelectionAllowed="1" showAll="0">
      <items>
        <item x="0"/>
        <item t="default"/>
      </items>
    </pivotField>
  </pivotFields>
  <colFields>
    <field x="-2"/>
  </colFields>
  <pageFields>
    <pageField fld="0"/>
  </pageFields>
  <dataFields>
    <dataField name="Soma de Rutura 14h-A pedir à FF" fld="1" baseField="0"/>
    <dataField name="Soma de Rutura 14h-Acerto de Inventário" fld="2" baseField="0"/>
    <dataField name="Soma de Rutura 14h-Sem Stock Físico e BC" fld="3" baseField="0"/>
    <dataField name="Soma de Rutura 18h-A pedir à FF" fld="4" baseField="0"/>
    <dataField name="Soma de Rutura 18h-Acerto de Inventário" fld="5" baseField="0"/>
    <dataField name="Soma de Rutura 18h-Sem Stock Físico e BC" fld="6" baseField="0"/>
  </dataFields>
</pivotTableDefinition>
</file>

<file path=xl/pivotTables/pivotTable2.xml><?xml version="1.0" encoding="utf-8"?>
<pivotTableDefinition xmlns="http://schemas.openxmlformats.org/spreadsheetml/2006/main" name="Resultados 2" cacheId="1" dataCaption="" compact="0" compactData="0">
  <location ref="K9:L10" firstHeaderRow="0" firstDataRow="1" firstDataCol="0" rowPageCount="1" colPageCount="1"/>
  <pivotFields>
    <pivotField name="Mês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utura 14h-A pedir à FF" compact="0" outline="0" multipleItemSelectionAllowed="1" showAll="0">
      <items>
        <item x="0"/>
        <item t="default"/>
      </items>
    </pivotField>
    <pivotField name="Rutura 14h-Acerto de Inventário" compact="0" outline="0" multipleItemSelectionAllowed="1" showAll="0">
      <items>
        <item x="0"/>
        <item t="default"/>
      </items>
    </pivotField>
    <pivotField name="Rutura 14h-Sem Stock Físico e BC" compact="0" outline="0" multipleItemSelectionAllowed="1" showAll="0">
      <items>
        <item x="0"/>
        <item t="default"/>
      </items>
    </pivotField>
    <pivotField name="Rutura 18h-A pedir à FF" compact="0" outline="0" multipleItemSelectionAllowed="1" showAll="0">
      <items>
        <item x="0"/>
        <item t="default"/>
      </items>
    </pivotField>
    <pivotField name="Rutura 18h-Acerto de Inventário" compact="0" outline="0" multipleItemSelectionAllowed="1" showAll="0">
      <items>
        <item x="0"/>
        <item t="default"/>
      </items>
    </pivotField>
    <pivotField name="Rutura 18h-Sem Stock Físico e BC" compact="0" outline="0" multipleItemSelectionAllowed="1" showAll="0">
      <items>
        <item x="0"/>
        <item t="default"/>
      </items>
    </pivotField>
    <pivotField name="Ruturas Global 14H" dataField="1" compact="0" outline="0" multipleItemSelectionAllowed="1" showAll="0">
      <items>
        <item x="0"/>
        <item t="default"/>
      </items>
    </pivotField>
    <pivotField name="Ruturas Global 18H" dataField="1" compact="0" outline="0" multipleItemSelectionAllowed="1" showAll="0">
      <items>
        <item x="0"/>
        <item t="default"/>
      </items>
    </pivotField>
  </pivotFields>
  <colFields>
    <field x="-2"/>
  </colFields>
  <pageFields>
    <pageField fld="0"/>
  </pageFields>
  <dataFields>
    <dataField name="Soma de Ruturas Global 14H" fld="7" baseField="0"/>
    <dataField name="Soma de Ruturas Global 18H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22.43"/>
    <col customWidth="1" min="3" max="3" width="30.43"/>
    <col customWidth="1" min="4" max="4" width="31.0"/>
    <col customWidth="1" min="5" max="5" width="22.43"/>
    <col customWidth="1" min="6" max="6" width="30.43"/>
    <col customWidth="1" min="7" max="7" width="31.0"/>
    <col customWidth="1" min="8" max="9" width="17.29"/>
    <col customWidth="1" min="10" max="10" width="8.71"/>
    <col customWidth="1" min="11" max="11" width="28.71"/>
    <col customWidth="1" min="12" max="12" width="36.14"/>
    <col customWidth="1" min="13" max="13" width="37.14"/>
    <col customWidth="1" min="14" max="14" width="28.71"/>
    <col customWidth="1" min="15" max="15" width="36.14"/>
    <col customWidth="1" min="16" max="16" width="37.14"/>
    <col customWidth="1" min="17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K1" s="4"/>
    </row>
    <row r="2">
      <c r="A2" s="2" t="s">
        <v>9</v>
      </c>
      <c r="B2" s="2">
        <f t="array" ref="B2">COUNTIFS(Mapa_de_Ruturas_14H!$A:$A,Resultados!$A:$A,Mapa_de_Ruturas_14H!$C:$C,Resultados!B$1)</f>
        <v>0</v>
      </c>
      <c r="C2" s="2">
        <f t="array" ref="C2">COUNTIFS(Mapa_de_Ruturas_14H!$A:$A,Resultados!$A:$A,Mapa_de_Ruturas_14H!$C:$C,Resultados!C$1)</f>
        <v>0</v>
      </c>
      <c r="D2" s="2">
        <f t="array" ref="D2">COUNTIFS(Mapa_de_Ruturas_14H!$A:$A,Resultados!$A:$A,Mapa_de_Ruturas_14H!$C:$C,Resultados!D$1)</f>
        <v>0</v>
      </c>
      <c r="E2" s="2">
        <f t="array" ref="E2">COUNTIFS(Mapa_de_Ruturas_18H!$A:$A,Resultados!$A:$A,Mapa_de_Ruturas_18H!$C:$C,Resultados!E$1)</f>
        <v>0</v>
      </c>
      <c r="F2" s="2">
        <f t="array" ref="F2">COUNTIFS(Mapa_de_Ruturas_18H!$A:$A,Resultados!$A:$A,Mapa_de_Ruturas_18H!$C:$C,Resultados!F$1)</f>
        <v>0</v>
      </c>
      <c r="G2" s="2">
        <f t="array" ref="G2">COUNTIFS(Mapa_de_Ruturas_18H!$A:$A,Resultados!$A:$A,Mapa_de_Ruturas_18H!$C:$C,Resultados!G$1)</f>
        <v>0</v>
      </c>
      <c r="H2" s="2">
        <f t="shared" ref="H2:H13" si="1">+SUM(B2:D2)</f>
        <v>0</v>
      </c>
      <c r="I2" s="2">
        <f t="shared" ref="I2:I13" si="2">+SUM(E2:G2)</f>
        <v>0</v>
      </c>
    </row>
    <row r="3">
      <c r="A3" s="2" t="s">
        <v>10</v>
      </c>
      <c r="B3" s="2">
        <f t="array" ref="B3">COUNTIFS(Mapa_de_Ruturas_14H!$A:$A,Resultados!$A:$A,Mapa_de_Ruturas_14H!$C:$C,Resultados!B$1)</f>
        <v>0</v>
      </c>
      <c r="C3" s="2">
        <f t="array" ref="C3">COUNTIFS(Mapa_de_Ruturas_14H!$A:$A,Resultados!$A:$A,Mapa_de_Ruturas_14H!$C:$C,Resultados!C$1)</f>
        <v>0</v>
      </c>
      <c r="D3" s="2">
        <f t="array" ref="D3">COUNTIFS(Mapa_de_Ruturas_14H!$A:$A,Resultados!$A:$A,Mapa_de_Ruturas_14H!$C:$C,Resultados!D$1)</f>
        <v>0</v>
      </c>
      <c r="E3" s="2">
        <f t="array" ref="E3">COUNTIFS(Mapa_de_Ruturas_18H!$A:$A,Resultados!$A:$A,Mapa_de_Ruturas_18H!$C:$C,Resultados!E$1)</f>
        <v>0</v>
      </c>
      <c r="F3" s="2">
        <f t="array" ref="F3">COUNTIFS(Mapa_de_Ruturas_18H!$A:$A,Resultados!$A:$A,Mapa_de_Ruturas_18H!$C:$C,Resultados!F$1)</f>
        <v>0</v>
      </c>
      <c r="G3" s="2">
        <f t="array" ref="G3">COUNTIFS(Mapa_de_Ruturas_18H!$A:$A,Resultados!$A:$A,Mapa_de_Ruturas_18H!$C:$C,Resultados!G$1)</f>
        <v>0</v>
      </c>
      <c r="H3" s="2">
        <f t="shared" si="1"/>
        <v>0</v>
      </c>
      <c r="I3" s="2">
        <f t="shared" si="2"/>
        <v>0</v>
      </c>
    </row>
    <row r="4">
      <c r="A4" s="2" t="s">
        <v>17</v>
      </c>
      <c r="B4" s="2">
        <f t="array" ref="B4">COUNTIFS(Mapa_de_Ruturas_14H!$A:$A,Resultados!$A:$A,Mapa_de_Ruturas_14H!$C:$C,Resultados!B$1)</f>
        <v>0</v>
      </c>
      <c r="C4" s="2">
        <f t="array" ref="C4">COUNTIFS(Mapa_de_Ruturas_14H!$A:$A,Resultados!$A:$A,Mapa_de_Ruturas_14H!$C:$C,Resultados!C$1)</f>
        <v>0</v>
      </c>
      <c r="D4" s="2">
        <f t="array" ref="D4">COUNTIFS(Mapa_de_Ruturas_14H!$A:$A,Resultados!$A:$A,Mapa_de_Ruturas_14H!$C:$C,Resultados!D$1)</f>
        <v>0</v>
      </c>
      <c r="E4" s="2">
        <f t="array" ref="E4">COUNTIFS(Mapa_de_Ruturas_18H!$A:$A,Resultados!$A:$A,Mapa_de_Ruturas_18H!$C:$C,Resultados!E$1)</f>
        <v>0</v>
      </c>
      <c r="F4" s="2">
        <f t="array" ref="F4">COUNTIFS(Mapa_de_Ruturas_18H!$A:$A,Resultados!$A:$A,Mapa_de_Ruturas_18H!$C:$C,Resultados!F$1)</f>
        <v>0</v>
      </c>
      <c r="G4" s="2">
        <f t="array" ref="G4">COUNTIFS(Mapa_de_Ruturas_18H!$A:$A,Resultados!$A:$A,Mapa_de_Ruturas_18H!$C:$C,Resultados!G$1)</f>
        <v>0</v>
      </c>
      <c r="H4" s="2">
        <f t="shared" si="1"/>
        <v>0</v>
      </c>
      <c r="I4" s="2">
        <f t="shared" si="2"/>
        <v>0</v>
      </c>
    </row>
    <row r="5">
      <c r="A5" s="2" t="s">
        <v>18</v>
      </c>
      <c r="B5" s="2">
        <f t="array" ref="B5">COUNTIFS(Mapa_de_Ruturas_14H!$A:$A,Resultados!$A:$A,Mapa_de_Ruturas_14H!$C:$C,Resultados!B$1)</f>
        <v>0</v>
      </c>
      <c r="C5" s="2">
        <f t="array" ref="C5">COUNTIFS(Mapa_de_Ruturas_14H!$A:$A,Resultados!$A:$A,Mapa_de_Ruturas_14H!$C:$C,Resultados!C$1)</f>
        <v>0</v>
      </c>
      <c r="D5" s="2">
        <f t="array" ref="D5">COUNTIFS(Mapa_de_Ruturas_14H!$A:$A,Resultados!$A:$A,Mapa_de_Ruturas_14H!$C:$C,Resultados!D$1)</f>
        <v>0</v>
      </c>
      <c r="E5" s="2">
        <f t="array" ref="E5">COUNTIFS(Mapa_de_Ruturas_18H!$A:$A,Resultados!$A:$A,Mapa_de_Ruturas_18H!$C:$C,Resultados!E$1)</f>
        <v>0</v>
      </c>
      <c r="F5" s="2">
        <f t="array" ref="F5">COUNTIFS(Mapa_de_Ruturas_18H!$A:$A,Resultados!$A:$A,Mapa_de_Ruturas_18H!$C:$C,Resultados!F$1)</f>
        <v>0</v>
      </c>
      <c r="G5" s="2">
        <f t="array" ref="G5">COUNTIFS(Mapa_de_Ruturas_18H!$A:$A,Resultados!$A:$A,Mapa_de_Ruturas_18H!$C:$C,Resultados!G$1)</f>
        <v>0</v>
      </c>
      <c r="H5" s="2">
        <f t="shared" si="1"/>
        <v>0</v>
      </c>
      <c r="I5" s="2">
        <f t="shared" si="2"/>
        <v>0</v>
      </c>
    </row>
    <row r="6">
      <c r="A6" s="2" t="s">
        <v>19</v>
      </c>
      <c r="B6" s="2">
        <f t="array" ref="B6">COUNTIFS(Mapa_de_Ruturas_14H!$A:$A,Resultados!$A:$A,Mapa_de_Ruturas_14H!$C:$C,Resultados!B$1)</f>
        <v>0</v>
      </c>
      <c r="C6" s="2">
        <f t="array" ref="C6">COUNTIFS(Mapa_de_Ruturas_14H!$A:$A,Resultados!$A:$A,Mapa_de_Ruturas_14H!$C:$C,Resultados!C$1)</f>
        <v>0</v>
      </c>
      <c r="D6" s="2">
        <f t="array" ref="D6">COUNTIFS(Mapa_de_Ruturas_14H!$A:$A,Resultados!$A:$A,Mapa_de_Ruturas_14H!$C:$C,Resultados!D$1)</f>
        <v>0</v>
      </c>
      <c r="E6" s="2">
        <f t="array" ref="E6">COUNTIFS(Mapa_de_Ruturas_18H!$A:$A,Resultados!$A:$A,Mapa_de_Ruturas_18H!$C:$C,Resultados!E$1)</f>
        <v>0</v>
      </c>
      <c r="F6" s="2">
        <f t="array" ref="F6">COUNTIFS(Mapa_de_Ruturas_18H!$A:$A,Resultados!$A:$A,Mapa_de_Ruturas_18H!$C:$C,Resultados!F$1)</f>
        <v>0</v>
      </c>
      <c r="G6" s="2">
        <f t="array" ref="G6">COUNTIFS(Mapa_de_Ruturas_18H!$A:$A,Resultados!$A:$A,Mapa_de_Ruturas_18H!$C:$C,Resultados!G$1)</f>
        <v>0</v>
      </c>
      <c r="H6" s="2">
        <f t="shared" si="1"/>
        <v>0</v>
      </c>
      <c r="I6" s="2">
        <f t="shared" si="2"/>
        <v>0</v>
      </c>
    </row>
    <row r="7">
      <c r="A7" s="2" t="s">
        <v>20</v>
      </c>
      <c r="B7" s="2">
        <f t="array" ref="B7">COUNTIFS(Mapa_de_Ruturas_14H!$A:$A,Resultados!$A:$A,Mapa_de_Ruturas_14H!$C:$C,Resultados!B$1)</f>
        <v>0</v>
      </c>
      <c r="C7" s="2">
        <f t="array" ref="C7">COUNTIFS(Mapa_de_Ruturas_14H!$A:$A,Resultados!$A:$A,Mapa_de_Ruturas_14H!$C:$C,Resultados!C$1)</f>
        <v>0</v>
      </c>
      <c r="D7" s="2">
        <f t="array" ref="D7">COUNTIFS(Mapa_de_Ruturas_14H!$A:$A,Resultados!$A:$A,Mapa_de_Ruturas_14H!$C:$C,Resultados!D$1)</f>
        <v>0</v>
      </c>
      <c r="E7" s="2">
        <f t="array" ref="E7">COUNTIFS(Mapa_de_Ruturas_18H!$A:$A,Resultados!$A:$A,Mapa_de_Ruturas_18H!$C:$C,Resultados!E$1)</f>
        <v>0</v>
      </c>
      <c r="F7" s="2">
        <f t="array" ref="F7">COUNTIFS(Mapa_de_Ruturas_18H!$A:$A,Resultados!$A:$A,Mapa_de_Ruturas_18H!$C:$C,Resultados!F$1)</f>
        <v>0</v>
      </c>
      <c r="G7" s="2">
        <f t="array" ref="G7">COUNTIFS(Mapa_de_Ruturas_18H!$A:$A,Resultados!$A:$A,Mapa_de_Ruturas_18H!$C:$C,Resultados!G$1)</f>
        <v>0</v>
      </c>
      <c r="H7" s="2">
        <f t="shared" si="1"/>
        <v>0</v>
      </c>
      <c r="I7" s="2">
        <f t="shared" si="2"/>
        <v>0</v>
      </c>
      <c r="K7" s="4"/>
    </row>
    <row r="8">
      <c r="A8" s="2" t="s">
        <v>21</v>
      </c>
      <c r="B8" s="2">
        <f t="array" ref="B8">COUNTIFS(Mapa_de_Ruturas_14H!$A:$A,Resultados!$A:$A,Mapa_de_Ruturas_14H!$C:$C,Resultados!B$1)</f>
        <v>0</v>
      </c>
      <c r="C8" s="2">
        <f t="array" ref="C8">COUNTIFS(Mapa_de_Ruturas_14H!$A:$A,Resultados!$A:$A,Mapa_de_Ruturas_14H!$C:$C,Resultados!C$1)</f>
        <v>0</v>
      </c>
      <c r="D8" s="2">
        <f t="array" ref="D8">COUNTIFS(Mapa_de_Ruturas_14H!$A:$A,Resultados!$A:$A,Mapa_de_Ruturas_14H!$C:$C,Resultados!D$1)</f>
        <v>0</v>
      </c>
      <c r="E8" s="2">
        <f t="array" ref="E8">COUNTIFS(Mapa_de_Ruturas_18H!$A:$A,Resultados!$A:$A,Mapa_de_Ruturas_18H!$C:$C,Resultados!E$1)</f>
        <v>0</v>
      </c>
      <c r="F8" s="2">
        <f t="array" ref="F8">COUNTIFS(Mapa_de_Ruturas_18H!$A:$A,Resultados!$A:$A,Mapa_de_Ruturas_18H!$C:$C,Resultados!F$1)</f>
        <v>0</v>
      </c>
      <c r="G8" s="2">
        <f t="array" ref="G8">COUNTIFS(Mapa_de_Ruturas_18H!$A:$A,Resultados!$A:$A,Mapa_de_Ruturas_18H!$C:$C,Resultados!G$1)</f>
        <v>0</v>
      </c>
      <c r="H8" s="2">
        <f t="shared" si="1"/>
        <v>0</v>
      </c>
      <c r="I8" s="2">
        <f t="shared" si="2"/>
        <v>0</v>
      </c>
    </row>
    <row r="9">
      <c r="A9" s="2" t="s">
        <v>22</v>
      </c>
      <c r="B9" s="2">
        <f t="array" ref="B9">COUNTIFS(Mapa_de_Ruturas_14H!$A:$A,Resultados!$A:$A,Mapa_de_Ruturas_14H!$C:$C,Resultados!B$1)</f>
        <v>0</v>
      </c>
      <c r="C9" s="2">
        <f t="array" ref="C9">COUNTIFS(Mapa_de_Ruturas_14H!$A:$A,Resultados!$A:$A,Mapa_de_Ruturas_14H!$C:$C,Resultados!C$1)</f>
        <v>0</v>
      </c>
      <c r="D9" s="2">
        <f t="array" ref="D9">COUNTIFS(Mapa_de_Ruturas_14H!$A:$A,Resultados!$A:$A,Mapa_de_Ruturas_14H!$C:$C,Resultados!D$1)</f>
        <v>0</v>
      </c>
      <c r="E9" s="2">
        <f t="array" ref="E9">COUNTIFS(Mapa_de_Ruturas_18H!$A:$A,Resultados!$A:$A,Mapa_de_Ruturas_18H!$C:$C,Resultados!E$1)</f>
        <v>0</v>
      </c>
      <c r="F9" s="2">
        <f t="array" ref="F9">COUNTIFS(Mapa_de_Ruturas_18H!$A:$A,Resultados!$A:$A,Mapa_de_Ruturas_18H!$C:$C,Resultados!F$1)</f>
        <v>0</v>
      </c>
      <c r="G9" s="2">
        <f t="array" ref="G9">COUNTIFS(Mapa_de_Ruturas_18H!$A:$A,Resultados!$A:$A,Mapa_de_Ruturas_18H!$C:$C,Resultados!G$1)</f>
        <v>0</v>
      </c>
      <c r="H9" s="2">
        <f t="shared" si="1"/>
        <v>0</v>
      </c>
      <c r="I9" s="2">
        <f t="shared" si="2"/>
        <v>0</v>
      </c>
    </row>
    <row r="10">
      <c r="A10" s="2" t="s">
        <v>25</v>
      </c>
      <c r="B10" s="2">
        <f t="array" ref="B10">COUNTIFS(Mapa_de_Ruturas_14H!$A:$A,Resultados!$A:$A,Mapa_de_Ruturas_14H!$C:$C,Resultados!B$1)</f>
        <v>0</v>
      </c>
      <c r="C10" s="2">
        <f t="array" ref="C10">COUNTIFS(Mapa_de_Ruturas_14H!$A:$A,Resultados!$A:$A,Mapa_de_Ruturas_14H!$C:$C,Resultados!C$1)</f>
        <v>0</v>
      </c>
      <c r="D10" s="2">
        <f t="array" ref="D10">COUNTIFS(Mapa_de_Ruturas_14H!$A:$A,Resultados!$A:$A,Mapa_de_Ruturas_14H!$C:$C,Resultados!D$1)</f>
        <v>0</v>
      </c>
      <c r="E10" s="2">
        <f t="array" ref="E10">COUNTIFS(Mapa_de_Ruturas_18H!$A:$A,Resultados!$A:$A,Mapa_de_Ruturas_18H!$C:$C,Resultados!E$1)</f>
        <v>0</v>
      </c>
      <c r="F10" s="2">
        <f t="array" ref="F10">COUNTIFS(Mapa_de_Ruturas_18H!$A:$A,Resultados!$A:$A,Mapa_de_Ruturas_18H!$C:$C,Resultados!F$1)</f>
        <v>0</v>
      </c>
      <c r="G10" s="2">
        <f t="array" ref="G10">COUNTIFS(Mapa_de_Ruturas_18H!$A:$A,Resultados!$A:$A,Mapa_de_Ruturas_18H!$C:$C,Resultados!G$1)</f>
        <v>0</v>
      </c>
      <c r="H10" s="2">
        <f t="shared" si="1"/>
        <v>0</v>
      </c>
      <c r="I10" s="2">
        <f t="shared" si="2"/>
        <v>0</v>
      </c>
    </row>
    <row r="11">
      <c r="A11" s="2" t="s">
        <v>26</v>
      </c>
      <c r="B11" s="2">
        <f t="array" ref="B11">COUNTIFS(Mapa_de_Ruturas_14H!$A:$A,Resultados!$A:$A,Mapa_de_Ruturas_14H!$C:$C,Resultados!B$1)</f>
        <v>0</v>
      </c>
      <c r="C11" s="2">
        <f t="array" ref="C11">COUNTIFS(Mapa_de_Ruturas_14H!$A:$A,Resultados!$A:$A,Mapa_de_Ruturas_14H!$C:$C,Resultados!C$1)</f>
        <v>0</v>
      </c>
      <c r="D11" s="2">
        <f t="array" ref="D11">COUNTIFS(Mapa_de_Ruturas_14H!$A:$A,Resultados!$A:$A,Mapa_de_Ruturas_14H!$C:$C,Resultados!D$1)</f>
        <v>0</v>
      </c>
      <c r="E11" s="2">
        <f t="array" ref="E11">COUNTIFS(Mapa_de_Ruturas_18H!$A:$A,Resultados!$A:$A,Mapa_de_Ruturas_18H!$C:$C,Resultados!E$1)</f>
        <v>0</v>
      </c>
      <c r="F11" s="2">
        <f t="array" ref="F11">COUNTIFS(Mapa_de_Ruturas_18H!$A:$A,Resultados!$A:$A,Mapa_de_Ruturas_18H!$C:$C,Resultados!F$1)</f>
        <v>0</v>
      </c>
      <c r="G11" s="2">
        <f t="array" ref="G11">COUNTIFS(Mapa_de_Ruturas_18H!$A:$A,Resultados!$A:$A,Mapa_de_Ruturas_18H!$C:$C,Resultados!G$1)</f>
        <v>0</v>
      </c>
      <c r="H11" s="2">
        <f t="shared" si="1"/>
        <v>0</v>
      </c>
      <c r="I11" s="2">
        <f t="shared" si="2"/>
        <v>0</v>
      </c>
    </row>
    <row r="12">
      <c r="A12" s="2" t="s">
        <v>27</v>
      </c>
      <c r="B12" s="2">
        <f t="array" ref="B12">COUNTIFS(Mapa_de_Ruturas_14H!$A:$A,Resultados!$A:$A,Mapa_de_Ruturas_14H!$C:$C,Resultados!B$1)</f>
        <v>0</v>
      </c>
      <c r="C12" s="2">
        <f t="array" ref="C12">COUNTIFS(Mapa_de_Ruturas_14H!$A:$A,Resultados!$A:$A,Mapa_de_Ruturas_14H!$C:$C,Resultados!C$1)</f>
        <v>0</v>
      </c>
      <c r="D12" s="2">
        <f t="array" ref="D12">COUNTIFS(Mapa_de_Ruturas_14H!$A:$A,Resultados!$A:$A,Mapa_de_Ruturas_14H!$C:$C,Resultados!D$1)</f>
        <v>0</v>
      </c>
      <c r="E12" s="2">
        <f t="array" ref="E12">COUNTIFS(Mapa_de_Ruturas_18H!$A:$A,Resultados!$A:$A,Mapa_de_Ruturas_18H!$C:$C,Resultados!E$1)</f>
        <v>0</v>
      </c>
      <c r="F12" s="2">
        <f t="array" ref="F12">COUNTIFS(Mapa_de_Ruturas_18H!$A:$A,Resultados!$A:$A,Mapa_de_Ruturas_18H!$C:$C,Resultados!F$1)</f>
        <v>0</v>
      </c>
      <c r="G12" s="2">
        <f t="array" ref="G12">COUNTIFS(Mapa_de_Ruturas_18H!$A:$A,Resultados!$A:$A,Mapa_de_Ruturas_18H!$C:$C,Resultados!G$1)</f>
        <v>0</v>
      </c>
      <c r="H12" s="2">
        <f t="shared" si="1"/>
        <v>0</v>
      </c>
      <c r="I12" s="2">
        <f t="shared" si="2"/>
        <v>0</v>
      </c>
    </row>
    <row r="13">
      <c r="A13" s="2" t="s">
        <v>28</v>
      </c>
      <c r="B13" s="2">
        <f t="array" ref="B13">COUNTIFS(Mapa_de_Ruturas_14H!$A:$A,Resultados!$A:$A,Mapa_de_Ruturas_14H!$C:$C,Resultados!B$1)</f>
        <v>0</v>
      </c>
      <c r="C13" s="2">
        <f t="array" ref="C13">COUNTIFS(Mapa_de_Ruturas_14H!$A:$A,Resultados!$A:$A,Mapa_de_Ruturas_14H!$C:$C,Resultados!C$1)</f>
        <v>0</v>
      </c>
      <c r="D13" s="2">
        <f t="array" ref="D13">COUNTIFS(Mapa_de_Ruturas_14H!$A:$A,Resultados!$A:$A,Mapa_de_Ruturas_14H!$C:$C,Resultados!D$1)</f>
        <v>0</v>
      </c>
      <c r="E13" s="2">
        <f t="array" ref="E13">COUNTIFS(Mapa_de_Ruturas_18H!$A:$A,Resultados!$A:$A,Mapa_de_Ruturas_18H!$C:$C,Resultados!E$1)</f>
        <v>0</v>
      </c>
      <c r="F13" s="2">
        <f t="array" ref="F13">COUNTIFS(Mapa_de_Ruturas_18H!$A:$A,Resultados!$A:$A,Mapa_de_Ruturas_18H!$C:$C,Resultados!F$1)</f>
        <v>0</v>
      </c>
      <c r="G13" s="2">
        <f t="array" ref="G13">COUNTIFS(Mapa_de_Ruturas_18H!$A:$A,Resultados!$A:$A,Mapa_de_Ruturas_18H!$C:$C,Resultados!G$1)</f>
        <v>0</v>
      </c>
      <c r="H13" s="2">
        <f t="shared" si="1"/>
        <v>0</v>
      </c>
      <c r="I13" s="2">
        <f t="shared" si="2"/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3"/>
</worksheet>
</file>