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virtual\test_codes\"/>
    </mc:Choice>
  </mc:AlternateContent>
  <xr:revisionPtr revIDLastSave="0" documentId="13_ncr:1_{D8BC2855-94FF-48E3-943C-2418F2CC033D}" xr6:coauthVersionLast="47" xr6:coauthVersionMax="47" xr10:uidLastSave="{00000000-0000-0000-0000-000000000000}"/>
  <bookViews>
    <workbookView xWindow="705" yWindow="2445" windowWidth="18720" windowHeight="12390" xr2:uid="{30084167-A42D-46C4-ACCC-08B189F3A2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2" i="1"/>
  <c r="E19" i="1"/>
  <c r="E18" i="1"/>
  <c r="E17" i="1"/>
  <c r="F20" i="1"/>
  <c r="D19" i="1"/>
  <c r="D18" i="1"/>
  <c r="D17" i="1"/>
  <c r="D6" i="1"/>
  <c r="E6" i="1" s="1"/>
  <c r="D7" i="1"/>
  <c r="F7" i="1" s="1"/>
  <c r="D8" i="1"/>
  <c r="F8" i="1" s="1"/>
  <c r="D5" i="1"/>
  <c r="D9" i="1" s="1"/>
  <c r="F5" i="1" l="1"/>
  <c r="F9" i="1" s="1"/>
  <c r="G10" i="1" s="1"/>
</calcChain>
</file>

<file path=xl/sharedStrings.xml><?xml version="1.0" encoding="utf-8"?>
<sst xmlns="http://schemas.openxmlformats.org/spreadsheetml/2006/main" count="19" uniqueCount="15">
  <si>
    <t>y_act</t>
  </si>
  <si>
    <t>yi</t>
  </si>
  <si>
    <t>1-yi</t>
  </si>
  <si>
    <t>y_pred (logit)</t>
  </si>
  <si>
    <t>softmax</t>
  </si>
  <si>
    <t>total :</t>
  </si>
  <si>
    <t>logit = true</t>
  </si>
  <si>
    <t>Final answer:</t>
  </si>
  <si>
    <t>logit = false</t>
  </si>
  <si>
    <t>y_pred (softmax)</t>
  </si>
  <si>
    <t>real_loss</t>
  </si>
  <si>
    <t>fake_loss</t>
  </si>
  <si>
    <t>D_realloss = disc_bce_loss(tf.ones_like(decision), decision).numpy()</t>
  </si>
  <si>
    <t>D_fakeloss = disc_bce_loss(tf.zeros_like(decision), decision).numpy()</t>
  </si>
  <si>
    <t>disc_bce_loss = BinaryCrossentropy(from_logits=False)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</si>
</sst>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1" fillId="2" borderId="0" xfId="1" applyAlignment="1">
      <alignment horizontal="center"/>
    </xf>
    <xf numFmtId="0" fontId="2" fillId="3" borderId="1" xfId="2" applyAlignment="1">
      <alignment horizontal="center"/>
    </xf>
    <xf numFmtId="0" fontId="3" fillId="4" borderId="2" xfId="3"/>
    <xf numFmtId="0" fontId="6" fillId="0" borderId="0" xfId="0" applyFont="1"/>
    <xf numFmtId="0" fontId="7" fillId="0" borderId="0" xfId="0" applyFont="1"/>
  </cellXfs>
  <cellStyles count="4">
    <cellStyle name="Good" xfId="1" builtinId="26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F45D-4A3E-40CD-BAB5-DC4C0EBF7DC2}">
  <dimension ref="B2:H24"/>
  <sheetViews>
    <sheetView tabSelected="1" workbookViewId="0">
      <selection activeCell="L15" sqref="L15"/>
    </sheetView>
  </sheetViews>
  <sheetFormatPr defaultRowHeight="15" x14ac:dyDescent="0.25"/>
  <cols>
    <col min="3" max="3" width="17.28515625" customWidth="1"/>
    <col min="4" max="4" width="12" bestFit="1" customWidth="1"/>
    <col min="5" max="6" width="12.7109375" bestFit="1" customWidth="1"/>
  </cols>
  <sheetData>
    <row r="2" spans="2:7" x14ac:dyDescent="0.25">
      <c r="B2" t="s">
        <v>6</v>
      </c>
    </row>
    <row r="4" spans="2:7" x14ac:dyDescent="0.25">
      <c r="B4" s="4" t="s">
        <v>0</v>
      </c>
      <c r="C4" s="4" t="s">
        <v>3</v>
      </c>
      <c r="D4" s="4" t="s">
        <v>4</v>
      </c>
      <c r="E4" s="4" t="s">
        <v>1</v>
      </c>
      <c r="F4" s="4" t="s">
        <v>2</v>
      </c>
    </row>
    <row r="5" spans="2:7" x14ac:dyDescent="0.25">
      <c r="B5" s="5">
        <v>0</v>
      </c>
      <c r="C5" s="5">
        <v>-18.600000000000001</v>
      </c>
      <c r="D5" s="1">
        <f>EXP(C5)/(EXP(C5) +1)</f>
        <v>8.3583900315119233E-9</v>
      </c>
      <c r="F5">
        <f>LN(1-D5)</f>
        <v>-8.3583900150767163E-9</v>
      </c>
    </row>
    <row r="6" spans="2:7" x14ac:dyDescent="0.25">
      <c r="B6" s="5">
        <v>1</v>
      </c>
      <c r="C6" s="5">
        <v>0.51</v>
      </c>
      <c r="D6" s="1">
        <f t="shared" ref="D6:D8" si="0">EXP(C6)/(EXP(C6) +1)</f>
        <v>0.6248064744684293</v>
      </c>
      <c r="E6">
        <f>LN(D6)</f>
        <v>-0.47031331804487497</v>
      </c>
    </row>
    <row r="7" spans="2:7" x14ac:dyDescent="0.25">
      <c r="B7" s="5">
        <v>0</v>
      </c>
      <c r="C7" s="5">
        <v>2.94</v>
      </c>
      <c r="D7" s="1">
        <f t="shared" si="0"/>
        <v>0.94978872680973347</v>
      </c>
      <c r="F7">
        <f t="shared" ref="F7:F8" si="1">LN(1-D7)</f>
        <v>-2.991515711952363</v>
      </c>
    </row>
    <row r="8" spans="2:7" x14ac:dyDescent="0.25">
      <c r="B8" s="5">
        <v>0</v>
      </c>
      <c r="C8" s="5">
        <v>-12.8</v>
      </c>
      <c r="D8" s="1">
        <f t="shared" si="0"/>
        <v>2.760764950193046E-6</v>
      </c>
      <c r="F8">
        <f t="shared" si="1"/>
        <v>-2.7607687611233995E-6</v>
      </c>
    </row>
    <row r="9" spans="2:7" x14ac:dyDescent="0.25">
      <c r="B9" s="3" t="s">
        <v>5</v>
      </c>
      <c r="D9" s="1">
        <f>SUM(D5:D8)</f>
        <v>1.574597970401503</v>
      </c>
      <c r="F9">
        <f>SUM(E5:F8)</f>
        <v>-3.461831799124389</v>
      </c>
    </row>
    <row r="10" spans="2:7" x14ac:dyDescent="0.25">
      <c r="F10" s="2" t="s">
        <v>7</v>
      </c>
      <c r="G10" s="6">
        <f>-F9/4</f>
        <v>0.86545794978109725</v>
      </c>
    </row>
    <row r="15" spans="2:7" x14ac:dyDescent="0.25">
      <c r="B15" t="s">
        <v>8</v>
      </c>
    </row>
    <row r="16" spans="2:7" x14ac:dyDescent="0.25">
      <c r="B16" s="4" t="s">
        <v>0</v>
      </c>
      <c r="C16" s="4" t="s">
        <v>9</v>
      </c>
      <c r="D16" s="4" t="s">
        <v>1</v>
      </c>
      <c r="E16" s="4" t="s">
        <v>2</v>
      </c>
    </row>
    <row r="17" spans="2:8" x14ac:dyDescent="0.25">
      <c r="B17">
        <v>1</v>
      </c>
      <c r="C17">
        <v>0.48525202000000001</v>
      </c>
      <c r="D17">
        <f>LN(C17)</f>
        <v>-0.72308689413900284</v>
      </c>
      <c r="E17">
        <f>LN(1-C17)</f>
        <v>-0.66407785731700364</v>
      </c>
    </row>
    <row r="18" spans="2:8" x14ac:dyDescent="0.25">
      <c r="B18">
        <v>1</v>
      </c>
      <c r="C18">
        <v>0.48042464000000001</v>
      </c>
      <c r="D18">
        <f>LN(C18)</f>
        <v>-0.73308489950045197</v>
      </c>
      <c r="E18">
        <f>LN(1-C18)</f>
        <v>-0.65474341640325684</v>
      </c>
      <c r="H18" s="7"/>
    </row>
    <row r="19" spans="2:8" x14ac:dyDescent="0.25">
      <c r="D19">
        <f>SUM(D17:D18)</f>
        <v>-1.4561717936394549</v>
      </c>
      <c r="E19">
        <f>SUM(E17:E18)</f>
        <v>-1.3188212737202605</v>
      </c>
      <c r="H19" s="8" t="s">
        <v>14</v>
      </c>
    </row>
    <row r="20" spans="2:8" x14ac:dyDescent="0.25">
      <c r="E20" s="2" t="s">
        <v>7</v>
      </c>
      <c r="F20" s="6">
        <f>-D19/2</f>
        <v>0.72808589681972746</v>
      </c>
      <c r="G20" t="s">
        <v>10</v>
      </c>
      <c r="H20" s="8" t="s">
        <v>12</v>
      </c>
    </row>
    <row r="21" spans="2:8" x14ac:dyDescent="0.25">
      <c r="H21" s="7"/>
    </row>
    <row r="22" spans="2:8" x14ac:dyDescent="0.25">
      <c r="F22" s="6">
        <f>-E19/2</f>
        <v>0.65941063686013024</v>
      </c>
      <c r="G22" t="s">
        <v>11</v>
      </c>
      <c r="H22" s="8" t="s">
        <v>13</v>
      </c>
    </row>
    <row r="23" spans="2:8" x14ac:dyDescent="0.25">
      <c r="H23" s="7"/>
    </row>
    <row r="24" spans="2:8" x14ac:dyDescent="0.25">
      <c r="F24">
        <f>SUM(D17:E18)/4</f>
        <v>-0.69374826683992885</v>
      </c>
      <c r="H24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2021-09-05T05:49:24Z</dcterms:created>
  <dcterms:modified xsi:type="dcterms:W3CDTF">2021-09-07T07:01:01Z</dcterms:modified>
</cp:coreProperties>
</file>