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29gaj\Documents\Github\LSYS-Data-Science\R material\Data exploration\"/>
    </mc:Choice>
  </mc:AlternateContent>
  <xr:revisionPtr revIDLastSave="0" documentId="13_ncr:1_{31DE5AC7-9947-402E-8075-27960EA12CCF}" xr6:coauthVersionLast="47" xr6:coauthVersionMax="47" xr10:uidLastSave="{00000000-0000-0000-0000-000000000000}"/>
  <bookViews>
    <workbookView xWindow="-110" yWindow="-110" windowWidth="19420" windowHeight="11620" xr2:uid="{24C7EE49-1FF6-4F97-BBF7-9C42DF6B945E}"/>
  </bookViews>
  <sheets>
    <sheet name="All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G8" i="1" s="1"/>
  <c r="H9" i="1"/>
  <c r="G9" i="1" s="1"/>
  <c r="H2" i="1"/>
  <c r="H11" i="1"/>
  <c r="H12" i="1"/>
  <c r="H13" i="1"/>
  <c r="H14" i="1"/>
  <c r="H15" i="1"/>
  <c r="H16" i="1"/>
  <c r="H17" i="1"/>
  <c r="H10" i="1"/>
  <c r="G2" i="1" l="1"/>
  <c r="G16" i="1"/>
  <c r="G7" i="1"/>
  <c r="G14" i="1"/>
  <c r="G17" i="1"/>
  <c r="G15" i="1"/>
  <c r="G12" i="1"/>
  <c r="G11" i="1"/>
  <c r="G13" i="1"/>
  <c r="G6" i="1"/>
  <c r="G5" i="1"/>
  <c r="G10" i="1"/>
  <c r="G4" i="1"/>
  <c r="G3" i="1"/>
</calcChain>
</file>

<file path=xl/sharedStrings.xml><?xml version="1.0" encoding="utf-8"?>
<sst xmlns="http://schemas.openxmlformats.org/spreadsheetml/2006/main" count="73" uniqueCount="17">
  <si>
    <t>observations</t>
  </si>
  <si>
    <t>grass_species</t>
  </si>
  <si>
    <t>buffalo_grass</t>
  </si>
  <si>
    <t>tall_fescue</t>
  </si>
  <si>
    <t>rotational</t>
  </si>
  <si>
    <t>continuous</t>
  </si>
  <si>
    <t>low</t>
  </si>
  <si>
    <t>high</t>
  </si>
  <si>
    <t>soil_c</t>
  </si>
  <si>
    <t>rainfall</t>
  </si>
  <si>
    <t>temperature</t>
  </si>
  <si>
    <t>stock_rate_group</t>
  </si>
  <si>
    <t>stock_rate_value</t>
  </si>
  <si>
    <t>grazing.system</t>
  </si>
  <si>
    <t>site</t>
  </si>
  <si>
    <t>Orleans</t>
  </si>
  <si>
    <t>Montpellier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</si>
</sst>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9045-BE60-41FC-AADF-5BADFA0F6C3A}">
  <dimension ref="A1:I17"/>
  <sheetViews>
    <sheetView tabSelected="1" workbookViewId="0">
      <selection activeCell="E1" sqref="E1"/>
    </sheetView>
  </sheetViews>
  <sheetFormatPr defaultRowHeight="14"/>
  <cols>
    <col min="1" max="1" width="11.33203125" customWidth="1"/>
    <col min="2" max="2" width="15.6640625" customWidth="1"/>
    <col min="3" max="4" width="15.83203125" customWidth="1"/>
    <col min="5" max="6" width="15.6640625" customWidth="1"/>
    <col min="7" max="7" width="11.5" customWidth="1"/>
    <col min="8" max="9" width="9.1640625" bestFit="1" customWidth="1"/>
  </cols>
  <sheetData>
    <row r="1" spans="1:9">
      <c r="A1" s="1" t="s">
        <v>14</v>
      </c>
      <c r="B1" s="1" t="s">
        <v>0</v>
      </c>
      <c r="C1" s="1" t="s">
        <v>13</v>
      </c>
      <c r="D1" s="1" t="s">
        <v>1</v>
      </c>
      <c r="E1" s="1" t="s">
        <v>11</v>
      </c>
      <c r="F1" s="1" t="s">
        <v>12</v>
      </c>
      <c r="G1" s="1" t="s">
        <v>8</v>
      </c>
      <c r="H1" s="1" t="s">
        <v>9</v>
      </c>
      <c r="I1" s="1" t="s">
        <v>10</v>
      </c>
    </row>
    <row r="2" spans="1:9">
      <c r="A2" t="s">
        <v>15</v>
      </c>
      <c r="B2">
        <v>1</v>
      </c>
      <c r="C2" t="s">
        <v>4</v>
      </c>
      <c r="D2" t="s">
        <v>2</v>
      </c>
      <c r="E2" t="s">
        <v>6</v>
      </c>
      <c r="F2">
        <v>3</v>
      </c>
      <c r="G2" s="2">
        <f ca="1">2-0.3*(F2-2.5)+IF(D2=D$2,0.5,0.25)-0.025*(H2/1000-22)-0.1*(I2-22)</f>
        <v>2.8549539564855788</v>
      </c>
      <c r="H2" s="3">
        <f ca="1">NORMINV(RAND(),1250,300)</f>
        <v>872.49385603929591</v>
      </c>
      <c r="I2" s="3">
        <f ca="1">NORMINV(RAND(),22,4)</f>
        <v>22.232336971134387</v>
      </c>
    </row>
    <row r="3" spans="1:9">
      <c r="A3" t="s">
        <v>15</v>
      </c>
      <c r="B3">
        <v>2</v>
      </c>
      <c r="C3" t="s">
        <v>4</v>
      </c>
      <c r="D3" t="s">
        <v>2</v>
      </c>
      <c r="E3" t="s">
        <v>7</v>
      </c>
      <c r="F3">
        <v>5</v>
      </c>
      <c r="G3" s="2">
        <f ca="1">2-0.3*(F3-2.5)+IF(D3=D$2,0.5,0.25)-0.025*(H3/1000-22)-0.1*(I3-22)</f>
        <v>2.3282153285507579</v>
      </c>
      <c r="H3" s="3">
        <f t="shared" ref="H3:H9" ca="1" si="0">NORMINV(RAND(),1250,300)</f>
        <v>1326.0079278140147</v>
      </c>
      <c r="I3" s="3">
        <f t="shared" ref="I3:I17" ca="1" si="1">NORMINV(RAND(),22,4)</f>
        <v>21.38634473253892</v>
      </c>
    </row>
    <row r="4" spans="1:9">
      <c r="A4" t="s">
        <v>15</v>
      </c>
      <c r="B4">
        <v>3</v>
      </c>
      <c r="C4" t="s">
        <v>4</v>
      </c>
      <c r="D4" t="s">
        <v>3</v>
      </c>
      <c r="E4" t="s">
        <v>6</v>
      </c>
      <c r="F4">
        <v>3</v>
      </c>
      <c r="G4" s="2">
        <f ca="1">2-0.3*(F4-2.5)+IF(D4=D$2,0.5,0.25)-0.025*(H4/1000-22)-0.1*(I4-22)</f>
        <v>2.5635107868357347</v>
      </c>
      <c r="H4" s="3">
        <f t="shared" ca="1" si="0"/>
        <v>1084.485285754937</v>
      </c>
      <c r="I4" s="3">
        <f t="shared" ca="1" si="1"/>
        <v>22.593770810203921</v>
      </c>
    </row>
    <row r="5" spans="1:9">
      <c r="A5" t="s">
        <v>15</v>
      </c>
      <c r="B5">
        <v>4</v>
      </c>
      <c r="C5" t="s">
        <v>4</v>
      </c>
      <c r="D5" t="s">
        <v>3</v>
      </c>
      <c r="E5" t="s">
        <v>7</v>
      </c>
      <c r="F5">
        <v>5</v>
      </c>
      <c r="G5" s="2">
        <f ca="1">2-0.3*(F5-2.5)+IF(D5=D$2,0.5,0.25)-0.025*(H5/1000-22)-0.1*(I5-22)</f>
        <v>1.8437975296127687</v>
      </c>
      <c r="H5" s="3">
        <f t="shared" ca="1" si="0"/>
        <v>1339.255215134739</v>
      </c>
      <c r="I5" s="3">
        <f t="shared" ca="1" si="1"/>
        <v>23.727210900088632</v>
      </c>
    </row>
    <row r="6" spans="1:9">
      <c r="A6" t="s">
        <v>15</v>
      </c>
      <c r="B6">
        <v>5</v>
      </c>
      <c r="C6" t="s">
        <v>5</v>
      </c>
      <c r="D6" t="s">
        <v>2</v>
      </c>
      <c r="E6" t="s">
        <v>6</v>
      </c>
      <c r="F6">
        <v>3</v>
      </c>
      <c r="G6" s="2">
        <f ca="1">2-0.3*(F6-2.5)+IF(D6=D$2,0.5,0.25)-0.025*(H6/1000-22)-0.1*(I6-22)</f>
        <v>2.5811213800314086</v>
      </c>
      <c r="H6" s="3">
        <f t="shared" ca="1" si="0"/>
        <v>1500.4002130084032</v>
      </c>
      <c r="I6" s="3">
        <f t="shared" ca="1" si="1"/>
        <v>24.813686146433817</v>
      </c>
    </row>
    <row r="7" spans="1:9">
      <c r="A7" t="s">
        <v>15</v>
      </c>
      <c r="B7">
        <v>6</v>
      </c>
      <c r="C7" t="s">
        <v>5</v>
      </c>
      <c r="D7" t="s">
        <v>2</v>
      </c>
      <c r="E7" t="s">
        <v>7</v>
      </c>
      <c r="F7">
        <v>5</v>
      </c>
      <c r="G7" s="2">
        <f ca="1">2-0.3*(F7-2.5)+IF(D7=D$2,0.5,0.25)-0.025*(H7/1000-22)-0.1*(I7-22)</f>
        <v>2.480552495494897</v>
      </c>
      <c r="H7" s="3">
        <f t="shared" ca="1" si="0"/>
        <v>1331.2046072232397</v>
      </c>
      <c r="I7" s="3">
        <f t="shared" ca="1" si="1"/>
        <v>19.861673893245221</v>
      </c>
    </row>
    <row r="8" spans="1:9">
      <c r="A8" t="s">
        <v>15</v>
      </c>
      <c r="B8">
        <v>7</v>
      </c>
      <c r="C8" t="s">
        <v>5</v>
      </c>
      <c r="D8" t="s">
        <v>3</v>
      </c>
      <c r="E8" t="s">
        <v>6</v>
      </c>
      <c r="F8">
        <v>3</v>
      </c>
      <c r="G8" s="2">
        <f ca="1">2-0.3*(F8-2.5)+IF(D8=D$2,0.5,0.25)-0.025*(H8/1000-22)-0.1*(I8-22)</f>
        <v>2.4573797439679241</v>
      </c>
      <c r="H8" s="3">
        <f t="shared" ca="1" si="0"/>
        <v>1559.5434010822923</v>
      </c>
      <c r="I8" s="3">
        <f t="shared" ca="1" si="1"/>
        <v>23.536316710050187</v>
      </c>
    </row>
    <row r="9" spans="1:9">
      <c r="A9" t="s">
        <v>15</v>
      </c>
      <c r="B9">
        <v>8</v>
      </c>
      <c r="C9" t="s">
        <v>5</v>
      </c>
      <c r="D9" t="s">
        <v>3</v>
      </c>
      <c r="E9" t="s">
        <v>7</v>
      </c>
      <c r="F9">
        <v>5</v>
      </c>
      <c r="G9" s="2">
        <f ca="1">2-0.3*(F9-2.5)+IF(D9=D$2,0.5,0.25)-0.025*(H9/1000-22)-0.1*(I9-22)</f>
        <v>2.2672874599110417</v>
      </c>
      <c r="H9" s="3">
        <f t="shared" ca="1" si="0"/>
        <v>1698.4749668686345</v>
      </c>
      <c r="I9" s="3">
        <f t="shared" ca="1" si="1"/>
        <v>19.402506659172424</v>
      </c>
    </row>
    <row r="10" spans="1:9">
      <c r="A10" t="s">
        <v>16</v>
      </c>
      <c r="B10">
        <v>9</v>
      </c>
      <c r="C10" t="s">
        <v>4</v>
      </c>
      <c r="D10" t="s">
        <v>2</v>
      </c>
      <c r="E10" t="s">
        <v>6</v>
      </c>
      <c r="F10">
        <v>3</v>
      </c>
      <c r="G10" s="2">
        <f ca="1">2-0.3*(F10-2.5)+IF(D10=D$2,0.5,0.25)-0.025*(H10/1000-22)-0.1*(I10-22)</f>
        <v>2.9680221676114207</v>
      </c>
      <c r="H10" s="3">
        <f ca="1">NORMINV(RAND(),1800,300)</f>
        <v>1876.0031741112921</v>
      </c>
      <c r="I10" s="3">
        <f t="shared" ca="1" si="1"/>
        <v>20.850777530357973</v>
      </c>
    </row>
    <row r="11" spans="1:9">
      <c r="A11" t="s">
        <v>16</v>
      </c>
      <c r="B11">
        <v>10</v>
      </c>
      <c r="C11" t="s">
        <v>4</v>
      </c>
      <c r="D11" t="s">
        <v>2</v>
      </c>
      <c r="E11" t="s">
        <v>7</v>
      </c>
      <c r="F11">
        <v>5</v>
      </c>
      <c r="G11" s="2">
        <f ca="1">2-0.3*(F11-2.5)+IF(D11=D$2,0.5,0.25)-0.025*(H11/1000-22)-0.1*(I11-22)</f>
        <v>1.78548671949018</v>
      </c>
      <c r="H11" s="3">
        <f t="shared" ref="H11:H17" ca="1" si="2">NORMINV(RAND(),1800,300)</f>
        <v>1095.4289140451797</v>
      </c>
      <c r="I11" s="3">
        <f t="shared" ca="1" si="1"/>
        <v>26.871275576586903</v>
      </c>
    </row>
    <row r="12" spans="1:9">
      <c r="A12" t="s">
        <v>16</v>
      </c>
      <c r="B12">
        <v>11</v>
      </c>
      <c r="C12" t="s">
        <v>4</v>
      </c>
      <c r="D12" t="s">
        <v>3</v>
      </c>
      <c r="E12" t="s">
        <v>6</v>
      </c>
      <c r="F12">
        <v>3</v>
      </c>
      <c r="G12" s="2">
        <f ca="1">2-0.3*(F12-2.5)+IF(D12=D$2,0.5,0.25)-0.025*(H12/1000-22)-0.1*(I12-22)</f>
        <v>3.1410931897600411</v>
      </c>
      <c r="H12" s="3">
        <f t="shared" ca="1" si="2"/>
        <v>1823.8438933943673</v>
      </c>
      <c r="I12" s="3">
        <f t="shared" ca="1" si="1"/>
        <v>16.633107129050998</v>
      </c>
    </row>
    <row r="13" spans="1:9">
      <c r="A13" t="s">
        <v>16</v>
      </c>
      <c r="B13">
        <v>12</v>
      </c>
      <c r="C13" t="s">
        <v>4</v>
      </c>
      <c r="D13" t="s">
        <v>3</v>
      </c>
      <c r="E13" t="s">
        <v>7</v>
      </c>
      <c r="F13">
        <v>5</v>
      </c>
      <c r="G13" s="2">
        <f ca="1">2-0.3*(F13-2.5)+IF(D13=D$2,0.5,0.25)-0.025*(H13/1000-22)-0.1*(I13-22)</f>
        <v>1.4086632776426737</v>
      </c>
      <c r="H13" s="3">
        <f t="shared" ca="1" si="2"/>
        <v>2128.5246107636412</v>
      </c>
      <c r="I13" s="3">
        <f t="shared" ca="1" si="1"/>
        <v>27.881236070882352</v>
      </c>
    </row>
    <row r="14" spans="1:9">
      <c r="A14" t="s">
        <v>16</v>
      </c>
      <c r="B14">
        <v>13</v>
      </c>
      <c r="C14" t="s">
        <v>5</v>
      </c>
      <c r="D14" t="s">
        <v>2</v>
      </c>
      <c r="E14" t="s">
        <v>6</v>
      </c>
      <c r="F14">
        <v>3</v>
      </c>
      <c r="G14" s="2">
        <f ca="1">2-0.3*(F14-2.5)+IF(D14=D$2,0.5,0.25)-0.025*(H14/1000-22)-0.1*(I14-22)</f>
        <v>2.4715567064805071</v>
      </c>
      <c r="H14" s="3">
        <f t="shared" ca="1" si="2"/>
        <v>1809.8163016111803</v>
      </c>
      <c r="I14" s="3">
        <f t="shared" ca="1" si="1"/>
        <v>25.831978859792134</v>
      </c>
    </row>
    <row r="15" spans="1:9">
      <c r="A15" t="s">
        <v>16</v>
      </c>
      <c r="B15">
        <v>14</v>
      </c>
      <c r="C15" t="s">
        <v>5</v>
      </c>
      <c r="D15" t="s">
        <v>2</v>
      </c>
      <c r="E15" t="s">
        <v>7</v>
      </c>
      <c r="F15">
        <v>5</v>
      </c>
      <c r="G15" s="2">
        <f ca="1">2-0.3*(F15-2.5)+IF(D15=D$2,0.5,0.25)-0.025*(H15/1000-22)-0.1*(I15-22)</f>
        <v>2.8168072653140648</v>
      </c>
      <c r="H15" s="3">
        <f t="shared" ca="1" si="2"/>
        <v>1887.6148751014775</v>
      </c>
      <c r="I15" s="3">
        <f t="shared" ca="1" si="1"/>
        <v>16.360023628083983</v>
      </c>
    </row>
    <row r="16" spans="1:9">
      <c r="A16" t="s">
        <v>16</v>
      </c>
      <c r="B16">
        <v>15</v>
      </c>
      <c r="C16" t="s">
        <v>5</v>
      </c>
      <c r="D16" t="s">
        <v>3</v>
      </c>
      <c r="E16" t="s">
        <v>6</v>
      </c>
      <c r="F16">
        <v>3</v>
      </c>
      <c r="G16" s="2">
        <f ca="1">2-0.3*(F16-2.5)+IF(D16=D$2,0.5,0.25)-0.025*(H16/1000-22)-0.1*(I16-22)</f>
        <v>2.7182450355970826</v>
      </c>
      <c r="H16" s="3">
        <f t="shared" ca="1" si="2"/>
        <v>1860.233563626394</v>
      </c>
      <c r="I16" s="3">
        <f t="shared" ca="1" si="1"/>
        <v>20.852491253122579</v>
      </c>
    </row>
    <row r="17" spans="1:9">
      <c r="A17" t="s">
        <v>16</v>
      </c>
      <c r="B17">
        <v>16</v>
      </c>
      <c r="C17" t="s">
        <v>5</v>
      </c>
      <c r="D17" t="s">
        <v>3</v>
      </c>
      <c r="E17" t="s">
        <v>7</v>
      </c>
      <c r="F17">
        <v>5</v>
      </c>
      <c r="G17" s="2">
        <f ca="1">2-0.3*(F17-2.5)+IF(D17=D$2,0.5,0.25)-0.025*(H17/1000-22)-0.1*(I17-22)</f>
        <v>0.95741081186974797</v>
      </c>
      <c r="H17" s="3">
        <f t="shared" ca="1" si="2"/>
        <v>1656.8815160827546</v>
      </c>
      <c r="I17" s="3">
        <f t="shared" ca="1" si="1"/>
        <v>32.511671502281828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2024-05-07T04:28:49Z</dcterms:created>
  <dcterms:modified xsi:type="dcterms:W3CDTF">2024-06-20T11:26:53Z</dcterms:modified>
</cp:coreProperties>
</file>